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9.xml" ContentType="application/vnd.openxmlformats-officedocument.drawing+xml"/>
  <Override PartName="/xl/charts/chart20.xml" ContentType="application/vnd.openxmlformats-officedocument.drawingml.chart+xml"/>
  <Override PartName="/xl/drawings/drawing20.xml" ContentType="application/vnd.openxmlformats-officedocument.drawing+xml"/>
  <Override PartName="/xl/charts/chart21.xml" ContentType="application/vnd.openxmlformats-officedocument.drawingml.chart+xml"/>
  <Override PartName="/xl/drawings/drawing21.xml" ContentType="application/vnd.openxmlformats-officedocument.drawing+xml"/>
  <Override PartName="/xl/charts/chart22.xml" ContentType="application/vnd.openxmlformats-officedocument.drawingml.chart+xml"/>
  <Override PartName="/xl/drawings/drawing22.xml" ContentType="application/vnd.openxmlformats-officedocument.drawing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Gustavo\Documents\Dropbox\Disciplinas\Métodos Numéricos\Planilhas\"/>
    </mc:Choice>
  </mc:AlternateContent>
  <bookViews>
    <workbookView xWindow="120" yWindow="15" windowWidth="15180" windowHeight="9600" firstSheet="15" activeTab="17"/>
  </bookViews>
  <sheets>
    <sheet name="quadrada - harmônicas - dados" sheetId="29" r:id="rId1"/>
    <sheet name="quadrada - harmônicas - gráf" sheetId="30" r:id="rId2"/>
    <sheet name="Quadrada Coef Exatos" sheetId="9" r:id="rId3"/>
    <sheet name="Quadrada - Regr.Matricial 1" sheetId="10" r:id="rId4"/>
    <sheet name="Quadrada - Regr.Matricial 2" sheetId="11" r:id="rId5"/>
    <sheet name="Quadrada - Regr.Matricial 3" sheetId="12" r:id="rId6"/>
    <sheet name="Quadrada - Regr.Matricial 4" sheetId="13" r:id="rId7"/>
    <sheet name="Quadrada - Regr.Matricial 5" sheetId="14" r:id="rId8"/>
    <sheet name="Quadrada - Regr.Matricial 6" sheetId="15" r:id="rId9"/>
    <sheet name="Quadrada - Regr.Matricial 7" sheetId="16" r:id="rId10"/>
    <sheet name="Quadrada - Regr.Matricial 8" sheetId="17" r:id="rId11"/>
    <sheet name="Quadrada - Regr.Matricial 9" sheetId="18" r:id="rId12"/>
    <sheet name="Quadrada - Regr.Matricial 10" sheetId="19" r:id="rId13"/>
    <sheet name="Quadrada - Regr.Matricial 11" sheetId="20" r:id="rId14"/>
    <sheet name="Quadrada - Regr.Matricial 12" sheetId="21" r:id="rId15"/>
    <sheet name="Quadrada - Regr.Matricial 13" sheetId="22" r:id="rId16"/>
    <sheet name="Quadrada - Regr.Matricial 14" sheetId="23" r:id="rId17"/>
    <sheet name="Quadrada - Regr.Matricial 15" sheetId="24" r:id="rId18"/>
    <sheet name="Quadrada - Regr.Matricial 16" sheetId="25" r:id="rId19"/>
    <sheet name="onda quadrada - tabela" sheetId="26" r:id="rId20"/>
    <sheet name="onda quadrada - gráfico tempo" sheetId="27" r:id="rId21"/>
    <sheet name="onda quadrada - gráfico frequên" sheetId="28" r:id="rId22"/>
    <sheet name="quadrada - vba - dados" sheetId="1" r:id="rId23"/>
    <sheet name="quadrada - vba - Gráf1" sheetId="4" r:id="rId24"/>
  </sheets>
  <functionGroups builtInGroupCount="18"/>
  <externalReferences>
    <externalReference r:id="rId25"/>
  </externalReferences>
  <definedNames>
    <definedName name="B_3_21" localSheetId="18">'Quadrada - Regr.Matricial 16'!$D$208:$D$229</definedName>
    <definedName name="B_3_21">'Quadrada - Regr.Matricial 15'!$D$208:$D$229</definedName>
    <definedName name="B_4_41">'Quadrada - Regr.Matricial 16'!$D$208:$D$249</definedName>
    <definedName name="h_">'onda quadrada - tabela'!$B$2</definedName>
    <definedName name="solver_adj" localSheetId="19" hidden="1">'onda quadrada - tabela'!$E$2:$CQ$2</definedName>
    <definedName name="solver_adj" localSheetId="3" hidden="1">'Quadrada - Regr.Matricial 1'!$D$26:$D$38</definedName>
    <definedName name="solver_adj" localSheetId="12" hidden="1">'Quadrada - Regr.Matricial 10'!$D$28:$D$34</definedName>
    <definedName name="solver_adj" localSheetId="13" hidden="1">'Quadrada - Regr.Matricial 11'!$D$28:$D$34</definedName>
    <definedName name="solver_adj" localSheetId="14" hidden="1">'Quadrada - Regr.Matricial 12'!$D$28:$D$34</definedName>
    <definedName name="solver_adj" localSheetId="15" hidden="1">'Quadrada - Regr.Matricial 13'!$D$28:$D$34</definedName>
    <definedName name="solver_adj" localSheetId="16" hidden="1">'Quadrada - Regr.Matricial 14'!$D$28:$D$34</definedName>
    <definedName name="solver_adj" localSheetId="17" hidden="1">'Quadrada - Regr.Matricial 15'!$D$208:$D$214</definedName>
    <definedName name="solver_adj" localSheetId="18" hidden="1">'Quadrada - Regr.Matricial 16'!$D$208:$D$214</definedName>
    <definedName name="solver_adj" localSheetId="4" hidden="1">'Quadrada - Regr.Matricial 2'!$D$26:$D$38</definedName>
    <definedName name="solver_adj" localSheetId="5" hidden="1">'Quadrada - Regr.Matricial 3'!$D$28:$D$34</definedName>
    <definedName name="solver_adj" localSheetId="6" hidden="1">'Quadrada - Regr.Matricial 4'!$D$28:$D$34</definedName>
    <definedName name="solver_adj" localSheetId="7" hidden="1">'Quadrada - Regr.Matricial 5'!$D$28:$D$34</definedName>
    <definedName name="solver_adj" localSheetId="8" hidden="1">'Quadrada - Regr.Matricial 6'!$D$28:$D$34</definedName>
    <definedName name="solver_adj" localSheetId="9" hidden="1">'Quadrada - Regr.Matricial 7'!$D$28:$D$34</definedName>
    <definedName name="solver_adj" localSheetId="10" hidden="1">'Quadrada - Regr.Matricial 8'!$D$28:$D$34</definedName>
    <definedName name="solver_adj" localSheetId="11" hidden="1">'Quadrada - Regr.Matricial 9'!$D$28:$D$34</definedName>
    <definedName name="solver_cvg" localSheetId="19" hidden="1">0.0001</definedName>
    <definedName name="solver_cvg" localSheetId="3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18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drv" localSheetId="19" hidden="1">1</definedName>
    <definedName name="solver_drv" localSheetId="3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18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est" localSheetId="19" hidden="1">1</definedName>
    <definedName name="solver_est" localSheetId="3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18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itr" localSheetId="19" hidden="1">100</definedName>
    <definedName name="solver_itr" localSheetId="3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18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lin" localSheetId="19" hidden="1">2</definedName>
    <definedName name="solver_lin" localSheetId="3" hidden="1">2</definedName>
    <definedName name="solver_lin" localSheetId="12" hidden="1">2</definedName>
    <definedName name="solver_lin" localSheetId="13" hidden="1">2</definedName>
    <definedName name="solver_lin" localSheetId="14" hidden="1">2</definedName>
    <definedName name="solver_lin" localSheetId="15" hidden="1">2</definedName>
    <definedName name="solver_lin" localSheetId="16" hidden="1">2</definedName>
    <definedName name="solver_lin" localSheetId="17" hidden="1">2</definedName>
    <definedName name="solver_lin" localSheetId="18" hidden="1">2</definedName>
    <definedName name="solver_lin" localSheetId="4" hidden="1">2</definedName>
    <definedName name="solver_lin" localSheetId="5" hidden="1">2</definedName>
    <definedName name="solver_lin" localSheetId="6" hidden="1">2</definedName>
    <definedName name="solver_lin" localSheetId="7" hidden="1">2</definedName>
    <definedName name="solver_lin" localSheetId="8" hidden="1">2</definedName>
    <definedName name="solver_lin" localSheetId="9" hidden="1">2</definedName>
    <definedName name="solver_lin" localSheetId="10" hidden="1">2</definedName>
    <definedName name="solver_lin" localSheetId="11" hidden="1">2</definedName>
    <definedName name="solver_neg" localSheetId="19" hidden="1">2</definedName>
    <definedName name="solver_neg" localSheetId="3" hidden="1">2</definedName>
    <definedName name="solver_neg" localSheetId="12" hidden="1">2</definedName>
    <definedName name="solver_neg" localSheetId="13" hidden="1">2</definedName>
    <definedName name="solver_neg" localSheetId="14" hidden="1">2</definedName>
    <definedName name="solver_neg" localSheetId="15" hidden="1">2</definedName>
    <definedName name="solver_neg" localSheetId="16" hidden="1">2</definedName>
    <definedName name="solver_neg" localSheetId="17" hidden="1">2</definedName>
    <definedName name="solver_neg" localSheetId="18" hidden="1">2</definedName>
    <definedName name="solver_neg" localSheetId="4" hidden="1">2</definedName>
    <definedName name="solver_neg" localSheetId="5" hidden="1">2</definedName>
    <definedName name="solver_neg" localSheetId="6" hidden="1">2</definedName>
    <definedName name="solver_neg" localSheetId="7" hidden="1">2</definedName>
    <definedName name="solver_neg" localSheetId="8" hidden="1">2</definedName>
    <definedName name="solver_neg" localSheetId="9" hidden="1">2</definedName>
    <definedName name="solver_neg" localSheetId="10" hidden="1">2</definedName>
    <definedName name="solver_neg" localSheetId="11" hidden="1">2</definedName>
    <definedName name="solver_num" localSheetId="19" hidden="1">0</definedName>
    <definedName name="solver_num" localSheetId="3" hidden="1">0</definedName>
    <definedName name="solver_num" localSheetId="12" hidden="1">0</definedName>
    <definedName name="solver_num" localSheetId="13" hidden="1">0</definedName>
    <definedName name="solver_num" localSheetId="14" hidden="1">0</definedName>
    <definedName name="solver_num" localSheetId="15" hidden="1">0</definedName>
    <definedName name="solver_num" localSheetId="16" hidden="1">0</definedName>
    <definedName name="solver_num" localSheetId="17" hidden="1">0</definedName>
    <definedName name="solver_num" localSheetId="18" hidden="1">0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10" hidden="1">0</definedName>
    <definedName name="solver_num" localSheetId="11" hidden="1">0</definedName>
    <definedName name="solver_nwt" localSheetId="19" hidden="1">1</definedName>
    <definedName name="solver_nwt" localSheetId="3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18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opt" localSheetId="19" hidden="1">'onda quadrada - tabela'!$D$205</definedName>
    <definedName name="solver_opt" localSheetId="3" hidden="1">'Quadrada - Regr.Matricial 1'!$R$25</definedName>
    <definedName name="solver_opt" localSheetId="12" hidden="1">'Quadrada - Regr.Matricial 10'!$AB$25</definedName>
    <definedName name="solver_opt" localSheetId="13" hidden="1">'Quadrada - Regr.Matricial 11'!$AB$25</definedName>
    <definedName name="solver_opt" localSheetId="14" hidden="1">'Quadrada - Regr.Matricial 12'!$AB$25</definedName>
    <definedName name="solver_opt" localSheetId="15" hidden="1">'Quadrada - Regr.Matricial 13'!$AB$25</definedName>
    <definedName name="solver_opt" localSheetId="16" hidden="1">'Quadrada - Regr.Matricial 14'!$AB$25</definedName>
    <definedName name="solver_opt" localSheetId="17" hidden="1">'Quadrada - Regr.Matricial 15'!$AB$205</definedName>
    <definedName name="solver_opt" localSheetId="18" hidden="1">'Quadrada - Regr.Matricial 16'!$AV$205</definedName>
    <definedName name="solver_opt" localSheetId="4" hidden="1">'Quadrada - Regr.Matricial 2'!$AW$25</definedName>
    <definedName name="solver_opt" localSheetId="5" hidden="1">'Quadrada - Regr.Matricial 3'!$AB$25</definedName>
    <definedName name="solver_opt" localSheetId="6" hidden="1">'Quadrada - Regr.Matricial 4'!$AB$25</definedName>
    <definedName name="solver_opt" localSheetId="7" hidden="1">'Quadrada - Regr.Matricial 5'!$AB$25</definedName>
    <definedName name="solver_opt" localSheetId="8" hidden="1">'Quadrada - Regr.Matricial 6'!$AB$25</definedName>
    <definedName name="solver_opt" localSheetId="9" hidden="1">'Quadrada - Regr.Matricial 7'!$AB$25</definedName>
    <definedName name="solver_opt" localSheetId="10" hidden="1">'Quadrada - Regr.Matricial 8'!$AB$25</definedName>
    <definedName name="solver_opt" localSheetId="11" hidden="1">'Quadrada - Regr.Matricial 9'!$AB$25</definedName>
    <definedName name="solver_pre" localSheetId="19" hidden="1">0.000001</definedName>
    <definedName name="solver_pre" localSheetId="3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18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scl" localSheetId="19" hidden="1">2</definedName>
    <definedName name="solver_scl" localSheetId="3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18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ho" localSheetId="19" hidden="1">2</definedName>
    <definedName name="solver_sho" localSheetId="3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18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tim" localSheetId="19" hidden="1">100</definedName>
    <definedName name="solver_tim" localSheetId="3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18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ol" localSheetId="19" hidden="1">0.05</definedName>
    <definedName name="solver_tol" localSheetId="3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18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yp" localSheetId="19" hidden="1">2</definedName>
    <definedName name="solver_typ" localSheetId="3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18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val" localSheetId="19" hidden="1">0</definedName>
    <definedName name="solver_val" localSheetId="3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18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T_">'onda quadrada - tabela'!$B$1</definedName>
    <definedName name="X_1">'Quadrada - Regr.Matricial 1'!$D$4:$P$24</definedName>
    <definedName name="X_2" localSheetId="12">'Quadrada - Regr.Matricial 10'!$D$4:$Y$24</definedName>
    <definedName name="X_2" localSheetId="13">'Quadrada - Regr.Matricial 11'!$D$4:$Y$24</definedName>
    <definedName name="X_2" localSheetId="14">'Quadrada - Regr.Matricial 12'!$D$4:$Y$24</definedName>
    <definedName name="X_2" localSheetId="15">'Quadrada - Regr.Matricial 13'!$D$4:$Y$24</definedName>
    <definedName name="X_2" localSheetId="16">'Quadrada - Regr.Matricial 14'!$D$4:$Y$24</definedName>
    <definedName name="X_2" localSheetId="17">'Quadrada - Regr.Matricial 15'!$D$4:$Y$24</definedName>
    <definedName name="X_2" localSheetId="18">'Quadrada - Regr.Matricial 16'!$D$4:$Y$24</definedName>
    <definedName name="X_2" localSheetId="5">'Quadrada - Regr.Matricial 3'!$D$4:$Y$24</definedName>
    <definedName name="X_2" localSheetId="6">'Quadrada - Regr.Matricial 4'!$D$4:$Y$24</definedName>
    <definedName name="X_2" localSheetId="7">'Quadrada - Regr.Matricial 5'!$D$4:$Y$24</definedName>
    <definedName name="X_2" localSheetId="8">'Quadrada - Regr.Matricial 6'!$D$4:$Y$24</definedName>
    <definedName name="X_2" localSheetId="9">'Quadrada - Regr.Matricial 7'!$D$4:$Y$24</definedName>
    <definedName name="X_2" localSheetId="10">'Quadrada - Regr.Matricial 8'!$D$4:$Y$24</definedName>
    <definedName name="X_2" localSheetId="11">'Quadrada - Regr.Matricial 9'!$D$4:$Y$24</definedName>
    <definedName name="X_2">'Quadrada - Regr.Matricial 2'!$D$4:$AT$24</definedName>
    <definedName name="X_3" localSheetId="18">'Quadrada - Regr.Matricial 16'!$D$4:$Y$204</definedName>
    <definedName name="X_3">'Quadrada - Regr.Matricial 15'!$D$4:$Y$204</definedName>
    <definedName name="X_4">'Quadrada - Regr.Matricial 16'!$D$4:$AS$204</definedName>
    <definedName name="Y_1">'Quadrada - Regr.Matricial 1'!$C$4:$C$24</definedName>
    <definedName name="Y_2" localSheetId="12">'Quadrada - Regr.Matricial 10'!$C$4:$C$24</definedName>
    <definedName name="Y_2" localSheetId="13">'Quadrada - Regr.Matricial 11'!$C$4:$C$24</definedName>
    <definedName name="Y_2" localSheetId="14">'Quadrada - Regr.Matricial 12'!$C$4:$C$24</definedName>
    <definedName name="Y_2" localSheetId="15">'Quadrada - Regr.Matricial 13'!$C$4:$C$24</definedName>
    <definedName name="Y_2" localSheetId="16">'Quadrada - Regr.Matricial 14'!$C$4:$C$24</definedName>
    <definedName name="Y_2" localSheetId="17">'Quadrada - Regr.Matricial 15'!$C$4:$C$24</definedName>
    <definedName name="Y_2" localSheetId="18">'Quadrada - Regr.Matricial 16'!$C$4:$C$24</definedName>
    <definedName name="Y_2" localSheetId="5">'Quadrada - Regr.Matricial 3'!$C$4:$C$24</definedName>
    <definedName name="Y_2" localSheetId="6">'Quadrada - Regr.Matricial 4'!$C$4:$C$24</definedName>
    <definedName name="Y_2" localSheetId="7">'Quadrada - Regr.Matricial 5'!$C$4:$C$24</definedName>
    <definedName name="Y_2" localSheetId="8">'Quadrada - Regr.Matricial 6'!$C$4:$C$24</definedName>
    <definedName name="Y_2" localSheetId="9">'Quadrada - Regr.Matricial 7'!$C$4:$C$24</definedName>
    <definedName name="Y_2" localSheetId="10">'Quadrada - Regr.Matricial 8'!$C$4:$C$24</definedName>
    <definedName name="Y_2" localSheetId="11">'Quadrada - Regr.Matricial 9'!$C$4:$C$24</definedName>
    <definedName name="Y_2">'Quadrada - Regr.Matricial 2'!$C$4:$C$24</definedName>
    <definedName name="Y_3" localSheetId="18">'Quadrada - Regr.Matricial 16'!$C$4:$C$204</definedName>
    <definedName name="Y_3">'Quadrada - Regr.Matricial 15'!$C$4:$C$204</definedName>
    <definedName name="Y_4">'Quadrada - Regr.Matricial 16'!$C$4:$C$204</definedName>
  </definedNames>
  <calcPr calcId="162913"/>
</workbook>
</file>

<file path=xl/calcChain.xml><?xml version="1.0" encoding="utf-8"?>
<calcChain xmlns="http://schemas.openxmlformats.org/spreadsheetml/2006/main">
  <c r="B2" i="30" l="1"/>
  <c r="C7" i="30"/>
  <c r="C9" i="30"/>
  <c r="G4" i="29" s="1"/>
  <c r="C11" i="30"/>
  <c r="H4" i="29" s="1"/>
  <c r="C13" i="30"/>
  <c r="C15" i="30"/>
  <c r="C17" i="30"/>
  <c r="K4" i="29" s="1"/>
  <c r="C19" i="30"/>
  <c r="L4" i="29" s="1"/>
  <c r="C21" i="30"/>
  <c r="C23" i="30"/>
  <c r="C25" i="30"/>
  <c r="O4" i="29" s="1"/>
  <c r="C27" i="30"/>
  <c r="P4" i="29" s="1"/>
  <c r="C29" i="30"/>
  <c r="C31" i="30"/>
  <c r="C33" i="30"/>
  <c r="C35" i="30"/>
  <c r="C37" i="30"/>
  <c r="C39" i="30"/>
  <c r="C41" i="30"/>
  <c r="C43" i="30"/>
  <c r="C45" i="30"/>
  <c r="C47" i="30"/>
  <c r="C49" i="30"/>
  <c r="C51" i="30"/>
  <c r="C53" i="30"/>
  <c r="O1" i="29"/>
  <c r="P1" i="29"/>
  <c r="Q1" i="29"/>
  <c r="R1" i="29" s="1"/>
  <c r="F2" i="29"/>
  <c r="G2" i="29"/>
  <c r="H2" i="29"/>
  <c r="I2" i="29"/>
  <c r="J2" i="29"/>
  <c r="K2" i="29"/>
  <c r="L2" i="29"/>
  <c r="M2" i="29"/>
  <c r="N2" i="29"/>
  <c r="O2" i="29"/>
  <c r="P2" i="29"/>
  <c r="Q2" i="29"/>
  <c r="F3" i="29"/>
  <c r="G3" i="29"/>
  <c r="H3" i="29"/>
  <c r="I3" i="29"/>
  <c r="J3" i="29"/>
  <c r="K3" i="29"/>
  <c r="L3" i="29"/>
  <c r="M3" i="29"/>
  <c r="N3" i="29"/>
  <c r="O3" i="29"/>
  <c r="P3" i="29"/>
  <c r="Q3" i="29"/>
  <c r="F4" i="29"/>
  <c r="I4" i="29"/>
  <c r="J4" i="29"/>
  <c r="M4" i="29"/>
  <c r="N4" i="29"/>
  <c r="Q4" i="29"/>
  <c r="R2" i="29" l="1"/>
  <c r="R3" i="29"/>
  <c r="R4" i="29" s="1"/>
  <c r="R6" i="29" s="1"/>
  <c r="S1" i="29"/>
  <c r="D6" i="29"/>
  <c r="F6" i="29"/>
  <c r="G6" i="29"/>
  <c r="H6" i="29"/>
  <c r="I6" i="29"/>
  <c r="J6" i="29"/>
  <c r="K6" i="29"/>
  <c r="L6" i="29"/>
  <c r="M6" i="29"/>
  <c r="N6" i="29"/>
  <c r="O6" i="29"/>
  <c r="P6" i="29"/>
  <c r="Q6" i="29"/>
  <c r="A7" i="29"/>
  <c r="S2" i="29" l="1"/>
  <c r="S3" i="29"/>
  <c r="S4" i="29" s="1"/>
  <c r="S6" i="29" s="1"/>
  <c r="T1" i="29"/>
  <c r="D7" i="29"/>
  <c r="F7" i="29"/>
  <c r="G7" i="29"/>
  <c r="H7" i="29"/>
  <c r="I7" i="29"/>
  <c r="J7" i="29"/>
  <c r="K7" i="29"/>
  <c r="L7" i="29"/>
  <c r="M7" i="29"/>
  <c r="N7" i="29"/>
  <c r="O7" i="29"/>
  <c r="P7" i="29"/>
  <c r="Q7" i="29"/>
  <c r="R7" i="29"/>
  <c r="S7" i="29"/>
  <c r="A8" i="29"/>
  <c r="T3" i="29" l="1"/>
  <c r="T4" i="29" s="1"/>
  <c r="T2" i="29"/>
  <c r="U1" i="29"/>
  <c r="D8" i="29"/>
  <c r="F8" i="29"/>
  <c r="G8" i="29"/>
  <c r="H8" i="29"/>
  <c r="I8" i="29"/>
  <c r="J8" i="29"/>
  <c r="K8" i="29"/>
  <c r="L8" i="29"/>
  <c r="M8" i="29"/>
  <c r="N8" i="29"/>
  <c r="O8" i="29"/>
  <c r="P8" i="29"/>
  <c r="Q8" i="29"/>
  <c r="R8" i="29"/>
  <c r="S8" i="29"/>
  <c r="T8" i="29"/>
  <c r="A9" i="29"/>
  <c r="V1" i="29" l="1"/>
  <c r="U2" i="29"/>
  <c r="U3" i="29"/>
  <c r="U4" i="29" s="1"/>
  <c r="T6" i="29"/>
  <c r="T7" i="29"/>
  <c r="D9" i="29"/>
  <c r="F9" i="29"/>
  <c r="G9" i="29"/>
  <c r="H9" i="29"/>
  <c r="I9" i="29"/>
  <c r="J9" i="29"/>
  <c r="K9" i="29"/>
  <c r="L9" i="29"/>
  <c r="M9" i="29"/>
  <c r="N9" i="29"/>
  <c r="O9" i="29"/>
  <c r="P9" i="29"/>
  <c r="Q9" i="29"/>
  <c r="R9" i="29"/>
  <c r="S9" i="29"/>
  <c r="T9" i="29"/>
  <c r="A10" i="29"/>
  <c r="U6" i="29" l="1"/>
  <c r="U7" i="29"/>
  <c r="U8" i="29"/>
  <c r="U9" i="29"/>
  <c r="V2" i="29"/>
  <c r="V3" i="29"/>
  <c r="V4" i="29" s="1"/>
  <c r="W1" i="29"/>
  <c r="D10" i="29"/>
  <c r="F10" i="29"/>
  <c r="G10" i="29"/>
  <c r="H10" i="29"/>
  <c r="I10" i="29"/>
  <c r="J10" i="29"/>
  <c r="K10" i="29"/>
  <c r="L10" i="29"/>
  <c r="M10" i="29"/>
  <c r="N10" i="29"/>
  <c r="O10" i="29"/>
  <c r="P10" i="29"/>
  <c r="Q10" i="29"/>
  <c r="R10" i="29"/>
  <c r="S10" i="29"/>
  <c r="T10" i="29"/>
  <c r="U10" i="29"/>
  <c r="V10" i="29"/>
  <c r="A11" i="29"/>
  <c r="V6" i="29" l="1"/>
  <c r="V7" i="29"/>
  <c r="V8" i="29"/>
  <c r="V9" i="29"/>
  <c r="X1" i="29"/>
  <c r="W2" i="29"/>
  <c r="W3" i="29"/>
  <c r="W4" i="29" s="1"/>
  <c r="D11" i="29"/>
  <c r="F11" i="29"/>
  <c r="G11" i="29"/>
  <c r="H11" i="29"/>
  <c r="I11" i="29"/>
  <c r="J11" i="29"/>
  <c r="K11" i="29"/>
  <c r="L11" i="29"/>
  <c r="M11" i="29"/>
  <c r="N11" i="29"/>
  <c r="O11" i="29"/>
  <c r="P11" i="29"/>
  <c r="Q11" i="29"/>
  <c r="R11" i="29"/>
  <c r="S11" i="29"/>
  <c r="T11" i="29"/>
  <c r="U11" i="29"/>
  <c r="V11" i="29"/>
  <c r="A12" i="29"/>
  <c r="W6" i="29" l="1"/>
  <c r="W7" i="29"/>
  <c r="W8" i="29"/>
  <c r="W9" i="29"/>
  <c r="W10" i="29"/>
  <c r="W11" i="29"/>
  <c r="X3" i="29"/>
  <c r="X4" i="29" s="1"/>
  <c r="X2" i="29"/>
  <c r="Y1" i="29"/>
  <c r="D12" i="29"/>
  <c r="F12" i="29"/>
  <c r="G12" i="29"/>
  <c r="H12" i="29"/>
  <c r="I12" i="29"/>
  <c r="J12" i="29"/>
  <c r="K12" i="29"/>
  <c r="L12" i="29"/>
  <c r="M12" i="29"/>
  <c r="N12" i="29"/>
  <c r="O12" i="29"/>
  <c r="P12" i="29"/>
  <c r="Q12" i="29"/>
  <c r="R12" i="29"/>
  <c r="S12" i="29"/>
  <c r="T12" i="29"/>
  <c r="U12" i="29"/>
  <c r="V12" i="29"/>
  <c r="W12" i="29"/>
  <c r="A13" i="29"/>
  <c r="X6" i="29" l="1"/>
  <c r="X7" i="29"/>
  <c r="X8" i="29"/>
  <c r="X9" i="29"/>
  <c r="X10" i="29"/>
  <c r="X11" i="29"/>
  <c r="X12" i="29"/>
  <c r="Z1" i="29"/>
  <c r="Y3" i="29"/>
  <c r="Y4" i="29" s="1"/>
  <c r="Y2" i="29"/>
  <c r="D13" i="29"/>
  <c r="F13" i="29"/>
  <c r="G13" i="29"/>
  <c r="H13" i="29"/>
  <c r="I13" i="29"/>
  <c r="J13" i="29"/>
  <c r="K13" i="29"/>
  <c r="L13" i="29"/>
  <c r="M13" i="29"/>
  <c r="N13" i="29"/>
  <c r="O13" i="29"/>
  <c r="P13" i="29"/>
  <c r="Q13" i="29"/>
  <c r="R13" i="29"/>
  <c r="S13" i="29"/>
  <c r="T13" i="29"/>
  <c r="U13" i="29"/>
  <c r="V13" i="29"/>
  <c r="W13" i="29"/>
  <c r="X13" i="29"/>
  <c r="Y13" i="29"/>
  <c r="A14" i="29"/>
  <c r="Z2" i="29" l="1"/>
  <c r="Z3" i="29"/>
  <c r="Z4" i="29" s="1"/>
  <c r="AA1" i="29"/>
  <c r="Y6" i="29"/>
  <c r="Y7" i="29"/>
  <c r="Y8" i="29"/>
  <c r="Y9" i="29"/>
  <c r="Y10" i="29"/>
  <c r="Y11" i="29"/>
  <c r="Y12" i="29"/>
  <c r="D14" i="29"/>
  <c r="F14" i="29"/>
  <c r="G14" i="29"/>
  <c r="H14" i="29"/>
  <c r="I14" i="29"/>
  <c r="J14" i="29"/>
  <c r="K14" i="29"/>
  <c r="L14" i="29"/>
  <c r="M14" i="29"/>
  <c r="N14" i="29"/>
  <c r="O14" i="29"/>
  <c r="P14" i="29"/>
  <c r="Q14" i="29"/>
  <c r="R14" i="29"/>
  <c r="S14" i="29"/>
  <c r="T14" i="29"/>
  <c r="U14" i="29"/>
  <c r="V14" i="29"/>
  <c r="W14" i="29"/>
  <c r="X14" i="29"/>
  <c r="Y14" i="29"/>
  <c r="Z14" i="29"/>
  <c r="A15" i="29"/>
  <c r="AA2" i="29" l="1"/>
  <c r="AA3" i="29"/>
  <c r="AA4" i="29" s="1"/>
  <c r="AB1" i="29"/>
  <c r="Z6" i="29"/>
  <c r="Z7" i="29"/>
  <c r="Z8" i="29"/>
  <c r="Z9" i="29"/>
  <c r="Z10" i="29"/>
  <c r="Z11" i="29"/>
  <c r="Z12" i="29"/>
  <c r="Z13" i="29"/>
  <c r="D15" i="29"/>
  <c r="F15" i="29"/>
  <c r="G15" i="29"/>
  <c r="H15" i="29"/>
  <c r="I15" i="29"/>
  <c r="J15" i="29"/>
  <c r="K15" i="29"/>
  <c r="L15" i="29"/>
  <c r="M15" i="29"/>
  <c r="N15" i="29"/>
  <c r="O15" i="29"/>
  <c r="P15" i="29"/>
  <c r="Q15" i="29"/>
  <c r="R15" i="29"/>
  <c r="S15" i="29"/>
  <c r="T15" i="29"/>
  <c r="U15" i="29"/>
  <c r="V15" i="29"/>
  <c r="W15" i="29"/>
  <c r="X15" i="29"/>
  <c r="Y15" i="29"/>
  <c r="Z15" i="29"/>
  <c r="AA15" i="29"/>
  <c r="A16" i="29"/>
  <c r="AB2" i="29" l="1"/>
  <c r="AB3" i="29"/>
  <c r="AB4" i="29" s="1"/>
  <c r="AC1" i="29"/>
  <c r="AA6" i="29"/>
  <c r="AA7" i="29"/>
  <c r="AA8" i="29"/>
  <c r="AA9" i="29"/>
  <c r="AA10" i="29"/>
  <c r="AA11" i="29"/>
  <c r="AA12" i="29"/>
  <c r="AA13" i="29"/>
  <c r="AA14" i="29"/>
  <c r="D16" i="29"/>
  <c r="F16" i="29"/>
  <c r="G16" i="29"/>
  <c r="H16" i="29"/>
  <c r="I16" i="29"/>
  <c r="J16" i="29"/>
  <c r="K16" i="29"/>
  <c r="L16" i="29"/>
  <c r="M16" i="29"/>
  <c r="N16" i="29"/>
  <c r="O16" i="29"/>
  <c r="P16" i="29"/>
  <c r="Q16" i="29"/>
  <c r="R16" i="29"/>
  <c r="S16" i="29"/>
  <c r="T16" i="29"/>
  <c r="U16" i="29"/>
  <c r="V16" i="29"/>
  <c r="W16" i="29"/>
  <c r="X16" i="29"/>
  <c r="Y16" i="29"/>
  <c r="Z16" i="29"/>
  <c r="AA16" i="29"/>
  <c r="AB16" i="29"/>
  <c r="A17" i="29"/>
  <c r="AB6" i="29" l="1"/>
  <c r="AB7" i="29"/>
  <c r="AB8" i="29"/>
  <c r="AB9" i="29"/>
  <c r="AB10" i="29"/>
  <c r="AB11" i="29"/>
  <c r="AB12" i="29"/>
  <c r="AB13" i="29"/>
  <c r="AB14" i="29"/>
  <c r="AB15" i="29"/>
  <c r="AC2" i="29"/>
  <c r="AC3" i="29"/>
  <c r="AC4" i="29" s="1"/>
  <c r="D17" i="29"/>
  <c r="F17" i="29"/>
  <c r="G17" i="29"/>
  <c r="H17" i="29"/>
  <c r="I17" i="29"/>
  <c r="J17" i="29"/>
  <c r="K17" i="29"/>
  <c r="L17" i="29"/>
  <c r="M17" i="29"/>
  <c r="N17" i="29"/>
  <c r="O17" i="29"/>
  <c r="P17" i="29"/>
  <c r="Q17" i="29"/>
  <c r="R17" i="29"/>
  <c r="S17" i="29"/>
  <c r="T17" i="29"/>
  <c r="U17" i="29"/>
  <c r="V17" i="29"/>
  <c r="W17" i="29"/>
  <c r="X17" i="29"/>
  <c r="Y17" i="29"/>
  <c r="Z17" i="29"/>
  <c r="AA17" i="29"/>
  <c r="AB17" i="29"/>
  <c r="A18" i="29"/>
  <c r="AC6" i="29" l="1"/>
  <c r="AC7" i="29"/>
  <c r="AC8" i="29"/>
  <c r="AC9" i="29"/>
  <c r="AC10" i="29"/>
  <c r="AC11" i="29"/>
  <c r="AC12" i="29"/>
  <c r="AC13" i="29"/>
  <c r="AC14" i="29"/>
  <c r="AC15" i="29"/>
  <c r="AC16" i="29"/>
  <c r="AC17" i="29"/>
  <c r="D18" i="29"/>
  <c r="F18" i="29"/>
  <c r="G18" i="29"/>
  <c r="H18" i="29"/>
  <c r="I18" i="29"/>
  <c r="J18" i="29"/>
  <c r="K18" i="29"/>
  <c r="L18" i="29"/>
  <c r="M18" i="29"/>
  <c r="N18" i="29"/>
  <c r="O18" i="29"/>
  <c r="P18" i="29"/>
  <c r="Q18" i="29"/>
  <c r="R18" i="29"/>
  <c r="S18" i="29"/>
  <c r="T18" i="29"/>
  <c r="U18" i="29"/>
  <c r="V18" i="29"/>
  <c r="W18" i="29"/>
  <c r="X18" i="29"/>
  <c r="Y18" i="29"/>
  <c r="Z18" i="29"/>
  <c r="AA18" i="29"/>
  <c r="AB18" i="29"/>
  <c r="AC18" i="29"/>
  <c r="A19" i="29"/>
  <c r="D19" i="29"/>
  <c r="F19" i="29"/>
  <c r="G19" i="29"/>
  <c r="H19" i="29"/>
  <c r="I19" i="29"/>
  <c r="J19" i="29"/>
  <c r="K19" i="29"/>
  <c r="L19" i="29"/>
  <c r="M19" i="29"/>
  <c r="N19" i="29"/>
  <c r="O19" i="29"/>
  <c r="P19" i="29"/>
  <c r="Q19" i="29"/>
  <c r="R19" i="29"/>
  <c r="S19" i="29"/>
  <c r="T19" i="29"/>
  <c r="U19" i="29"/>
  <c r="V19" i="29"/>
  <c r="W19" i="29"/>
  <c r="X19" i="29"/>
  <c r="Y19" i="29"/>
  <c r="Z19" i="29"/>
  <c r="AA19" i="29"/>
  <c r="AB19" i="29"/>
  <c r="AC19" i="29"/>
  <c r="A20" i="29"/>
  <c r="D20" i="29"/>
  <c r="F20" i="29"/>
  <c r="G20" i="29"/>
  <c r="H20" i="29"/>
  <c r="I20" i="29"/>
  <c r="J20" i="29"/>
  <c r="K20" i="29"/>
  <c r="L20" i="29"/>
  <c r="M20" i="29"/>
  <c r="N20" i="29"/>
  <c r="O20" i="29"/>
  <c r="P20" i="29"/>
  <c r="Q20" i="29"/>
  <c r="R20" i="29"/>
  <c r="S20" i="29"/>
  <c r="T20" i="29"/>
  <c r="U20" i="29"/>
  <c r="V20" i="29"/>
  <c r="W20" i="29"/>
  <c r="X20" i="29"/>
  <c r="Y20" i="29"/>
  <c r="Z20" i="29"/>
  <c r="AA20" i="29"/>
  <c r="AB20" i="29"/>
  <c r="AC20" i="29"/>
  <c r="A21" i="29"/>
  <c r="D21" i="29"/>
  <c r="F21" i="29"/>
  <c r="G21" i="29"/>
  <c r="H21" i="29"/>
  <c r="I21" i="29"/>
  <c r="J21" i="29"/>
  <c r="K21" i="29"/>
  <c r="L21" i="29"/>
  <c r="M21" i="29"/>
  <c r="N21" i="29"/>
  <c r="O21" i="29"/>
  <c r="P21" i="29"/>
  <c r="Q21" i="29"/>
  <c r="R21" i="29"/>
  <c r="S21" i="29"/>
  <c r="T21" i="29"/>
  <c r="U21" i="29"/>
  <c r="V21" i="29"/>
  <c r="W21" i="29"/>
  <c r="X21" i="29"/>
  <c r="Y21" i="29"/>
  <c r="Z21" i="29"/>
  <c r="AA21" i="29"/>
  <c r="AB21" i="29"/>
  <c r="AC21" i="29"/>
  <c r="A22" i="29"/>
  <c r="D22" i="29"/>
  <c r="F22" i="29"/>
  <c r="G22" i="29"/>
  <c r="H22" i="29"/>
  <c r="I22" i="29"/>
  <c r="J22" i="29"/>
  <c r="K22" i="29"/>
  <c r="L22" i="29"/>
  <c r="M22" i="29"/>
  <c r="N22" i="29"/>
  <c r="O22" i="29"/>
  <c r="P22" i="29"/>
  <c r="Q22" i="29"/>
  <c r="R22" i="29"/>
  <c r="S22" i="29"/>
  <c r="T22" i="29"/>
  <c r="U22" i="29"/>
  <c r="V22" i="29"/>
  <c r="W22" i="29"/>
  <c r="X22" i="29"/>
  <c r="Y22" i="29"/>
  <c r="Z22" i="29"/>
  <c r="AA22" i="29"/>
  <c r="AB22" i="29"/>
  <c r="AC22" i="29"/>
  <c r="A23" i="29"/>
  <c r="D23" i="29"/>
  <c r="F23" i="29"/>
  <c r="G23" i="29"/>
  <c r="H23" i="29"/>
  <c r="I23" i="29"/>
  <c r="J23" i="29"/>
  <c r="K23" i="29"/>
  <c r="L23" i="29"/>
  <c r="M23" i="29"/>
  <c r="N23" i="29"/>
  <c r="O23" i="29"/>
  <c r="P23" i="29"/>
  <c r="Q23" i="29"/>
  <c r="R23" i="29"/>
  <c r="S23" i="29"/>
  <c r="T23" i="29"/>
  <c r="U23" i="29"/>
  <c r="V23" i="29"/>
  <c r="W23" i="29"/>
  <c r="X23" i="29"/>
  <c r="Y23" i="29"/>
  <c r="Z23" i="29"/>
  <c r="AA23" i="29"/>
  <c r="AB23" i="29"/>
  <c r="AC23" i="29"/>
  <c r="A24" i="29"/>
  <c r="D24" i="29"/>
  <c r="F24" i="29"/>
  <c r="G24" i="29"/>
  <c r="H24" i="29"/>
  <c r="I24" i="29"/>
  <c r="J24" i="29"/>
  <c r="K24" i="29"/>
  <c r="L24" i="29"/>
  <c r="M24" i="29"/>
  <c r="N24" i="29"/>
  <c r="O24" i="29"/>
  <c r="P24" i="29"/>
  <c r="Q24" i="29"/>
  <c r="R24" i="29"/>
  <c r="S24" i="29"/>
  <c r="T24" i="29"/>
  <c r="U24" i="29"/>
  <c r="V24" i="29"/>
  <c r="W24" i="29"/>
  <c r="X24" i="29"/>
  <c r="Y24" i="29"/>
  <c r="Z24" i="29"/>
  <c r="AA24" i="29"/>
  <c r="AB24" i="29"/>
  <c r="AC24" i="29"/>
  <c r="A25" i="29"/>
  <c r="D25" i="29"/>
  <c r="F25" i="29"/>
  <c r="G25" i="29"/>
  <c r="H25" i="29"/>
  <c r="I25" i="29"/>
  <c r="J25" i="29"/>
  <c r="K25" i="29"/>
  <c r="L25" i="29"/>
  <c r="M25" i="29"/>
  <c r="N25" i="29"/>
  <c r="O25" i="29"/>
  <c r="P25" i="29"/>
  <c r="Q25" i="29"/>
  <c r="R25" i="29"/>
  <c r="S25" i="29"/>
  <c r="T25" i="29"/>
  <c r="U25" i="29"/>
  <c r="V25" i="29"/>
  <c r="W25" i="29"/>
  <c r="X25" i="29"/>
  <c r="Y25" i="29"/>
  <c r="Z25" i="29"/>
  <c r="AA25" i="29"/>
  <c r="AB25" i="29"/>
  <c r="AC25" i="29"/>
  <c r="A26" i="29"/>
  <c r="D26" i="29"/>
  <c r="F26" i="29"/>
  <c r="G26" i="29"/>
  <c r="H26" i="29"/>
  <c r="I26" i="29"/>
  <c r="J26" i="29"/>
  <c r="K26" i="29"/>
  <c r="L26" i="29"/>
  <c r="M26" i="29"/>
  <c r="N26" i="29"/>
  <c r="O26" i="29"/>
  <c r="P26" i="29"/>
  <c r="Q26" i="29"/>
  <c r="R26" i="29"/>
  <c r="S26" i="29"/>
  <c r="T26" i="29"/>
  <c r="U26" i="29"/>
  <c r="V26" i="29"/>
  <c r="W26" i="29"/>
  <c r="X26" i="29"/>
  <c r="Y26" i="29"/>
  <c r="Z26" i="29"/>
  <c r="AA26" i="29"/>
  <c r="AB26" i="29"/>
  <c r="AC26" i="29"/>
  <c r="A27" i="29"/>
  <c r="D27" i="29"/>
  <c r="F27" i="29"/>
  <c r="G27" i="29"/>
  <c r="H27" i="29"/>
  <c r="I27" i="29"/>
  <c r="J27" i="29"/>
  <c r="K27" i="29"/>
  <c r="L27" i="29"/>
  <c r="M27" i="29"/>
  <c r="N27" i="29"/>
  <c r="O27" i="29"/>
  <c r="P27" i="29"/>
  <c r="Q27" i="29"/>
  <c r="R27" i="29"/>
  <c r="S27" i="29"/>
  <c r="T27" i="29"/>
  <c r="U27" i="29"/>
  <c r="V27" i="29"/>
  <c r="W27" i="29"/>
  <c r="X27" i="29"/>
  <c r="Y27" i="29"/>
  <c r="Z27" i="29"/>
  <c r="AA27" i="29"/>
  <c r="AB27" i="29"/>
  <c r="AC27" i="29"/>
  <c r="A28" i="29"/>
  <c r="D28" i="29"/>
  <c r="F28" i="29"/>
  <c r="G28" i="29"/>
  <c r="H28" i="29"/>
  <c r="I28" i="29"/>
  <c r="J28" i="29"/>
  <c r="K28" i="29"/>
  <c r="L28" i="29"/>
  <c r="M28" i="29"/>
  <c r="N28" i="29"/>
  <c r="O28" i="29"/>
  <c r="P28" i="29"/>
  <c r="Q28" i="29"/>
  <c r="R28" i="29"/>
  <c r="S28" i="29"/>
  <c r="T28" i="29"/>
  <c r="U28" i="29"/>
  <c r="V28" i="29"/>
  <c r="W28" i="29"/>
  <c r="X28" i="29"/>
  <c r="Y28" i="29"/>
  <c r="Z28" i="29"/>
  <c r="AA28" i="29"/>
  <c r="AB28" i="29"/>
  <c r="AC28" i="29"/>
  <c r="A29" i="29"/>
  <c r="D29" i="29"/>
  <c r="F29" i="29"/>
  <c r="G29" i="29"/>
  <c r="H29" i="29"/>
  <c r="I29" i="29"/>
  <c r="J29" i="29"/>
  <c r="K29" i="29"/>
  <c r="L29" i="29"/>
  <c r="M29" i="29"/>
  <c r="N29" i="29"/>
  <c r="O29" i="29"/>
  <c r="P29" i="29"/>
  <c r="Q29" i="29"/>
  <c r="R29" i="29"/>
  <c r="S29" i="29"/>
  <c r="T29" i="29"/>
  <c r="U29" i="29"/>
  <c r="V29" i="29"/>
  <c r="W29" i="29"/>
  <c r="X29" i="29"/>
  <c r="Y29" i="29"/>
  <c r="Z29" i="29"/>
  <c r="AA29" i="29"/>
  <c r="AB29" i="29"/>
  <c r="AC29" i="29"/>
  <c r="A30" i="29"/>
  <c r="D30" i="29"/>
  <c r="F30" i="29"/>
  <c r="G30" i="29"/>
  <c r="H30" i="29"/>
  <c r="I30" i="29"/>
  <c r="J30" i="29"/>
  <c r="K30" i="29"/>
  <c r="L30" i="29"/>
  <c r="M30" i="29"/>
  <c r="N30" i="29"/>
  <c r="O30" i="29"/>
  <c r="P30" i="29"/>
  <c r="Q30" i="29"/>
  <c r="R30" i="29"/>
  <c r="S30" i="29"/>
  <c r="T30" i="29"/>
  <c r="U30" i="29"/>
  <c r="V30" i="29"/>
  <c r="W30" i="29"/>
  <c r="X30" i="29"/>
  <c r="Y30" i="29"/>
  <c r="Z30" i="29"/>
  <c r="AA30" i="29"/>
  <c r="AB30" i="29"/>
  <c r="AC30" i="29"/>
  <c r="A31" i="29"/>
  <c r="D31" i="29"/>
  <c r="F31" i="29"/>
  <c r="G31" i="29"/>
  <c r="H31" i="29"/>
  <c r="I31" i="29"/>
  <c r="J31" i="29"/>
  <c r="K31" i="29"/>
  <c r="L31" i="29"/>
  <c r="M31" i="29"/>
  <c r="N31" i="29"/>
  <c r="O31" i="29"/>
  <c r="P31" i="29"/>
  <c r="Q31" i="29"/>
  <c r="R31" i="29"/>
  <c r="S31" i="29"/>
  <c r="T31" i="29"/>
  <c r="U31" i="29"/>
  <c r="V31" i="29"/>
  <c r="W31" i="29"/>
  <c r="X31" i="29"/>
  <c r="Y31" i="29"/>
  <c r="Z31" i="29"/>
  <c r="AA31" i="29"/>
  <c r="AB31" i="29"/>
  <c r="AC31" i="29"/>
  <c r="A32" i="29"/>
  <c r="D32" i="29"/>
  <c r="F32" i="29"/>
  <c r="G32" i="29"/>
  <c r="H32" i="29"/>
  <c r="I32" i="29"/>
  <c r="J32" i="29"/>
  <c r="K32" i="29"/>
  <c r="L32" i="29"/>
  <c r="M32" i="29"/>
  <c r="N32" i="29"/>
  <c r="O32" i="29"/>
  <c r="P32" i="29"/>
  <c r="Q32" i="29"/>
  <c r="R32" i="29"/>
  <c r="S32" i="29"/>
  <c r="T32" i="29"/>
  <c r="U32" i="29"/>
  <c r="V32" i="29"/>
  <c r="W32" i="29"/>
  <c r="X32" i="29"/>
  <c r="Y32" i="29"/>
  <c r="Z32" i="29"/>
  <c r="AA32" i="29"/>
  <c r="AB32" i="29"/>
  <c r="AC32" i="29"/>
  <c r="A33" i="29"/>
  <c r="D33" i="29"/>
  <c r="F33" i="29"/>
  <c r="G33" i="29"/>
  <c r="H33" i="29"/>
  <c r="I33" i="29"/>
  <c r="J33" i="29"/>
  <c r="K33" i="29"/>
  <c r="L33" i="29"/>
  <c r="M33" i="29"/>
  <c r="N33" i="29"/>
  <c r="O33" i="29"/>
  <c r="P33" i="29"/>
  <c r="Q33" i="29"/>
  <c r="R33" i="29"/>
  <c r="S33" i="29"/>
  <c r="T33" i="29"/>
  <c r="U33" i="29"/>
  <c r="V33" i="29"/>
  <c r="W33" i="29"/>
  <c r="X33" i="29"/>
  <c r="Y33" i="29"/>
  <c r="Z33" i="29"/>
  <c r="AA33" i="29"/>
  <c r="AB33" i="29"/>
  <c r="AC33" i="29"/>
  <c r="A34" i="29"/>
  <c r="D34" i="29"/>
  <c r="F34" i="29"/>
  <c r="G34" i="29"/>
  <c r="H34" i="29"/>
  <c r="I34" i="29"/>
  <c r="J34" i="29"/>
  <c r="K34" i="29"/>
  <c r="L34" i="29"/>
  <c r="M34" i="29"/>
  <c r="N34" i="29"/>
  <c r="O34" i="29"/>
  <c r="P34" i="29"/>
  <c r="Q34" i="29"/>
  <c r="R34" i="29"/>
  <c r="S34" i="29"/>
  <c r="T34" i="29"/>
  <c r="U34" i="29"/>
  <c r="V34" i="29"/>
  <c r="W34" i="29"/>
  <c r="X34" i="29"/>
  <c r="Y34" i="29"/>
  <c r="Z34" i="29"/>
  <c r="AA34" i="29"/>
  <c r="AB34" i="29"/>
  <c r="AC34" i="29"/>
  <c r="A35" i="29"/>
  <c r="D35" i="29"/>
  <c r="F35" i="29"/>
  <c r="G35" i="29"/>
  <c r="H35" i="29"/>
  <c r="I35" i="29"/>
  <c r="J35" i="29"/>
  <c r="K35" i="29"/>
  <c r="L35" i="29"/>
  <c r="M35" i="29"/>
  <c r="N35" i="29"/>
  <c r="O35" i="29"/>
  <c r="P35" i="29"/>
  <c r="Q35" i="29"/>
  <c r="R35" i="29"/>
  <c r="S35" i="29"/>
  <c r="T35" i="29"/>
  <c r="U35" i="29"/>
  <c r="V35" i="29"/>
  <c r="W35" i="29"/>
  <c r="X35" i="29"/>
  <c r="Y35" i="29"/>
  <c r="Z35" i="29"/>
  <c r="AA35" i="29"/>
  <c r="AB35" i="29"/>
  <c r="AC35" i="29"/>
  <c r="A36" i="29"/>
  <c r="D36" i="29"/>
  <c r="F36" i="29"/>
  <c r="G36" i="29"/>
  <c r="H36" i="29"/>
  <c r="I36" i="29"/>
  <c r="J36" i="29"/>
  <c r="K36" i="29"/>
  <c r="L36" i="29"/>
  <c r="M36" i="29"/>
  <c r="N36" i="29"/>
  <c r="O36" i="29"/>
  <c r="P36" i="29"/>
  <c r="Q36" i="29"/>
  <c r="R36" i="29"/>
  <c r="S36" i="29"/>
  <c r="T36" i="29"/>
  <c r="U36" i="29"/>
  <c r="V36" i="29"/>
  <c r="W36" i="29"/>
  <c r="X36" i="29"/>
  <c r="Y36" i="29"/>
  <c r="Z36" i="29"/>
  <c r="AA36" i="29"/>
  <c r="AB36" i="29"/>
  <c r="AC36" i="29"/>
  <c r="A37" i="29"/>
  <c r="D37" i="29"/>
  <c r="F37" i="29"/>
  <c r="G37" i="29"/>
  <c r="H37" i="29"/>
  <c r="I37" i="29"/>
  <c r="J37" i="29"/>
  <c r="K37" i="29"/>
  <c r="L37" i="29"/>
  <c r="M37" i="29"/>
  <c r="N37" i="29"/>
  <c r="O37" i="29"/>
  <c r="P37" i="29"/>
  <c r="Q37" i="29"/>
  <c r="R37" i="29"/>
  <c r="S37" i="29"/>
  <c r="T37" i="29"/>
  <c r="U37" i="29"/>
  <c r="V37" i="29"/>
  <c r="W37" i="29"/>
  <c r="X37" i="29"/>
  <c r="Y37" i="29"/>
  <c r="Z37" i="29"/>
  <c r="AA37" i="29"/>
  <c r="AB37" i="29"/>
  <c r="AC37" i="29"/>
  <c r="A38" i="29"/>
  <c r="D38" i="29"/>
  <c r="F38" i="29"/>
  <c r="G38" i="29"/>
  <c r="H38" i="29"/>
  <c r="I38" i="29"/>
  <c r="J38" i="29"/>
  <c r="K38" i="29"/>
  <c r="L38" i="29"/>
  <c r="M38" i="29"/>
  <c r="N38" i="29"/>
  <c r="O38" i="29"/>
  <c r="P38" i="29"/>
  <c r="Q38" i="29"/>
  <c r="R38" i="29"/>
  <c r="S38" i="29"/>
  <c r="T38" i="29"/>
  <c r="U38" i="29"/>
  <c r="V38" i="29"/>
  <c r="W38" i="29"/>
  <c r="X38" i="29"/>
  <c r="Y38" i="29"/>
  <c r="Z38" i="29"/>
  <c r="AA38" i="29"/>
  <c r="AB38" i="29"/>
  <c r="AC38" i="29"/>
  <c r="A39" i="29"/>
  <c r="D39" i="29"/>
  <c r="F39" i="29"/>
  <c r="G39" i="29"/>
  <c r="H39" i="29"/>
  <c r="I39" i="29"/>
  <c r="J39" i="29"/>
  <c r="K39" i="29"/>
  <c r="L39" i="29"/>
  <c r="M39" i="29"/>
  <c r="N39" i="29"/>
  <c r="O39" i="29"/>
  <c r="P39" i="29"/>
  <c r="Q39" i="29"/>
  <c r="R39" i="29"/>
  <c r="S39" i="29"/>
  <c r="T39" i="29"/>
  <c r="U39" i="29"/>
  <c r="V39" i="29"/>
  <c r="W39" i="29"/>
  <c r="X39" i="29"/>
  <c r="Y39" i="29"/>
  <c r="Z39" i="29"/>
  <c r="AA39" i="29"/>
  <c r="AB39" i="29"/>
  <c r="AC39" i="29"/>
  <c r="A40" i="29"/>
  <c r="D40" i="29"/>
  <c r="F40" i="29"/>
  <c r="G40" i="29"/>
  <c r="H40" i="29"/>
  <c r="I40" i="29"/>
  <c r="J40" i="29"/>
  <c r="K40" i="29"/>
  <c r="L40" i="29"/>
  <c r="M40" i="29"/>
  <c r="N40" i="29"/>
  <c r="O40" i="29"/>
  <c r="P40" i="29"/>
  <c r="Q40" i="29"/>
  <c r="R40" i="29"/>
  <c r="S40" i="29"/>
  <c r="T40" i="29"/>
  <c r="U40" i="29"/>
  <c r="V40" i="29"/>
  <c r="W40" i="29"/>
  <c r="X40" i="29"/>
  <c r="Y40" i="29"/>
  <c r="Z40" i="29"/>
  <c r="AA40" i="29"/>
  <c r="AB40" i="29"/>
  <c r="AC40" i="29"/>
  <c r="A41" i="29"/>
  <c r="D41" i="29"/>
  <c r="F41" i="29"/>
  <c r="G41" i="29"/>
  <c r="H41" i="29"/>
  <c r="I41" i="29"/>
  <c r="J41" i="29"/>
  <c r="K41" i="29"/>
  <c r="L41" i="29"/>
  <c r="M41" i="29"/>
  <c r="N41" i="29"/>
  <c r="O41" i="29"/>
  <c r="P41" i="29"/>
  <c r="Q41" i="29"/>
  <c r="R41" i="29"/>
  <c r="S41" i="29"/>
  <c r="T41" i="29"/>
  <c r="U41" i="29"/>
  <c r="V41" i="29"/>
  <c r="W41" i="29"/>
  <c r="X41" i="29"/>
  <c r="Y41" i="29"/>
  <c r="Z41" i="29"/>
  <c r="AA41" i="29"/>
  <c r="AB41" i="29"/>
  <c r="AC41" i="29"/>
  <c r="A42" i="29"/>
  <c r="D42" i="29"/>
  <c r="F42" i="29"/>
  <c r="G42" i="29"/>
  <c r="H42" i="29"/>
  <c r="I42" i="29"/>
  <c r="J42" i="29"/>
  <c r="K42" i="29"/>
  <c r="L42" i="29"/>
  <c r="M42" i="29"/>
  <c r="N42" i="29"/>
  <c r="O42" i="29"/>
  <c r="P42" i="29"/>
  <c r="Q42" i="29"/>
  <c r="R42" i="29"/>
  <c r="S42" i="29"/>
  <c r="T42" i="29"/>
  <c r="U42" i="29"/>
  <c r="V42" i="29"/>
  <c r="W42" i="29"/>
  <c r="X42" i="29"/>
  <c r="Y42" i="29"/>
  <c r="Z42" i="29"/>
  <c r="AA42" i="29"/>
  <c r="AB42" i="29"/>
  <c r="AC42" i="29"/>
  <c r="A43" i="29"/>
  <c r="D43" i="29"/>
  <c r="F43" i="29"/>
  <c r="G43" i="29"/>
  <c r="H43" i="29"/>
  <c r="I43" i="29"/>
  <c r="J43" i="29"/>
  <c r="K43" i="29"/>
  <c r="L43" i="29"/>
  <c r="M43" i="29"/>
  <c r="N43" i="29"/>
  <c r="O43" i="29"/>
  <c r="P43" i="29"/>
  <c r="Q43" i="29"/>
  <c r="R43" i="29"/>
  <c r="S43" i="29"/>
  <c r="T43" i="29"/>
  <c r="U43" i="29"/>
  <c r="V43" i="29"/>
  <c r="W43" i="29"/>
  <c r="X43" i="29"/>
  <c r="Y43" i="29"/>
  <c r="Z43" i="29"/>
  <c r="AA43" i="29"/>
  <c r="AB43" i="29"/>
  <c r="AC43" i="29"/>
  <c r="A44" i="29"/>
  <c r="D44" i="29"/>
  <c r="F44" i="29"/>
  <c r="G44" i="29"/>
  <c r="H44" i="29"/>
  <c r="I44" i="29"/>
  <c r="J44" i="29"/>
  <c r="K44" i="29"/>
  <c r="L44" i="29"/>
  <c r="M44" i="29"/>
  <c r="N44" i="29"/>
  <c r="O44" i="29"/>
  <c r="P44" i="29"/>
  <c r="Q44" i="29"/>
  <c r="R44" i="29"/>
  <c r="S44" i="29"/>
  <c r="T44" i="29"/>
  <c r="U44" i="29"/>
  <c r="V44" i="29"/>
  <c r="W44" i="29"/>
  <c r="X44" i="29"/>
  <c r="Y44" i="29"/>
  <c r="Z44" i="29"/>
  <c r="AA44" i="29"/>
  <c r="AB44" i="29"/>
  <c r="AC44" i="29"/>
  <c r="A45" i="29"/>
  <c r="D45" i="29"/>
  <c r="F45" i="29"/>
  <c r="G45" i="29"/>
  <c r="H45" i="29"/>
  <c r="I45" i="29"/>
  <c r="J45" i="29"/>
  <c r="K45" i="29"/>
  <c r="L45" i="29"/>
  <c r="M45" i="29"/>
  <c r="N45" i="29"/>
  <c r="O45" i="29"/>
  <c r="P45" i="29"/>
  <c r="Q45" i="29"/>
  <c r="R45" i="29"/>
  <c r="S45" i="29"/>
  <c r="T45" i="29"/>
  <c r="U45" i="29"/>
  <c r="V45" i="29"/>
  <c r="W45" i="29"/>
  <c r="X45" i="29"/>
  <c r="Y45" i="29"/>
  <c r="Z45" i="29"/>
  <c r="AA45" i="29"/>
  <c r="AB45" i="29"/>
  <c r="AC45" i="29"/>
  <c r="A46" i="29"/>
  <c r="D46" i="29"/>
  <c r="F46" i="29"/>
  <c r="G46" i="29"/>
  <c r="H46" i="29"/>
  <c r="I46" i="29"/>
  <c r="J46" i="29"/>
  <c r="K46" i="29"/>
  <c r="L46" i="29"/>
  <c r="M46" i="29"/>
  <c r="N46" i="29"/>
  <c r="O46" i="29"/>
  <c r="P46" i="29"/>
  <c r="Q46" i="29"/>
  <c r="R46" i="29"/>
  <c r="S46" i="29"/>
  <c r="T46" i="29"/>
  <c r="U46" i="29"/>
  <c r="V46" i="29"/>
  <c r="W46" i="29"/>
  <c r="X46" i="29"/>
  <c r="Y46" i="29"/>
  <c r="Z46" i="29"/>
  <c r="AA46" i="29"/>
  <c r="AB46" i="29"/>
  <c r="AC46" i="29"/>
  <c r="A47" i="29"/>
  <c r="D47" i="29"/>
  <c r="F47" i="29"/>
  <c r="G47" i="29"/>
  <c r="H47" i="29"/>
  <c r="I47" i="29"/>
  <c r="J47" i="29"/>
  <c r="K47" i="29"/>
  <c r="L47" i="29"/>
  <c r="M47" i="29"/>
  <c r="N47" i="29"/>
  <c r="O47" i="29"/>
  <c r="P47" i="29"/>
  <c r="Q47" i="29"/>
  <c r="R47" i="29"/>
  <c r="S47" i="29"/>
  <c r="T47" i="29"/>
  <c r="U47" i="29"/>
  <c r="V47" i="29"/>
  <c r="W47" i="29"/>
  <c r="X47" i="29"/>
  <c r="Y47" i="29"/>
  <c r="Z47" i="29"/>
  <c r="AA47" i="29"/>
  <c r="AB47" i="29"/>
  <c r="AC47" i="29"/>
  <c r="A48" i="29"/>
  <c r="D48" i="29"/>
  <c r="F48" i="29"/>
  <c r="G48" i="29"/>
  <c r="H48" i="29"/>
  <c r="I48" i="29"/>
  <c r="J48" i="29"/>
  <c r="K48" i="29"/>
  <c r="L48" i="29"/>
  <c r="M48" i="29"/>
  <c r="N48" i="29"/>
  <c r="O48" i="29"/>
  <c r="P48" i="29"/>
  <c r="Q48" i="29"/>
  <c r="R48" i="29"/>
  <c r="S48" i="29"/>
  <c r="T48" i="29"/>
  <c r="U48" i="29"/>
  <c r="V48" i="29"/>
  <c r="W48" i="29"/>
  <c r="X48" i="29"/>
  <c r="Y48" i="29"/>
  <c r="Z48" i="29"/>
  <c r="AA48" i="29"/>
  <c r="AB48" i="29"/>
  <c r="AC48" i="29"/>
  <c r="A49" i="29"/>
  <c r="D49" i="29"/>
  <c r="F49" i="29"/>
  <c r="G49" i="29"/>
  <c r="H49" i="29"/>
  <c r="I49" i="29"/>
  <c r="J49" i="29"/>
  <c r="K49" i="29"/>
  <c r="L49" i="29"/>
  <c r="M49" i="29"/>
  <c r="N49" i="29"/>
  <c r="O49" i="29"/>
  <c r="P49" i="29"/>
  <c r="Q49" i="29"/>
  <c r="R49" i="29"/>
  <c r="S49" i="29"/>
  <c r="T49" i="29"/>
  <c r="U49" i="29"/>
  <c r="V49" i="29"/>
  <c r="W49" i="29"/>
  <c r="X49" i="29"/>
  <c r="Y49" i="29"/>
  <c r="Z49" i="29"/>
  <c r="AA49" i="29"/>
  <c r="AB49" i="29"/>
  <c r="AC49" i="29"/>
  <c r="A50" i="29"/>
  <c r="D50" i="29"/>
  <c r="F50" i="29"/>
  <c r="G50" i="29"/>
  <c r="H50" i="29"/>
  <c r="I50" i="29"/>
  <c r="J50" i="29"/>
  <c r="K50" i="29"/>
  <c r="L50" i="29"/>
  <c r="M50" i="29"/>
  <c r="N50" i="29"/>
  <c r="O50" i="29"/>
  <c r="P50" i="29"/>
  <c r="Q50" i="29"/>
  <c r="R50" i="29"/>
  <c r="S50" i="29"/>
  <c r="T50" i="29"/>
  <c r="U50" i="29"/>
  <c r="V50" i="29"/>
  <c r="W50" i="29"/>
  <c r="X50" i="29"/>
  <c r="Y50" i="29"/>
  <c r="Z50" i="29"/>
  <c r="AA50" i="29"/>
  <c r="AB50" i="29"/>
  <c r="AC50" i="29"/>
  <c r="A51" i="29"/>
  <c r="D51" i="29"/>
  <c r="F51" i="29"/>
  <c r="G51" i="29"/>
  <c r="H51" i="29"/>
  <c r="I51" i="29"/>
  <c r="J51" i="29"/>
  <c r="K51" i="29"/>
  <c r="L51" i="29"/>
  <c r="M51" i="29"/>
  <c r="N51" i="29"/>
  <c r="O51" i="29"/>
  <c r="P51" i="29"/>
  <c r="Q51" i="29"/>
  <c r="R51" i="29"/>
  <c r="S51" i="29"/>
  <c r="T51" i="29"/>
  <c r="U51" i="29"/>
  <c r="V51" i="29"/>
  <c r="W51" i="29"/>
  <c r="X51" i="29"/>
  <c r="Y51" i="29"/>
  <c r="Z51" i="29"/>
  <c r="AA51" i="29"/>
  <c r="AB51" i="29"/>
  <c r="AC51" i="29"/>
  <c r="A52" i="29"/>
  <c r="D52" i="29"/>
  <c r="F52" i="29"/>
  <c r="G52" i="29"/>
  <c r="H52" i="29"/>
  <c r="I52" i="29"/>
  <c r="J52" i="29"/>
  <c r="K52" i="29"/>
  <c r="L52" i="29"/>
  <c r="M52" i="29"/>
  <c r="N52" i="29"/>
  <c r="O52" i="29"/>
  <c r="P52" i="29"/>
  <c r="Q52" i="29"/>
  <c r="R52" i="29"/>
  <c r="S52" i="29"/>
  <c r="T52" i="29"/>
  <c r="U52" i="29"/>
  <c r="V52" i="29"/>
  <c r="W52" i="29"/>
  <c r="X52" i="29"/>
  <c r="Y52" i="29"/>
  <c r="Z52" i="29"/>
  <c r="AA52" i="29"/>
  <c r="AB52" i="29"/>
  <c r="AC52" i="29"/>
  <c r="A53" i="29"/>
  <c r="D53" i="29"/>
  <c r="F53" i="29"/>
  <c r="G53" i="29"/>
  <c r="H53" i="29"/>
  <c r="I53" i="29"/>
  <c r="J53" i="29"/>
  <c r="K53" i="29"/>
  <c r="L53" i="29"/>
  <c r="M53" i="29"/>
  <c r="N53" i="29"/>
  <c r="O53" i="29"/>
  <c r="P53" i="29"/>
  <c r="Q53" i="29"/>
  <c r="R53" i="29"/>
  <c r="S53" i="29"/>
  <c r="T53" i="29"/>
  <c r="U53" i="29"/>
  <c r="V53" i="29"/>
  <c r="W53" i="29"/>
  <c r="X53" i="29"/>
  <c r="Y53" i="29"/>
  <c r="Z53" i="29"/>
  <c r="AA53" i="29"/>
  <c r="AB53" i="29"/>
  <c r="AC53" i="29"/>
  <c r="A54" i="29"/>
  <c r="D54" i="29"/>
  <c r="F54" i="29"/>
  <c r="G54" i="29"/>
  <c r="H54" i="29"/>
  <c r="I54" i="29"/>
  <c r="J54" i="29"/>
  <c r="K54" i="29"/>
  <c r="L54" i="29"/>
  <c r="M54" i="29"/>
  <c r="N54" i="29"/>
  <c r="O54" i="29"/>
  <c r="P54" i="29"/>
  <c r="Q54" i="29"/>
  <c r="R54" i="29"/>
  <c r="S54" i="29"/>
  <c r="T54" i="29"/>
  <c r="U54" i="29"/>
  <c r="V54" i="29"/>
  <c r="W54" i="29"/>
  <c r="X54" i="29"/>
  <c r="Y54" i="29"/>
  <c r="Z54" i="29"/>
  <c r="AA54" i="29"/>
  <c r="AB54" i="29"/>
  <c r="AC54" i="29"/>
  <c r="A55" i="29"/>
  <c r="D55" i="29"/>
  <c r="F55" i="29"/>
  <c r="G55" i="29"/>
  <c r="H55" i="29"/>
  <c r="I55" i="29"/>
  <c r="J55" i="29"/>
  <c r="K55" i="29"/>
  <c r="L55" i="29"/>
  <c r="M55" i="29"/>
  <c r="N55" i="29"/>
  <c r="O55" i="29"/>
  <c r="P55" i="29"/>
  <c r="Q55" i="29"/>
  <c r="R55" i="29"/>
  <c r="S55" i="29"/>
  <c r="T55" i="29"/>
  <c r="U55" i="29"/>
  <c r="V55" i="29"/>
  <c r="W55" i="29"/>
  <c r="X55" i="29"/>
  <c r="Y55" i="29"/>
  <c r="Z55" i="29"/>
  <c r="AA55" i="29"/>
  <c r="AB55" i="29"/>
  <c r="AC55" i="29"/>
  <c r="A56" i="29"/>
  <c r="D56" i="29"/>
  <c r="F56" i="29"/>
  <c r="G56" i="29"/>
  <c r="H56" i="29"/>
  <c r="I56" i="29"/>
  <c r="J56" i="29"/>
  <c r="K56" i="29"/>
  <c r="L56" i="29"/>
  <c r="M56" i="29"/>
  <c r="N56" i="29"/>
  <c r="O56" i="29"/>
  <c r="P56" i="29"/>
  <c r="Q56" i="29"/>
  <c r="R56" i="29"/>
  <c r="S56" i="29"/>
  <c r="T56" i="29"/>
  <c r="U56" i="29"/>
  <c r="V56" i="29"/>
  <c r="W56" i="29"/>
  <c r="X56" i="29"/>
  <c r="Y56" i="29"/>
  <c r="Z56" i="29"/>
  <c r="AA56" i="29"/>
  <c r="AB56" i="29"/>
  <c r="AC56" i="29"/>
  <c r="A57" i="29"/>
  <c r="D57" i="29"/>
  <c r="F57" i="29"/>
  <c r="G57" i="29"/>
  <c r="H57" i="29"/>
  <c r="I57" i="29"/>
  <c r="J57" i="29"/>
  <c r="K57" i="29"/>
  <c r="L57" i="29"/>
  <c r="M57" i="29"/>
  <c r="N57" i="29"/>
  <c r="O57" i="29"/>
  <c r="P57" i="29"/>
  <c r="Q57" i="29"/>
  <c r="R57" i="29"/>
  <c r="S57" i="29"/>
  <c r="T57" i="29"/>
  <c r="U57" i="29"/>
  <c r="V57" i="29"/>
  <c r="W57" i="29"/>
  <c r="X57" i="29"/>
  <c r="Y57" i="29"/>
  <c r="Z57" i="29"/>
  <c r="AA57" i="29"/>
  <c r="AB57" i="29"/>
  <c r="AC57" i="29"/>
  <c r="A58" i="29"/>
  <c r="D58" i="29"/>
  <c r="F58" i="29"/>
  <c r="G58" i="29"/>
  <c r="H58" i="29"/>
  <c r="I58" i="29"/>
  <c r="J58" i="29"/>
  <c r="K58" i="29"/>
  <c r="L58" i="29"/>
  <c r="M58" i="29"/>
  <c r="N58" i="29"/>
  <c r="O58" i="29"/>
  <c r="P58" i="29"/>
  <c r="Q58" i="29"/>
  <c r="R58" i="29"/>
  <c r="S58" i="29"/>
  <c r="T58" i="29"/>
  <c r="U58" i="29"/>
  <c r="V58" i="29"/>
  <c r="W58" i="29"/>
  <c r="X58" i="29"/>
  <c r="Y58" i="29"/>
  <c r="Z58" i="29"/>
  <c r="AA58" i="29"/>
  <c r="AB58" i="29"/>
  <c r="AC58" i="29"/>
  <c r="A59" i="29"/>
  <c r="D59" i="29"/>
  <c r="F59" i="29"/>
  <c r="G59" i="29"/>
  <c r="H59" i="29"/>
  <c r="I59" i="29"/>
  <c r="J59" i="29"/>
  <c r="K59" i="29"/>
  <c r="L59" i="29"/>
  <c r="M59" i="29"/>
  <c r="N59" i="29"/>
  <c r="O59" i="29"/>
  <c r="P59" i="29"/>
  <c r="Q59" i="29"/>
  <c r="R59" i="29"/>
  <c r="S59" i="29"/>
  <c r="T59" i="29"/>
  <c r="U59" i="29"/>
  <c r="V59" i="29"/>
  <c r="W59" i="29"/>
  <c r="X59" i="29"/>
  <c r="Y59" i="29"/>
  <c r="Z59" i="29"/>
  <c r="AA59" i="29"/>
  <c r="AB59" i="29"/>
  <c r="AC59" i="29"/>
  <c r="A60" i="29"/>
  <c r="D60" i="29"/>
  <c r="F60" i="29"/>
  <c r="G60" i="29"/>
  <c r="H60" i="29"/>
  <c r="I60" i="29"/>
  <c r="J60" i="29"/>
  <c r="K60" i="29"/>
  <c r="L60" i="29"/>
  <c r="M60" i="29"/>
  <c r="N60" i="29"/>
  <c r="O60" i="29"/>
  <c r="P60" i="29"/>
  <c r="Q60" i="29"/>
  <c r="R60" i="29"/>
  <c r="S60" i="29"/>
  <c r="T60" i="29"/>
  <c r="U60" i="29"/>
  <c r="V60" i="29"/>
  <c r="W60" i="29"/>
  <c r="X60" i="29"/>
  <c r="Y60" i="29"/>
  <c r="Z60" i="29"/>
  <c r="AA60" i="29"/>
  <c r="AB60" i="29"/>
  <c r="AC60" i="29"/>
  <c r="A61" i="29"/>
  <c r="D61" i="29"/>
  <c r="F61" i="29"/>
  <c r="G61" i="29"/>
  <c r="H61" i="29"/>
  <c r="I61" i="29"/>
  <c r="J61" i="29"/>
  <c r="K61" i="29"/>
  <c r="L61" i="29"/>
  <c r="M61" i="29"/>
  <c r="N61" i="29"/>
  <c r="O61" i="29"/>
  <c r="P61" i="29"/>
  <c r="Q61" i="29"/>
  <c r="R61" i="29"/>
  <c r="S61" i="29"/>
  <c r="T61" i="29"/>
  <c r="U61" i="29"/>
  <c r="V61" i="29"/>
  <c r="W61" i="29"/>
  <c r="X61" i="29"/>
  <c r="Y61" i="29"/>
  <c r="Z61" i="29"/>
  <c r="AA61" i="29"/>
  <c r="AB61" i="29"/>
  <c r="AC61" i="29"/>
  <c r="A62" i="29"/>
  <c r="D62" i="29"/>
  <c r="F62" i="29"/>
  <c r="G62" i="29"/>
  <c r="H62" i="29"/>
  <c r="I62" i="29"/>
  <c r="J62" i="29"/>
  <c r="K62" i="29"/>
  <c r="L62" i="29"/>
  <c r="M62" i="29"/>
  <c r="N62" i="29"/>
  <c r="O62" i="29"/>
  <c r="P62" i="29"/>
  <c r="Q62" i="29"/>
  <c r="R62" i="29"/>
  <c r="S62" i="29"/>
  <c r="T62" i="29"/>
  <c r="U62" i="29"/>
  <c r="V62" i="29"/>
  <c r="W62" i="29"/>
  <c r="X62" i="29"/>
  <c r="Y62" i="29"/>
  <c r="Z62" i="29"/>
  <c r="AA62" i="29"/>
  <c r="AB62" i="29"/>
  <c r="AC62" i="29"/>
  <c r="A63" i="29"/>
  <c r="D63" i="29"/>
  <c r="F63" i="29"/>
  <c r="G63" i="29"/>
  <c r="H63" i="29"/>
  <c r="I63" i="29"/>
  <c r="J63" i="29"/>
  <c r="K63" i="29"/>
  <c r="L63" i="29"/>
  <c r="M63" i="29"/>
  <c r="N63" i="29"/>
  <c r="O63" i="29"/>
  <c r="P63" i="29"/>
  <c r="Q63" i="29"/>
  <c r="R63" i="29"/>
  <c r="S63" i="29"/>
  <c r="T63" i="29"/>
  <c r="U63" i="29"/>
  <c r="V63" i="29"/>
  <c r="W63" i="29"/>
  <c r="X63" i="29"/>
  <c r="Y63" i="29"/>
  <c r="Z63" i="29"/>
  <c r="AA63" i="29"/>
  <c r="AB63" i="29"/>
  <c r="AC63" i="29"/>
  <c r="A64" i="29"/>
  <c r="D64" i="29"/>
  <c r="F64" i="29"/>
  <c r="G64" i="29"/>
  <c r="H64" i="29"/>
  <c r="I64" i="29"/>
  <c r="J64" i="29"/>
  <c r="K64" i="29"/>
  <c r="L64" i="29"/>
  <c r="M64" i="29"/>
  <c r="N64" i="29"/>
  <c r="O64" i="29"/>
  <c r="P64" i="29"/>
  <c r="Q64" i="29"/>
  <c r="R64" i="29"/>
  <c r="S64" i="29"/>
  <c r="T64" i="29"/>
  <c r="U64" i="29"/>
  <c r="V64" i="29"/>
  <c r="W64" i="29"/>
  <c r="X64" i="29"/>
  <c r="Y64" i="29"/>
  <c r="Z64" i="29"/>
  <c r="AA64" i="29"/>
  <c r="AB64" i="29"/>
  <c r="AC64" i="29"/>
  <c r="A65" i="29"/>
  <c r="D65" i="29"/>
  <c r="F65" i="29"/>
  <c r="G65" i="29"/>
  <c r="H65" i="29"/>
  <c r="I65" i="29"/>
  <c r="J65" i="29"/>
  <c r="K65" i="29"/>
  <c r="L65" i="29"/>
  <c r="M65" i="29"/>
  <c r="N65" i="29"/>
  <c r="O65" i="29"/>
  <c r="P65" i="29"/>
  <c r="Q65" i="29"/>
  <c r="R65" i="29"/>
  <c r="S65" i="29"/>
  <c r="T65" i="29"/>
  <c r="U65" i="29"/>
  <c r="V65" i="29"/>
  <c r="W65" i="29"/>
  <c r="X65" i="29"/>
  <c r="Y65" i="29"/>
  <c r="Z65" i="29"/>
  <c r="AA65" i="29"/>
  <c r="AB65" i="29"/>
  <c r="AC65" i="29"/>
  <c r="A66" i="29"/>
  <c r="D66" i="29"/>
  <c r="F66" i="29"/>
  <c r="G66" i="29"/>
  <c r="H66" i="29"/>
  <c r="I66" i="29"/>
  <c r="J66" i="29"/>
  <c r="K66" i="29"/>
  <c r="L66" i="29"/>
  <c r="M66" i="29"/>
  <c r="N66" i="29"/>
  <c r="O66" i="29"/>
  <c r="P66" i="29"/>
  <c r="Q66" i="29"/>
  <c r="R66" i="29"/>
  <c r="S66" i="29"/>
  <c r="T66" i="29"/>
  <c r="U66" i="29"/>
  <c r="V66" i="29"/>
  <c r="W66" i="29"/>
  <c r="X66" i="29"/>
  <c r="Y66" i="29"/>
  <c r="Z66" i="29"/>
  <c r="AA66" i="29"/>
  <c r="AB66" i="29"/>
  <c r="AC66" i="29"/>
  <c r="A67" i="29"/>
  <c r="D67" i="29"/>
  <c r="F67" i="29"/>
  <c r="G67" i="29"/>
  <c r="H67" i="29"/>
  <c r="I67" i="29"/>
  <c r="J67" i="29"/>
  <c r="K67" i="29"/>
  <c r="L67" i="29"/>
  <c r="M67" i="29"/>
  <c r="N67" i="29"/>
  <c r="O67" i="29"/>
  <c r="P67" i="29"/>
  <c r="Q67" i="29"/>
  <c r="R67" i="29"/>
  <c r="S67" i="29"/>
  <c r="T67" i="29"/>
  <c r="U67" i="29"/>
  <c r="V67" i="29"/>
  <c r="W67" i="29"/>
  <c r="X67" i="29"/>
  <c r="Y67" i="29"/>
  <c r="Z67" i="29"/>
  <c r="AA67" i="29"/>
  <c r="AB67" i="29"/>
  <c r="AC67" i="29"/>
  <c r="A68" i="29"/>
  <c r="D68" i="29"/>
  <c r="F68" i="29"/>
  <c r="G68" i="29"/>
  <c r="H68" i="29"/>
  <c r="I68" i="29"/>
  <c r="J68" i="29"/>
  <c r="K68" i="29"/>
  <c r="L68" i="29"/>
  <c r="M68" i="29"/>
  <c r="N68" i="29"/>
  <c r="O68" i="29"/>
  <c r="P68" i="29"/>
  <c r="Q68" i="29"/>
  <c r="R68" i="29"/>
  <c r="S68" i="29"/>
  <c r="T68" i="29"/>
  <c r="U68" i="29"/>
  <c r="V68" i="29"/>
  <c r="W68" i="29"/>
  <c r="X68" i="29"/>
  <c r="Y68" i="29"/>
  <c r="Z68" i="29"/>
  <c r="AA68" i="29"/>
  <c r="AB68" i="29"/>
  <c r="AC68" i="29"/>
  <c r="A69" i="29"/>
  <c r="D69" i="29"/>
  <c r="F69" i="29"/>
  <c r="G69" i="29"/>
  <c r="H69" i="29"/>
  <c r="I69" i="29"/>
  <c r="J69" i="29"/>
  <c r="K69" i="29"/>
  <c r="L69" i="29"/>
  <c r="M69" i="29"/>
  <c r="N69" i="29"/>
  <c r="O69" i="29"/>
  <c r="P69" i="29"/>
  <c r="Q69" i="29"/>
  <c r="R69" i="29"/>
  <c r="S69" i="29"/>
  <c r="T69" i="29"/>
  <c r="U69" i="29"/>
  <c r="V69" i="29"/>
  <c r="W69" i="29"/>
  <c r="X69" i="29"/>
  <c r="Y69" i="29"/>
  <c r="Z69" i="29"/>
  <c r="AA69" i="29"/>
  <c r="AB69" i="29"/>
  <c r="AC69" i="29"/>
  <c r="A70" i="29"/>
  <c r="D70" i="29"/>
  <c r="F70" i="29"/>
  <c r="G70" i="29"/>
  <c r="H70" i="29"/>
  <c r="I70" i="29"/>
  <c r="J70" i="29"/>
  <c r="K70" i="29"/>
  <c r="L70" i="29"/>
  <c r="M70" i="29"/>
  <c r="N70" i="29"/>
  <c r="O70" i="29"/>
  <c r="P70" i="29"/>
  <c r="Q70" i="29"/>
  <c r="R70" i="29"/>
  <c r="S70" i="29"/>
  <c r="T70" i="29"/>
  <c r="U70" i="29"/>
  <c r="V70" i="29"/>
  <c r="W70" i="29"/>
  <c r="X70" i="29"/>
  <c r="Y70" i="29"/>
  <c r="Z70" i="29"/>
  <c r="AA70" i="29"/>
  <c r="AB70" i="29"/>
  <c r="AC70" i="29"/>
  <c r="A71" i="29"/>
  <c r="D71" i="29"/>
  <c r="F71" i="29"/>
  <c r="G71" i="29"/>
  <c r="H71" i="29"/>
  <c r="I71" i="29"/>
  <c r="J71" i="29"/>
  <c r="K71" i="29"/>
  <c r="L71" i="29"/>
  <c r="M71" i="29"/>
  <c r="N71" i="29"/>
  <c r="O71" i="29"/>
  <c r="P71" i="29"/>
  <c r="Q71" i="29"/>
  <c r="R71" i="29"/>
  <c r="S71" i="29"/>
  <c r="T71" i="29"/>
  <c r="U71" i="29"/>
  <c r="V71" i="29"/>
  <c r="W71" i="29"/>
  <c r="X71" i="29"/>
  <c r="Y71" i="29"/>
  <c r="Z71" i="29"/>
  <c r="AA71" i="29"/>
  <c r="AB71" i="29"/>
  <c r="AC71" i="29"/>
  <c r="A72" i="29"/>
  <c r="D72" i="29"/>
  <c r="F72" i="29"/>
  <c r="G72" i="29"/>
  <c r="H72" i="29"/>
  <c r="I72" i="29"/>
  <c r="J72" i="29"/>
  <c r="K72" i="29"/>
  <c r="L72" i="29"/>
  <c r="M72" i="29"/>
  <c r="N72" i="29"/>
  <c r="O72" i="29"/>
  <c r="P72" i="29"/>
  <c r="Q72" i="29"/>
  <c r="R72" i="29"/>
  <c r="S72" i="29"/>
  <c r="T72" i="29"/>
  <c r="U72" i="29"/>
  <c r="V72" i="29"/>
  <c r="W72" i="29"/>
  <c r="X72" i="29"/>
  <c r="Y72" i="29"/>
  <c r="Z72" i="29"/>
  <c r="AA72" i="29"/>
  <c r="AB72" i="29"/>
  <c r="AC72" i="29"/>
  <c r="A73" i="29"/>
  <c r="D73" i="29"/>
  <c r="F73" i="29"/>
  <c r="G73" i="29"/>
  <c r="H73" i="29"/>
  <c r="I73" i="29"/>
  <c r="J73" i="29"/>
  <c r="K73" i="29"/>
  <c r="L73" i="29"/>
  <c r="M73" i="29"/>
  <c r="N73" i="29"/>
  <c r="O73" i="29"/>
  <c r="P73" i="29"/>
  <c r="Q73" i="29"/>
  <c r="R73" i="29"/>
  <c r="S73" i="29"/>
  <c r="T73" i="29"/>
  <c r="U73" i="29"/>
  <c r="V73" i="29"/>
  <c r="W73" i="29"/>
  <c r="X73" i="29"/>
  <c r="Y73" i="29"/>
  <c r="Z73" i="29"/>
  <c r="AA73" i="29"/>
  <c r="AB73" i="29"/>
  <c r="AC73" i="29"/>
  <c r="A74" i="29"/>
  <c r="D74" i="29"/>
  <c r="F74" i="29"/>
  <c r="G74" i="29"/>
  <c r="H74" i="29"/>
  <c r="I74" i="29"/>
  <c r="J74" i="29"/>
  <c r="K74" i="29"/>
  <c r="L74" i="29"/>
  <c r="M74" i="29"/>
  <c r="N74" i="29"/>
  <c r="O74" i="29"/>
  <c r="P74" i="29"/>
  <c r="Q74" i="29"/>
  <c r="R74" i="29"/>
  <c r="S74" i="29"/>
  <c r="T74" i="29"/>
  <c r="U74" i="29"/>
  <c r="V74" i="29"/>
  <c r="W74" i="29"/>
  <c r="X74" i="29"/>
  <c r="Y74" i="29"/>
  <c r="Z74" i="29"/>
  <c r="AA74" i="29"/>
  <c r="AB74" i="29"/>
  <c r="AC74" i="29"/>
  <c r="A75" i="29"/>
  <c r="D75" i="29"/>
  <c r="F75" i="29"/>
  <c r="G75" i="29"/>
  <c r="H75" i="29"/>
  <c r="I75" i="29"/>
  <c r="J75" i="29"/>
  <c r="K75" i="29"/>
  <c r="L75" i="29"/>
  <c r="M75" i="29"/>
  <c r="N75" i="29"/>
  <c r="O75" i="29"/>
  <c r="P75" i="29"/>
  <c r="Q75" i="29"/>
  <c r="R75" i="29"/>
  <c r="S75" i="29"/>
  <c r="T75" i="29"/>
  <c r="U75" i="29"/>
  <c r="V75" i="29"/>
  <c r="W75" i="29"/>
  <c r="X75" i="29"/>
  <c r="Y75" i="29"/>
  <c r="Z75" i="29"/>
  <c r="AA75" i="29"/>
  <c r="AB75" i="29"/>
  <c r="AC75" i="29"/>
  <c r="A76" i="29"/>
  <c r="D76" i="29"/>
  <c r="F76" i="29"/>
  <c r="G76" i="29"/>
  <c r="H76" i="29"/>
  <c r="I76" i="29"/>
  <c r="J76" i="29"/>
  <c r="K76" i="29"/>
  <c r="L76" i="29"/>
  <c r="M76" i="29"/>
  <c r="N76" i="29"/>
  <c r="O76" i="29"/>
  <c r="P76" i="29"/>
  <c r="Q76" i="29"/>
  <c r="R76" i="29"/>
  <c r="S76" i="29"/>
  <c r="T76" i="29"/>
  <c r="U76" i="29"/>
  <c r="V76" i="29"/>
  <c r="W76" i="29"/>
  <c r="X76" i="29"/>
  <c r="Y76" i="29"/>
  <c r="Z76" i="29"/>
  <c r="AA76" i="29"/>
  <c r="AB76" i="29"/>
  <c r="AC76" i="29"/>
  <c r="A77" i="29"/>
  <c r="D77" i="29"/>
  <c r="F77" i="29"/>
  <c r="G77" i="29"/>
  <c r="H77" i="29"/>
  <c r="I77" i="29"/>
  <c r="J77" i="29"/>
  <c r="K77" i="29"/>
  <c r="L77" i="29"/>
  <c r="M77" i="29"/>
  <c r="N77" i="29"/>
  <c r="O77" i="29"/>
  <c r="P77" i="29"/>
  <c r="Q77" i="29"/>
  <c r="R77" i="29"/>
  <c r="S77" i="29"/>
  <c r="T77" i="29"/>
  <c r="U77" i="29"/>
  <c r="V77" i="29"/>
  <c r="W77" i="29"/>
  <c r="X77" i="29"/>
  <c r="Y77" i="29"/>
  <c r="Z77" i="29"/>
  <c r="AA77" i="29"/>
  <c r="AB77" i="29"/>
  <c r="AC77" i="29"/>
  <c r="A78" i="29"/>
  <c r="D78" i="29"/>
  <c r="F78" i="29"/>
  <c r="G78" i="29"/>
  <c r="H78" i="29"/>
  <c r="I78" i="29"/>
  <c r="J78" i="29"/>
  <c r="K78" i="29"/>
  <c r="L78" i="29"/>
  <c r="M78" i="29"/>
  <c r="N78" i="29"/>
  <c r="O78" i="29"/>
  <c r="P78" i="29"/>
  <c r="Q78" i="29"/>
  <c r="R78" i="29"/>
  <c r="S78" i="29"/>
  <c r="T78" i="29"/>
  <c r="U78" i="29"/>
  <c r="V78" i="29"/>
  <c r="W78" i="29"/>
  <c r="X78" i="29"/>
  <c r="Y78" i="29"/>
  <c r="Z78" i="29"/>
  <c r="AA78" i="29"/>
  <c r="AB78" i="29"/>
  <c r="AC78" i="29"/>
  <c r="A79" i="29"/>
  <c r="D79" i="29"/>
  <c r="F79" i="29"/>
  <c r="G79" i="29"/>
  <c r="H79" i="29"/>
  <c r="I79" i="29"/>
  <c r="J79" i="29"/>
  <c r="K79" i="29"/>
  <c r="L79" i="29"/>
  <c r="M79" i="29"/>
  <c r="N79" i="29"/>
  <c r="O79" i="29"/>
  <c r="P79" i="29"/>
  <c r="Q79" i="29"/>
  <c r="R79" i="29"/>
  <c r="S79" i="29"/>
  <c r="T79" i="29"/>
  <c r="U79" i="29"/>
  <c r="V79" i="29"/>
  <c r="W79" i="29"/>
  <c r="X79" i="29"/>
  <c r="Y79" i="29"/>
  <c r="Z79" i="29"/>
  <c r="AA79" i="29"/>
  <c r="AB79" i="29"/>
  <c r="AC79" i="29"/>
  <c r="A80" i="29"/>
  <c r="D80" i="29"/>
  <c r="F80" i="29"/>
  <c r="G80" i="29"/>
  <c r="H80" i="29"/>
  <c r="I80" i="29"/>
  <c r="J80" i="29"/>
  <c r="K80" i="29"/>
  <c r="L80" i="29"/>
  <c r="M80" i="29"/>
  <c r="N80" i="29"/>
  <c r="O80" i="29"/>
  <c r="P80" i="29"/>
  <c r="Q80" i="29"/>
  <c r="R80" i="29"/>
  <c r="S80" i="29"/>
  <c r="T80" i="29"/>
  <c r="U80" i="29"/>
  <c r="V80" i="29"/>
  <c r="W80" i="29"/>
  <c r="X80" i="29"/>
  <c r="Y80" i="29"/>
  <c r="Z80" i="29"/>
  <c r="AA80" i="29"/>
  <c r="AB80" i="29"/>
  <c r="AC80" i="29"/>
  <c r="A81" i="29"/>
  <c r="D81" i="29"/>
  <c r="F81" i="29"/>
  <c r="G81" i="29"/>
  <c r="H81" i="29"/>
  <c r="I81" i="29"/>
  <c r="J81" i="29"/>
  <c r="K81" i="29"/>
  <c r="L81" i="29"/>
  <c r="M81" i="29"/>
  <c r="N81" i="29"/>
  <c r="O81" i="29"/>
  <c r="P81" i="29"/>
  <c r="Q81" i="29"/>
  <c r="R81" i="29"/>
  <c r="S81" i="29"/>
  <c r="T81" i="29"/>
  <c r="U81" i="29"/>
  <c r="V81" i="29"/>
  <c r="W81" i="29"/>
  <c r="X81" i="29"/>
  <c r="Y81" i="29"/>
  <c r="Z81" i="29"/>
  <c r="AA81" i="29"/>
  <c r="AB81" i="29"/>
  <c r="AC81" i="29"/>
  <c r="A82" i="29"/>
  <c r="D82" i="29"/>
  <c r="F82" i="29"/>
  <c r="G82" i="29"/>
  <c r="H82" i="29"/>
  <c r="I82" i="29"/>
  <c r="J82" i="29"/>
  <c r="K82" i="29"/>
  <c r="L82" i="29"/>
  <c r="M82" i="29"/>
  <c r="N82" i="29"/>
  <c r="O82" i="29"/>
  <c r="P82" i="29"/>
  <c r="Q82" i="29"/>
  <c r="R82" i="29"/>
  <c r="S82" i="29"/>
  <c r="T82" i="29"/>
  <c r="U82" i="29"/>
  <c r="V82" i="29"/>
  <c r="W82" i="29"/>
  <c r="X82" i="29"/>
  <c r="Y82" i="29"/>
  <c r="Z82" i="29"/>
  <c r="AA82" i="29"/>
  <c r="AB82" i="29"/>
  <c r="AC82" i="29"/>
  <c r="A83" i="29"/>
  <c r="D83" i="29"/>
  <c r="F83" i="29"/>
  <c r="G83" i="29"/>
  <c r="H83" i="29"/>
  <c r="I83" i="29"/>
  <c r="J83" i="29"/>
  <c r="K83" i="29"/>
  <c r="L83" i="29"/>
  <c r="M83" i="29"/>
  <c r="N83" i="29"/>
  <c r="O83" i="29"/>
  <c r="P83" i="29"/>
  <c r="Q83" i="29"/>
  <c r="R83" i="29"/>
  <c r="S83" i="29"/>
  <c r="T83" i="29"/>
  <c r="U83" i="29"/>
  <c r="V83" i="29"/>
  <c r="W83" i="29"/>
  <c r="X83" i="29"/>
  <c r="Y83" i="29"/>
  <c r="Z83" i="29"/>
  <c r="AA83" i="29"/>
  <c r="AB83" i="29"/>
  <c r="AC83" i="29"/>
  <c r="A84" i="29"/>
  <c r="D84" i="29"/>
  <c r="F84" i="29"/>
  <c r="G84" i="29"/>
  <c r="H84" i="29"/>
  <c r="I84" i="29"/>
  <c r="J84" i="29"/>
  <c r="K84" i="29"/>
  <c r="L84" i="29"/>
  <c r="M84" i="29"/>
  <c r="N84" i="29"/>
  <c r="O84" i="29"/>
  <c r="P84" i="29"/>
  <c r="Q84" i="29"/>
  <c r="R84" i="29"/>
  <c r="S84" i="29"/>
  <c r="T84" i="29"/>
  <c r="U84" i="29"/>
  <c r="V84" i="29"/>
  <c r="W84" i="29"/>
  <c r="X84" i="29"/>
  <c r="Y84" i="29"/>
  <c r="Z84" i="29"/>
  <c r="AA84" i="29"/>
  <c r="AB84" i="29"/>
  <c r="AC84" i="29"/>
  <c r="A85" i="29"/>
  <c r="D85" i="29"/>
  <c r="F85" i="29"/>
  <c r="G85" i="29"/>
  <c r="H85" i="29"/>
  <c r="I85" i="29"/>
  <c r="J85" i="29"/>
  <c r="K85" i="29"/>
  <c r="L85" i="29"/>
  <c r="M85" i="29"/>
  <c r="N85" i="29"/>
  <c r="O85" i="29"/>
  <c r="P85" i="29"/>
  <c r="Q85" i="29"/>
  <c r="R85" i="29"/>
  <c r="S85" i="29"/>
  <c r="T85" i="29"/>
  <c r="U85" i="29"/>
  <c r="V85" i="29"/>
  <c r="W85" i="29"/>
  <c r="X85" i="29"/>
  <c r="Y85" i="29"/>
  <c r="Z85" i="29"/>
  <c r="AA85" i="29"/>
  <c r="AB85" i="29"/>
  <c r="AC85" i="29"/>
  <c r="A86" i="29"/>
  <c r="D86" i="29"/>
  <c r="F86" i="29"/>
  <c r="G86" i="29"/>
  <c r="H86" i="29"/>
  <c r="I86" i="29"/>
  <c r="J86" i="29"/>
  <c r="K86" i="29"/>
  <c r="L86" i="29"/>
  <c r="M86" i="29"/>
  <c r="N86" i="29"/>
  <c r="O86" i="29"/>
  <c r="P86" i="29"/>
  <c r="Q86" i="29"/>
  <c r="R86" i="29"/>
  <c r="S86" i="29"/>
  <c r="T86" i="29"/>
  <c r="U86" i="29"/>
  <c r="V86" i="29"/>
  <c r="W86" i="29"/>
  <c r="X86" i="29"/>
  <c r="Y86" i="29"/>
  <c r="Z86" i="29"/>
  <c r="AA86" i="29"/>
  <c r="AB86" i="29"/>
  <c r="AC86" i="29"/>
  <c r="A87" i="29"/>
  <c r="D87" i="29"/>
  <c r="F87" i="29"/>
  <c r="G87" i="29"/>
  <c r="H87" i="29"/>
  <c r="I87" i="29"/>
  <c r="J87" i="29"/>
  <c r="K87" i="29"/>
  <c r="L87" i="29"/>
  <c r="M87" i="29"/>
  <c r="N87" i="29"/>
  <c r="O87" i="29"/>
  <c r="P87" i="29"/>
  <c r="Q87" i="29"/>
  <c r="R87" i="29"/>
  <c r="S87" i="29"/>
  <c r="T87" i="29"/>
  <c r="U87" i="29"/>
  <c r="V87" i="29"/>
  <c r="W87" i="29"/>
  <c r="X87" i="29"/>
  <c r="Y87" i="29"/>
  <c r="Z87" i="29"/>
  <c r="AA87" i="29"/>
  <c r="AB87" i="29"/>
  <c r="AC87" i="29"/>
  <c r="A88" i="29"/>
  <c r="D88" i="29"/>
  <c r="F88" i="29"/>
  <c r="G88" i="29"/>
  <c r="H88" i="29"/>
  <c r="I88" i="29"/>
  <c r="J88" i="29"/>
  <c r="K88" i="29"/>
  <c r="L88" i="29"/>
  <c r="M88" i="29"/>
  <c r="N88" i="29"/>
  <c r="O88" i="29"/>
  <c r="P88" i="29"/>
  <c r="Q88" i="29"/>
  <c r="R88" i="29"/>
  <c r="S88" i="29"/>
  <c r="T88" i="29"/>
  <c r="U88" i="29"/>
  <c r="V88" i="29"/>
  <c r="W88" i="29"/>
  <c r="X88" i="29"/>
  <c r="Y88" i="29"/>
  <c r="Z88" i="29"/>
  <c r="AA88" i="29"/>
  <c r="AB88" i="29"/>
  <c r="AC88" i="29"/>
  <c r="A89" i="29"/>
  <c r="D89" i="29"/>
  <c r="F89" i="29"/>
  <c r="G89" i="29"/>
  <c r="H89" i="29"/>
  <c r="I89" i="29"/>
  <c r="J89" i="29"/>
  <c r="K89" i="29"/>
  <c r="L89" i="29"/>
  <c r="M89" i="29"/>
  <c r="N89" i="29"/>
  <c r="O89" i="29"/>
  <c r="P89" i="29"/>
  <c r="Q89" i="29"/>
  <c r="R89" i="29"/>
  <c r="S89" i="29"/>
  <c r="T89" i="29"/>
  <c r="U89" i="29"/>
  <c r="V89" i="29"/>
  <c r="W89" i="29"/>
  <c r="X89" i="29"/>
  <c r="Y89" i="29"/>
  <c r="Z89" i="29"/>
  <c r="AA89" i="29"/>
  <c r="AB89" i="29"/>
  <c r="AC89" i="29"/>
  <c r="A90" i="29"/>
  <c r="D90" i="29"/>
  <c r="F90" i="29"/>
  <c r="G90" i="29"/>
  <c r="H90" i="29"/>
  <c r="I90" i="29"/>
  <c r="J90" i="29"/>
  <c r="K90" i="29"/>
  <c r="L90" i="29"/>
  <c r="M90" i="29"/>
  <c r="N90" i="29"/>
  <c r="O90" i="29"/>
  <c r="P90" i="29"/>
  <c r="Q90" i="29"/>
  <c r="R90" i="29"/>
  <c r="S90" i="29"/>
  <c r="T90" i="29"/>
  <c r="U90" i="29"/>
  <c r="V90" i="29"/>
  <c r="W90" i="29"/>
  <c r="X90" i="29"/>
  <c r="Y90" i="29"/>
  <c r="Z90" i="29"/>
  <c r="AA90" i="29"/>
  <c r="AB90" i="29"/>
  <c r="AC90" i="29"/>
  <c r="A91" i="29"/>
  <c r="D91" i="29"/>
  <c r="F91" i="29"/>
  <c r="G91" i="29"/>
  <c r="H91" i="29"/>
  <c r="I91" i="29"/>
  <c r="J91" i="29"/>
  <c r="K91" i="29"/>
  <c r="L91" i="29"/>
  <c r="M91" i="29"/>
  <c r="N91" i="29"/>
  <c r="O91" i="29"/>
  <c r="P91" i="29"/>
  <c r="Q91" i="29"/>
  <c r="R91" i="29"/>
  <c r="S91" i="29"/>
  <c r="T91" i="29"/>
  <c r="U91" i="29"/>
  <c r="V91" i="29"/>
  <c r="W91" i="29"/>
  <c r="X91" i="29"/>
  <c r="Y91" i="29"/>
  <c r="Z91" i="29"/>
  <c r="AA91" i="29"/>
  <c r="AB91" i="29"/>
  <c r="AC91" i="29"/>
  <c r="A92" i="29"/>
  <c r="D92" i="29"/>
  <c r="F92" i="29"/>
  <c r="G92" i="29"/>
  <c r="H92" i="29"/>
  <c r="I92" i="29"/>
  <c r="J92" i="29"/>
  <c r="K92" i="29"/>
  <c r="L92" i="29"/>
  <c r="M92" i="29"/>
  <c r="N92" i="29"/>
  <c r="O92" i="29"/>
  <c r="P92" i="29"/>
  <c r="Q92" i="29"/>
  <c r="R92" i="29"/>
  <c r="S92" i="29"/>
  <c r="T92" i="29"/>
  <c r="U92" i="29"/>
  <c r="V92" i="29"/>
  <c r="W92" i="29"/>
  <c r="X92" i="29"/>
  <c r="Y92" i="29"/>
  <c r="Z92" i="29"/>
  <c r="AA92" i="29"/>
  <c r="AB92" i="29"/>
  <c r="AC92" i="29"/>
  <c r="A93" i="29"/>
  <c r="D93" i="29"/>
  <c r="F93" i="29"/>
  <c r="G93" i="29"/>
  <c r="H93" i="29"/>
  <c r="I93" i="29"/>
  <c r="J93" i="29"/>
  <c r="K93" i="29"/>
  <c r="L93" i="29"/>
  <c r="M93" i="29"/>
  <c r="N93" i="29"/>
  <c r="O93" i="29"/>
  <c r="P93" i="29"/>
  <c r="Q93" i="29"/>
  <c r="R93" i="29"/>
  <c r="S93" i="29"/>
  <c r="T93" i="29"/>
  <c r="U93" i="29"/>
  <c r="V93" i="29"/>
  <c r="W93" i="29"/>
  <c r="X93" i="29"/>
  <c r="Y93" i="29"/>
  <c r="Z93" i="29"/>
  <c r="AA93" i="29"/>
  <c r="AB93" i="29"/>
  <c r="AC93" i="29"/>
  <c r="A94" i="29"/>
  <c r="D94" i="29"/>
  <c r="F94" i="29"/>
  <c r="G94" i="29"/>
  <c r="H94" i="29"/>
  <c r="I94" i="29"/>
  <c r="J94" i="29"/>
  <c r="K94" i="29"/>
  <c r="L94" i="29"/>
  <c r="M94" i="29"/>
  <c r="N94" i="29"/>
  <c r="O94" i="29"/>
  <c r="P94" i="29"/>
  <c r="Q94" i="29"/>
  <c r="R94" i="29"/>
  <c r="S94" i="29"/>
  <c r="T94" i="29"/>
  <c r="U94" i="29"/>
  <c r="V94" i="29"/>
  <c r="W94" i="29"/>
  <c r="X94" i="29"/>
  <c r="Y94" i="29"/>
  <c r="Z94" i="29"/>
  <c r="AA94" i="29"/>
  <c r="AB94" i="29"/>
  <c r="AC94" i="29"/>
  <c r="A95" i="29"/>
  <c r="D95" i="29"/>
  <c r="F95" i="29"/>
  <c r="G95" i="29"/>
  <c r="H95" i="29"/>
  <c r="I95" i="29"/>
  <c r="J95" i="29"/>
  <c r="K95" i="29"/>
  <c r="L95" i="29"/>
  <c r="M95" i="29"/>
  <c r="N95" i="29"/>
  <c r="O95" i="29"/>
  <c r="P95" i="29"/>
  <c r="Q95" i="29"/>
  <c r="R95" i="29"/>
  <c r="S95" i="29"/>
  <c r="T95" i="29"/>
  <c r="U95" i="29"/>
  <c r="V95" i="29"/>
  <c r="W95" i="29"/>
  <c r="X95" i="29"/>
  <c r="Y95" i="29"/>
  <c r="Z95" i="29"/>
  <c r="AA95" i="29"/>
  <c r="AB95" i="29"/>
  <c r="AC95" i="29"/>
  <c r="A96" i="29"/>
  <c r="D96" i="29"/>
  <c r="F96" i="29"/>
  <c r="G96" i="29"/>
  <c r="H96" i="29"/>
  <c r="I96" i="29"/>
  <c r="J96" i="29"/>
  <c r="K96" i="29"/>
  <c r="L96" i="29"/>
  <c r="M96" i="29"/>
  <c r="N96" i="29"/>
  <c r="O96" i="29"/>
  <c r="P96" i="29"/>
  <c r="Q96" i="29"/>
  <c r="R96" i="29"/>
  <c r="S96" i="29"/>
  <c r="T96" i="29"/>
  <c r="U96" i="29"/>
  <c r="V96" i="29"/>
  <c r="W96" i="29"/>
  <c r="X96" i="29"/>
  <c r="Y96" i="29"/>
  <c r="Z96" i="29"/>
  <c r="AA96" i="29"/>
  <c r="AB96" i="29"/>
  <c r="AC96" i="29"/>
  <c r="A97" i="29"/>
  <c r="D97" i="29"/>
  <c r="F97" i="29"/>
  <c r="G97" i="29"/>
  <c r="H97" i="29"/>
  <c r="I97" i="29"/>
  <c r="J97" i="29"/>
  <c r="K97" i="29"/>
  <c r="L97" i="29"/>
  <c r="M97" i="29"/>
  <c r="N97" i="29"/>
  <c r="O97" i="29"/>
  <c r="P97" i="29"/>
  <c r="Q97" i="29"/>
  <c r="R97" i="29"/>
  <c r="S97" i="29"/>
  <c r="T97" i="29"/>
  <c r="U97" i="29"/>
  <c r="V97" i="29"/>
  <c r="W97" i="29"/>
  <c r="X97" i="29"/>
  <c r="Y97" i="29"/>
  <c r="Z97" i="29"/>
  <c r="AA97" i="29"/>
  <c r="AB97" i="29"/>
  <c r="AC97" i="29"/>
  <c r="A98" i="29"/>
  <c r="D98" i="29"/>
  <c r="F98" i="29"/>
  <c r="G98" i="29"/>
  <c r="H98" i="29"/>
  <c r="I98" i="29"/>
  <c r="J98" i="29"/>
  <c r="K98" i="29"/>
  <c r="L98" i="29"/>
  <c r="M98" i="29"/>
  <c r="N98" i="29"/>
  <c r="O98" i="29"/>
  <c r="P98" i="29"/>
  <c r="Q98" i="29"/>
  <c r="R98" i="29"/>
  <c r="S98" i="29"/>
  <c r="T98" i="29"/>
  <c r="U98" i="29"/>
  <c r="V98" i="29"/>
  <c r="W98" i="29"/>
  <c r="X98" i="29"/>
  <c r="Y98" i="29"/>
  <c r="Z98" i="29"/>
  <c r="AA98" i="29"/>
  <c r="AB98" i="29"/>
  <c r="AC98" i="29"/>
  <c r="A99" i="29"/>
  <c r="D99" i="29"/>
  <c r="F99" i="29"/>
  <c r="G99" i="29"/>
  <c r="H99" i="29"/>
  <c r="I99" i="29"/>
  <c r="J99" i="29"/>
  <c r="K99" i="29"/>
  <c r="L99" i="29"/>
  <c r="M99" i="29"/>
  <c r="N99" i="29"/>
  <c r="O99" i="29"/>
  <c r="P99" i="29"/>
  <c r="Q99" i="29"/>
  <c r="R99" i="29"/>
  <c r="S99" i="29"/>
  <c r="T99" i="29"/>
  <c r="U99" i="29"/>
  <c r="V99" i="29"/>
  <c r="W99" i="29"/>
  <c r="X99" i="29"/>
  <c r="Y99" i="29"/>
  <c r="Z99" i="29"/>
  <c r="AA99" i="29"/>
  <c r="AB99" i="29"/>
  <c r="AC99" i="29"/>
  <c r="A100" i="29"/>
  <c r="D100" i="29"/>
  <c r="F100" i="29"/>
  <c r="G100" i="29"/>
  <c r="H100" i="29"/>
  <c r="I100" i="29"/>
  <c r="J100" i="29"/>
  <c r="K100" i="29"/>
  <c r="L100" i="29"/>
  <c r="M100" i="29"/>
  <c r="N100" i="29"/>
  <c r="O100" i="29"/>
  <c r="P100" i="29"/>
  <c r="Q100" i="29"/>
  <c r="R100" i="29"/>
  <c r="S100" i="29"/>
  <c r="T100" i="29"/>
  <c r="U100" i="29"/>
  <c r="V100" i="29"/>
  <c r="W100" i="29"/>
  <c r="X100" i="29"/>
  <c r="Y100" i="29"/>
  <c r="Z100" i="29"/>
  <c r="AA100" i="29"/>
  <c r="AB100" i="29"/>
  <c r="AC100" i="29"/>
  <c r="A101" i="29"/>
  <c r="D101" i="29"/>
  <c r="F101" i="29"/>
  <c r="G101" i="29"/>
  <c r="H101" i="29"/>
  <c r="I101" i="29"/>
  <c r="J101" i="29"/>
  <c r="K101" i="29"/>
  <c r="L101" i="29"/>
  <c r="M101" i="29"/>
  <c r="N101" i="29"/>
  <c r="O101" i="29"/>
  <c r="P101" i="29"/>
  <c r="Q101" i="29"/>
  <c r="R101" i="29"/>
  <c r="S101" i="29"/>
  <c r="T101" i="29"/>
  <c r="U101" i="29"/>
  <c r="V101" i="29"/>
  <c r="W101" i="29"/>
  <c r="X101" i="29"/>
  <c r="Y101" i="29"/>
  <c r="Z101" i="29"/>
  <c r="AA101" i="29"/>
  <c r="AB101" i="29"/>
  <c r="AC101" i="29"/>
  <c r="A102" i="29"/>
  <c r="D102" i="29"/>
  <c r="F102" i="29"/>
  <c r="G102" i="29"/>
  <c r="H102" i="29"/>
  <c r="I102" i="29"/>
  <c r="J102" i="29"/>
  <c r="K102" i="29"/>
  <c r="L102" i="29"/>
  <c r="M102" i="29"/>
  <c r="N102" i="29"/>
  <c r="O102" i="29"/>
  <c r="P102" i="29"/>
  <c r="Q102" i="29"/>
  <c r="R102" i="29"/>
  <c r="S102" i="29"/>
  <c r="T102" i="29"/>
  <c r="U102" i="29"/>
  <c r="V102" i="29"/>
  <c r="W102" i="29"/>
  <c r="X102" i="29"/>
  <c r="Y102" i="29"/>
  <c r="Z102" i="29"/>
  <c r="AA102" i="29"/>
  <c r="AB102" i="29"/>
  <c r="AC102" i="29"/>
  <c r="A103" i="29"/>
  <c r="D103" i="29"/>
  <c r="F103" i="29"/>
  <c r="G103" i="29"/>
  <c r="H103" i="29"/>
  <c r="I103" i="29"/>
  <c r="J103" i="29"/>
  <c r="K103" i="29"/>
  <c r="L103" i="29"/>
  <c r="M103" i="29"/>
  <c r="N103" i="29"/>
  <c r="O103" i="29"/>
  <c r="P103" i="29"/>
  <c r="Q103" i="29"/>
  <c r="R103" i="29"/>
  <c r="S103" i="29"/>
  <c r="T103" i="29"/>
  <c r="U103" i="29"/>
  <c r="V103" i="29"/>
  <c r="W103" i="29"/>
  <c r="X103" i="29"/>
  <c r="Y103" i="29"/>
  <c r="Z103" i="29"/>
  <c r="AA103" i="29"/>
  <c r="AB103" i="29"/>
  <c r="AC103" i="29"/>
  <c r="A104" i="29"/>
  <c r="D104" i="29"/>
  <c r="F104" i="29"/>
  <c r="G104" i="29"/>
  <c r="H104" i="29"/>
  <c r="I104" i="29"/>
  <c r="J104" i="29"/>
  <c r="K104" i="29"/>
  <c r="L104" i="29"/>
  <c r="M104" i="29"/>
  <c r="N104" i="29"/>
  <c r="O104" i="29"/>
  <c r="P104" i="29"/>
  <c r="Q104" i="29"/>
  <c r="R104" i="29"/>
  <c r="S104" i="29"/>
  <c r="T104" i="29"/>
  <c r="U104" i="29"/>
  <c r="V104" i="29"/>
  <c r="W104" i="29"/>
  <c r="X104" i="29"/>
  <c r="Y104" i="29"/>
  <c r="Z104" i="29"/>
  <c r="AA104" i="29"/>
  <c r="AB104" i="29"/>
  <c r="AC104" i="29"/>
  <c r="A105" i="29"/>
  <c r="D105" i="29"/>
  <c r="F105" i="29"/>
  <c r="G105" i="29"/>
  <c r="H105" i="29"/>
  <c r="I105" i="29"/>
  <c r="J105" i="29"/>
  <c r="K105" i="29"/>
  <c r="L105" i="29"/>
  <c r="M105" i="29"/>
  <c r="N105" i="29"/>
  <c r="O105" i="29"/>
  <c r="P105" i="29"/>
  <c r="Q105" i="29"/>
  <c r="R105" i="29"/>
  <c r="S105" i="29"/>
  <c r="T105" i="29"/>
  <c r="U105" i="29"/>
  <c r="V105" i="29"/>
  <c r="W105" i="29"/>
  <c r="X105" i="29"/>
  <c r="Y105" i="29"/>
  <c r="Z105" i="29"/>
  <c r="AA105" i="29"/>
  <c r="AB105" i="29"/>
  <c r="AC105" i="29"/>
  <c r="A106" i="29"/>
  <c r="D106" i="29"/>
  <c r="F106" i="29"/>
  <c r="G106" i="29"/>
  <c r="H106" i="29"/>
  <c r="I106" i="29"/>
  <c r="J106" i="29"/>
  <c r="K106" i="29"/>
  <c r="L106" i="29"/>
  <c r="M106" i="29"/>
  <c r="N106" i="29"/>
  <c r="O106" i="29"/>
  <c r="P106" i="29"/>
  <c r="Q106" i="29"/>
  <c r="R106" i="29"/>
  <c r="S106" i="29"/>
  <c r="T106" i="29"/>
  <c r="U106" i="29"/>
  <c r="V106" i="29"/>
  <c r="W106" i="29"/>
  <c r="X106" i="29"/>
  <c r="Y106" i="29"/>
  <c r="Z106" i="29"/>
  <c r="AA106" i="29"/>
  <c r="AB106" i="29"/>
  <c r="AC106" i="29"/>
  <c r="A107" i="29"/>
  <c r="D107" i="29"/>
  <c r="F107" i="29"/>
  <c r="G107" i="29"/>
  <c r="H107" i="29"/>
  <c r="I107" i="29"/>
  <c r="J107" i="29"/>
  <c r="K107" i="29"/>
  <c r="L107" i="29"/>
  <c r="M107" i="29"/>
  <c r="N107" i="29"/>
  <c r="O107" i="29"/>
  <c r="P107" i="29"/>
  <c r="Q107" i="29"/>
  <c r="R107" i="29"/>
  <c r="S107" i="29"/>
  <c r="T107" i="29"/>
  <c r="U107" i="29"/>
  <c r="V107" i="29"/>
  <c r="W107" i="29"/>
  <c r="X107" i="29"/>
  <c r="Y107" i="29"/>
  <c r="Z107" i="29"/>
  <c r="AA107" i="29"/>
  <c r="AB107" i="29"/>
  <c r="AC107" i="29"/>
  <c r="A108" i="29"/>
  <c r="D108" i="29"/>
  <c r="F108" i="29"/>
  <c r="G108" i="29"/>
  <c r="H108" i="29"/>
  <c r="I108" i="29"/>
  <c r="J108" i="29"/>
  <c r="K108" i="29"/>
  <c r="L108" i="29"/>
  <c r="M108" i="29"/>
  <c r="N108" i="29"/>
  <c r="O108" i="29"/>
  <c r="P108" i="29"/>
  <c r="Q108" i="29"/>
  <c r="R108" i="29"/>
  <c r="S108" i="29"/>
  <c r="T108" i="29"/>
  <c r="U108" i="29"/>
  <c r="V108" i="29"/>
  <c r="W108" i="29"/>
  <c r="X108" i="29"/>
  <c r="Y108" i="29"/>
  <c r="Z108" i="29"/>
  <c r="AA108" i="29"/>
  <c r="AB108" i="29"/>
  <c r="AC108" i="29"/>
  <c r="A109" i="29"/>
  <c r="D109" i="29"/>
  <c r="F109" i="29"/>
  <c r="G109" i="29"/>
  <c r="H109" i="29"/>
  <c r="I109" i="29"/>
  <c r="J109" i="29"/>
  <c r="K109" i="29"/>
  <c r="L109" i="29"/>
  <c r="M109" i="29"/>
  <c r="N109" i="29"/>
  <c r="O109" i="29"/>
  <c r="P109" i="29"/>
  <c r="Q109" i="29"/>
  <c r="R109" i="29"/>
  <c r="S109" i="29"/>
  <c r="T109" i="29"/>
  <c r="U109" i="29"/>
  <c r="V109" i="29"/>
  <c r="W109" i="29"/>
  <c r="X109" i="29"/>
  <c r="Y109" i="29"/>
  <c r="Z109" i="29"/>
  <c r="AA109" i="29"/>
  <c r="AB109" i="29"/>
  <c r="AC109" i="29"/>
  <c r="A110" i="29"/>
  <c r="D110" i="29"/>
  <c r="F110" i="29"/>
  <c r="G110" i="29"/>
  <c r="H110" i="29"/>
  <c r="I110" i="29"/>
  <c r="J110" i="29"/>
  <c r="K110" i="29"/>
  <c r="L110" i="29"/>
  <c r="M110" i="29"/>
  <c r="N110" i="29"/>
  <c r="O110" i="29"/>
  <c r="P110" i="29"/>
  <c r="Q110" i="29"/>
  <c r="R110" i="29"/>
  <c r="S110" i="29"/>
  <c r="T110" i="29"/>
  <c r="U110" i="29"/>
  <c r="V110" i="29"/>
  <c r="W110" i="29"/>
  <c r="X110" i="29"/>
  <c r="Y110" i="29"/>
  <c r="Z110" i="29"/>
  <c r="AA110" i="29"/>
  <c r="AB110" i="29"/>
  <c r="AC110" i="29"/>
  <c r="A111" i="29"/>
  <c r="D111" i="29"/>
  <c r="F111" i="29"/>
  <c r="G111" i="29"/>
  <c r="H111" i="29"/>
  <c r="I111" i="29"/>
  <c r="J111" i="29"/>
  <c r="K111" i="29"/>
  <c r="L111" i="29"/>
  <c r="M111" i="29"/>
  <c r="N111" i="29"/>
  <c r="O111" i="29"/>
  <c r="P111" i="29"/>
  <c r="Q111" i="29"/>
  <c r="R111" i="29"/>
  <c r="S111" i="29"/>
  <c r="T111" i="29"/>
  <c r="U111" i="29"/>
  <c r="V111" i="29"/>
  <c r="W111" i="29"/>
  <c r="X111" i="29"/>
  <c r="Y111" i="29"/>
  <c r="Z111" i="29"/>
  <c r="AA111" i="29"/>
  <c r="AB111" i="29"/>
  <c r="AC111" i="29"/>
  <c r="A112" i="29"/>
  <c r="D112" i="29"/>
  <c r="F112" i="29"/>
  <c r="G112" i="29"/>
  <c r="H112" i="29"/>
  <c r="I112" i="29"/>
  <c r="J112" i="29"/>
  <c r="K112" i="29"/>
  <c r="L112" i="29"/>
  <c r="M112" i="29"/>
  <c r="N112" i="29"/>
  <c r="O112" i="29"/>
  <c r="P112" i="29"/>
  <c r="Q112" i="29"/>
  <c r="R112" i="29"/>
  <c r="S112" i="29"/>
  <c r="T112" i="29"/>
  <c r="U112" i="29"/>
  <c r="V112" i="29"/>
  <c r="W112" i="29"/>
  <c r="X112" i="29"/>
  <c r="Y112" i="29"/>
  <c r="Z112" i="29"/>
  <c r="AA112" i="29"/>
  <c r="AB112" i="29"/>
  <c r="AC112" i="29"/>
  <c r="A113" i="29"/>
  <c r="D113" i="29"/>
  <c r="F113" i="29"/>
  <c r="G113" i="29"/>
  <c r="H113" i="29"/>
  <c r="I113" i="29"/>
  <c r="J113" i="29"/>
  <c r="K113" i="29"/>
  <c r="L113" i="29"/>
  <c r="M113" i="29"/>
  <c r="N113" i="29"/>
  <c r="O113" i="29"/>
  <c r="P113" i="29"/>
  <c r="Q113" i="29"/>
  <c r="R113" i="29"/>
  <c r="S113" i="29"/>
  <c r="T113" i="29"/>
  <c r="U113" i="29"/>
  <c r="V113" i="29"/>
  <c r="W113" i="29"/>
  <c r="X113" i="29"/>
  <c r="Y113" i="29"/>
  <c r="Z113" i="29"/>
  <c r="AA113" i="29"/>
  <c r="AB113" i="29"/>
  <c r="AC113" i="29"/>
  <c r="A114" i="29"/>
  <c r="D114" i="29"/>
  <c r="F114" i="29"/>
  <c r="G114" i="29"/>
  <c r="H114" i="29"/>
  <c r="I114" i="29"/>
  <c r="J114" i="29"/>
  <c r="K114" i="29"/>
  <c r="L114" i="29"/>
  <c r="M114" i="29"/>
  <c r="N114" i="29"/>
  <c r="O114" i="29"/>
  <c r="P114" i="29"/>
  <c r="Q114" i="29"/>
  <c r="R114" i="29"/>
  <c r="S114" i="29"/>
  <c r="T114" i="29"/>
  <c r="U114" i="29"/>
  <c r="V114" i="29"/>
  <c r="W114" i="29"/>
  <c r="X114" i="29"/>
  <c r="Y114" i="29"/>
  <c r="Z114" i="29"/>
  <c r="AA114" i="29"/>
  <c r="AB114" i="29"/>
  <c r="AC114" i="29"/>
  <c r="A115" i="29"/>
  <c r="D115" i="29"/>
  <c r="F115" i="29"/>
  <c r="G115" i="29"/>
  <c r="H115" i="29"/>
  <c r="I115" i="29"/>
  <c r="J115" i="29"/>
  <c r="K115" i="29"/>
  <c r="L115" i="29"/>
  <c r="M115" i="29"/>
  <c r="N115" i="29"/>
  <c r="O115" i="29"/>
  <c r="P115" i="29"/>
  <c r="Q115" i="29"/>
  <c r="R115" i="29"/>
  <c r="S115" i="29"/>
  <c r="T115" i="29"/>
  <c r="U115" i="29"/>
  <c r="V115" i="29"/>
  <c r="W115" i="29"/>
  <c r="X115" i="29"/>
  <c r="Y115" i="29"/>
  <c r="Z115" i="29"/>
  <c r="AA115" i="29"/>
  <c r="AB115" i="29"/>
  <c r="AC115" i="29"/>
  <c r="A116" i="29"/>
  <c r="D116" i="29"/>
  <c r="F116" i="29"/>
  <c r="G116" i="29"/>
  <c r="H116" i="29"/>
  <c r="I116" i="29"/>
  <c r="J116" i="29"/>
  <c r="K116" i="29"/>
  <c r="L116" i="29"/>
  <c r="M116" i="29"/>
  <c r="N116" i="29"/>
  <c r="O116" i="29"/>
  <c r="P116" i="29"/>
  <c r="Q116" i="29"/>
  <c r="R116" i="29"/>
  <c r="S116" i="29"/>
  <c r="T116" i="29"/>
  <c r="U116" i="29"/>
  <c r="V116" i="29"/>
  <c r="W116" i="29"/>
  <c r="X116" i="29"/>
  <c r="Y116" i="29"/>
  <c r="Z116" i="29"/>
  <c r="AA116" i="29"/>
  <c r="AB116" i="29"/>
  <c r="AC116" i="29"/>
  <c r="A117" i="29"/>
  <c r="D117" i="29"/>
  <c r="F117" i="29"/>
  <c r="G117" i="29"/>
  <c r="H117" i="29"/>
  <c r="I117" i="29"/>
  <c r="J117" i="29"/>
  <c r="K117" i="29"/>
  <c r="L117" i="29"/>
  <c r="M117" i="29"/>
  <c r="N117" i="29"/>
  <c r="O117" i="29"/>
  <c r="P117" i="29"/>
  <c r="Q117" i="29"/>
  <c r="R117" i="29"/>
  <c r="S117" i="29"/>
  <c r="T117" i="29"/>
  <c r="U117" i="29"/>
  <c r="V117" i="29"/>
  <c r="W117" i="29"/>
  <c r="X117" i="29"/>
  <c r="Y117" i="29"/>
  <c r="Z117" i="29"/>
  <c r="AA117" i="29"/>
  <c r="AB117" i="29"/>
  <c r="AC117" i="29"/>
  <c r="A118" i="29"/>
  <c r="D118" i="29"/>
  <c r="F118" i="29"/>
  <c r="G118" i="29"/>
  <c r="H118" i="29"/>
  <c r="I118" i="29"/>
  <c r="J118" i="29"/>
  <c r="K118" i="29"/>
  <c r="L118" i="29"/>
  <c r="M118" i="29"/>
  <c r="N118" i="29"/>
  <c r="O118" i="29"/>
  <c r="P118" i="29"/>
  <c r="Q118" i="29"/>
  <c r="R118" i="29"/>
  <c r="S118" i="29"/>
  <c r="T118" i="29"/>
  <c r="U118" i="29"/>
  <c r="V118" i="29"/>
  <c r="W118" i="29"/>
  <c r="X118" i="29"/>
  <c r="Y118" i="29"/>
  <c r="Z118" i="29"/>
  <c r="AA118" i="29"/>
  <c r="AB118" i="29"/>
  <c r="AC118" i="29"/>
  <c r="A119" i="29"/>
  <c r="D119" i="29"/>
  <c r="F119" i="29"/>
  <c r="G119" i="29"/>
  <c r="H119" i="29"/>
  <c r="I119" i="29"/>
  <c r="J119" i="29"/>
  <c r="K119" i="29"/>
  <c r="L119" i="29"/>
  <c r="M119" i="29"/>
  <c r="N119" i="29"/>
  <c r="O119" i="29"/>
  <c r="P119" i="29"/>
  <c r="Q119" i="29"/>
  <c r="R119" i="29"/>
  <c r="S119" i="29"/>
  <c r="T119" i="29"/>
  <c r="U119" i="29"/>
  <c r="V119" i="29"/>
  <c r="W119" i="29"/>
  <c r="X119" i="29"/>
  <c r="Y119" i="29"/>
  <c r="Z119" i="29"/>
  <c r="AA119" i="29"/>
  <c r="AB119" i="29"/>
  <c r="AC119" i="29"/>
  <c r="A120" i="29"/>
  <c r="D120" i="29"/>
  <c r="F120" i="29"/>
  <c r="G120" i="29"/>
  <c r="H120" i="29"/>
  <c r="I120" i="29"/>
  <c r="J120" i="29"/>
  <c r="K120" i="29"/>
  <c r="L120" i="29"/>
  <c r="M120" i="29"/>
  <c r="N120" i="29"/>
  <c r="O120" i="29"/>
  <c r="P120" i="29"/>
  <c r="Q120" i="29"/>
  <c r="R120" i="29"/>
  <c r="S120" i="29"/>
  <c r="T120" i="29"/>
  <c r="U120" i="29"/>
  <c r="V120" i="29"/>
  <c r="W120" i="29"/>
  <c r="X120" i="29"/>
  <c r="Y120" i="29"/>
  <c r="Z120" i="29"/>
  <c r="AA120" i="29"/>
  <c r="AB120" i="29"/>
  <c r="AC120" i="29"/>
  <c r="A121" i="29"/>
  <c r="D121" i="29"/>
  <c r="F121" i="29"/>
  <c r="G121" i="29"/>
  <c r="H121" i="29"/>
  <c r="I121" i="29"/>
  <c r="J121" i="29"/>
  <c r="K121" i="29"/>
  <c r="L121" i="29"/>
  <c r="M121" i="29"/>
  <c r="N121" i="29"/>
  <c r="O121" i="29"/>
  <c r="P121" i="29"/>
  <c r="Q121" i="29"/>
  <c r="R121" i="29"/>
  <c r="S121" i="29"/>
  <c r="T121" i="29"/>
  <c r="U121" i="29"/>
  <c r="V121" i="29"/>
  <c r="W121" i="29"/>
  <c r="X121" i="29"/>
  <c r="Y121" i="29"/>
  <c r="Z121" i="29"/>
  <c r="AA121" i="29"/>
  <c r="AB121" i="29"/>
  <c r="AC121" i="29"/>
  <c r="A122" i="29"/>
  <c r="D122" i="29"/>
  <c r="F122" i="29"/>
  <c r="G122" i="29"/>
  <c r="H122" i="29"/>
  <c r="I122" i="29"/>
  <c r="J122" i="29"/>
  <c r="K122" i="29"/>
  <c r="L122" i="29"/>
  <c r="M122" i="29"/>
  <c r="N122" i="29"/>
  <c r="O122" i="29"/>
  <c r="P122" i="29"/>
  <c r="Q122" i="29"/>
  <c r="R122" i="29"/>
  <c r="S122" i="29"/>
  <c r="T122" i="29"/>
  <c r="U122" i="29"/>
  <c r="V122" i="29"/>
  <c r="W122" i="29"/>
  <c r="X122" i="29"/>
  <c r="Y122" i="29"/>
  <c r="Z122" i="29"/>
  <c r="AA122" i="29"/>
  <c r="AB122" i="29"/>
  <c r="AC122" i="29"/>
  <c r="A123" i="29"/>
  <c r="D123" i="29"/>
  <c r="F123" i="29"/>
  <c r="G123" i="29"/>
  <c r="H123" i="29"/>
  <c r="I123" i="29"/>
  <c r="J123" i="29"/>
  <c r="K123" i="29"/>
  <c r="L123" i="29"/>
  <c r="M123" i="29"/>
  <c r="N123" i="29"/>
  <c r="O123" i="29"/>
  <c r="P123" i="29"/>
  <c r="Q123" i="29"/>
  <c r="R123" i="29"/>
  <c r="S123" i="29"/>
  <c r="T123" i="29"/>
  <c r="U123" i="29"/>
  <c r="V123" i="29"/>
  <c r="W123" i="29"/>
  <c r="X123" i="29"/>
  <c r="Y123" i="29"/>
  <c r="Z123" i="29"/>
  <c r="AA123" i="29"/>
  <c r="AB123" i="29"/>
  <c r="AC123" i="29"/>
  <c r="A124" i="29"/>
  <c r="D124" i="29"/>
  <c r="F124" i="29"/>
  <c r="G124" i="29"/>
  <c r="H124" i="29"/>
  <c r="I124" i="29"/>
  <c r="J124" i="29"/>
  <c r="K124" i="29"/>
  <c r="L124" i="29"/>
  <c r="M124" i="29"/>
  <c r="N124" i="29"/>
  <c r="O124" i="29"/>
  <c r="P124" i="29"/>
  <c r="Q124" i="29"/>
  <c r="R124" i="29"/>
  <c r="S124" i="29"/>
  <c r="T124" i="29"/>
  <c r="U124" i="29"/>
  <c r="V124" i="29"/>
  <c r="W124" i="29"/>
  <c r="X124" i="29"/>
  <c r="Y124" i="29"/>
  <c r="Z124" i="29"/>
  <c r="AA124" i="29"/>
  <c r="AB124" i="29"/>
  <c r="AC124" i="29"/>
  <c r="A125" i="29"/>
  <c r="D125" i="29"/>
  <c r="F125" i="29"/>
  <c r="G125" i="29"/>
  <c r="H125" i="29"/>
  <c r="I125" i="29"/>
  <c r="J125" i="29"/>
  <c r="K125" i="29"/>
  <c r="L125" i="29"/>
  <c r="M125" i="29"/>
  <c r="N125" i="29"/>
  <c r="O125" i="29"/>
  <c r="P125" i="29"/>
  <c r="Q125" i="29"/>
  <c r="R125" i="29"/>
  <c r="S125" i="29"/>
  <c r="T125" i="29"/>
  <c r="U125" i="29"/>
  <c r="V125" i="29"/>
  <c r="W125" i="29"/>
  <c r="X125" i="29"/>
  <c r="Y125" i="29"/>
  <c r="Z125" i="29"/>
  <c r="AA125" i="29"/>
  <c r="AB125" i="29"/>
  <c r="AC125" i="29"/>
  <c r="A126" i="29"/>
  <c r="D126" i="29"/>
  <c r="F126" i="29"/>
  <c r="G126" i="29"/>
  <c r="H126" i="29"/>
  <c r="I126" i="29"/>
  <c r="J126" i="29"/>
  <c r="K126" i="29"/>
  <c r="L126" i="29"/>
  <c r="M126" i="29"/>
  <c r="N126" i="29"/>
  <c r="O126" i="29"/>
  <c r="P126" i="29"/>
  <c r="Q126" i="29"/>
  <c r="R126" i="29"/>
  <c r="S126" i="29"/>
  <c r="T126" i="29"/>
  <c r="U126" i="29"/>
  <c r="V126" i="29"/>
  <c r="W126" i="29"/>
  <c r="X126" i="29"/>
  <c r="Y126" i="29"/>
  <c r="Z126" i="29"/>
  <c r="AA126" i="29"/>
  <c r="AB126" i="29"/>
  <c r="AC126" i="29"/>
  <c r="A127" i="29"/>
  <c r="D127" i="29"/>
  <c r="F127" i="29"/>
  <c r="G127" i="29"/>
  <c r="H127" i="29"/>
  <c r="I127" i="29"/>
  <c r="J127" i="29"/>
  <c r="K127" i="29"/>
  <c r="L127" i="29"/>
  <c r="M127" i="29"/>
  <c r="N127" i="29"/>
  <c r="O127" i="29"/>
  <c r="P127" i="29"/>
  <c r="Q127" i="29"/>
  <c r="R127" i="29"/>
  <c r="S127" i="29"/>
  <c r="T127" i="29"/>
  <c r="U127" i="29"/>
  <c r="V127" i="29"/>
  <c r="W127" i="29"/>
  <c r="X127" i="29"/>
  <c r="Y127" i="29"/>
  <c r="Z127" i="29"/>
  <c r="AA127" i="29"/>
  <c r="AB127" i="29"/>
  <c r="AC127" i="29"/>
  <c r="A128" i="29"/>
  <c r="D128" i="29"/>
  <c r="F128" i="29"/>
  <c r="G128" i="29"/>
  <c r="H128" i="29"/>
  <c r="I128" i="29"/>
  <c r="J128" i="29"/>
  <c r="K128" i="29"/>
  <c r="L128" i="29"/>
  <c r="M128" i="29"/>
  <c r="N128" i="29"/>
  <c r="O128" i="29"/>
  <c r="P128" i="29"/>
  <c r="Q128" i="29"/>
  <c r="R128" i="29"/>
  <c r="S128" i="29"/>
  <c r="T128" i="29"/>
  <c r="U128" i="29"/>
  <c r="V128" i="29"/>
  <c r="W128" i="29"/>
  <c r="X128" i="29"/>
  <c r="Y128" i="29"/>
  <c r="Z128" i="29"/>
  <c r="AA128" i="29"/>
  <c r="AB128" i="29"/>
  <c r="AC128" i="29"/>
  <c r="A129" i="29"/>
  <c r="D129" i="29"/>
  <c r="F129" i="29"/>
  <c r="G129" i="29"/>
  <c r="H129" i="29"/>
  <c r="I129" i="29"/>
  <c r="J129" i="29"/>
  <c r="K129" i="29"/>
  <c r="L129" i="29"/>
  <c r="M129" i="29"/>
  <c r="N129" i="29"/>
  <c r="O129" i="29"/>
  <c r="P129" i="29"/>
  <c r="Q129" i="29"/>
  <c r="R129" i="29"/>
  <c r="S129" i="29"/>
  <c r="T129" i="29"/>
  <c r="U129" i="29"/>
  <c r="V129" i="29"/>
  <c r="W129" i="29"/>
  <c r="X129" i="29"/>
  <c r="Y129" i="29"/>
  <c r="Z129" i="29"/>
  <c r="AA129" i="29"/>
  <c r="AB129" i="29"/>
  <c r="AC129" i="29"/>
  <c r="A130" i="29"/>
  <c r="D130" i="29"/>
  <c r="F130" i="29"/>
  <c r="G130" i="29"/>
  <c r="H130" i="29"/>
  <c r="I130" i="29"/>
  <c r="J130" i="29"/>
  <c r="K130" i="29"/>
  <c r="L130" i="29"/>
  <c r="M130" i="29"/>
  <c r="N130" i="29"/>
  <c r="O130" i="29"/>
  <c r="P130" i="29"/>
  <c r="Q130" i="29"/>
  <c r="R130" i="29"/>
  <c r="S130" i="29"/>
  <c r="T130" i="29"/>
  <c r="U130" i="29"/>
  <c r="V130" i="29"/>
  <c r="W130" i="29"/>
  <c r="X130" i="29"/>
  <c r="Y130" i="29"/>
  <c r="Z130" i="29"/>
  <c r="AA130" i="29"/>
  <c r="AB130" i="29"/>
  <c r="AC130" i="29"/>
  <c r="A131" i="29"/>
  <c r="D131" i="29"/>
  <c r="F131" i="29"/>
  <c r="G131" i="29"/>
  <c r="H131" i="29"/>
  <c r="I131" i="29"/>
  <c r="J131" i="29"/>
  <c r="K131" i="29"/>
  <c r="L131" i="29"/>
  <c r="M131" i="29"/>
  <c r="N131" i="29"/>
  <c r="O131" i="29"/>
  <c r="P131" i="29"/>
  <c r="Q131" i="29"/>
  <c r="R131" i="29"/>
  <c r="S131" i="29"/>
  <c r="T131" i="29"/>
  <c r="U131" i="29"/>
  <c r="V131" i="29"/>
  <c r="W131" i="29"/>
  <c r="X131" i="29"/>
  <c r="Y131" i="29"/>
  <c r="Z131" i="29"/>
  <c r="AA131" i="29"/>
  <c r="AB131" i="29"/>
  <c r="AC131" i="29"/>
  <c r="A132" i="29"/>
  <c r="D132" i="29"/>
  <c r="F132" i="29"/>
  <c r="G132" i="29"/>
  <c r="H132" i="29"/>
  <c r="I132" i="29"/>
  <c r="J132" i="29"/>
  <c r="K132" i="29"/>
  <c r="L132" i="29"/>
  <c r="M132" i="29"/>
  <c r="N132" i="29"/>
  <c r="O132" i="29"/>
  <c r="P132" i="29"/>
  <c r="Q132" i="29"/>
  <c r="R132" i="29"/>
  <c r="S132" i="29"/>
  <c r="T132" i="29"/>
  <c r="U132" i="29"/>
  <c r="V132" i="29"/>
  <c r="W132" i="29"/>
  <c r="X132" i="29"/>
  <c r="Y132" i="29"/>
  <c r="Z132" i="29"/>
  <c r="AA132" i="29"/>
  <c r="AB132" i="29"/>
  <c r="AC132" i="29"/>
  <c r="A133" i="29"/>
  <c r="D133" i="29"/>
  <c r="F133" i="29"/>
  <c r="G133" i="29"/>
  <c r="H133" i="29"/>
  <c r="I133" i="29"/>
  <c r="J133" i="29"/>
  <c r="K133" i="29"/>
  <c r="L133" i="29"/>
  <c r="M133" i="29"/>
  <c r="N133" i="29"/>
  <c r="O133" i="29"/>
  <c r="P133" i="29"/>
  <c r="Q133" i="29"/>
  <c r="R133" i="29"/>
  <c r="S133" i="29"/>
  <c r="T133" i="29"/>
  <c r="U133" i="29"/>
  <c r="V133" i="29"/>
  <c r="W133" i="29"/>
  <c r="X133" i="29"/>
  <c r="Y133" i="29"/>
  <c r="Z133" i="29"/>
  <c r="AA133" i="29"/>
  <c r="AB133" i="29"/>
  <c r="AC133" i="29"/>
  <c r="A134" i="29"/>
  <c r="D134" i="29"/>
  <c r="F134" i="29"/>
  <c r="G134" i="29"/>
  <c r="H134" i="29"/>
  <c r="I134" i="29"/>
  <c r="J134" i="29"/>
  <c r="K134" i="29"/>
  <c r="L134" i="29"/>
  <c r="M134" i="29"/>
  <c r="N134" i="29"/>
  <c r="O134" i="29"/>
  <c r="P134" i="29"/>
  <c r="Q134" i="29"/>
  <c r="R134" i="29"/>
  <c r="S134" i="29"/>
  <c r="T134" i="29"/>
  <c r="U134" i="29"/>
  <c r="V134" i="29"/>
  <c r="W134" i="29"/>
  <c r="X134" i="29"/>
  <c r="Y134" i="29"/>
  <c r="Z134" i="29"/>
  <c r="AA134" i="29"/>
  <c r="AB134" i="29"/>
  <c r="AC134" i="29"/>
  <c r="A135" i="29"/>
  <c r="D135" i="29"/>
  <c r="F135" i="29"/>
  <c r="G135" i="29"/>
  <c r="H135" i="29"/>
  <c r="I135" i="29"/>
  <c r="J135" i="29"/>
  <c r="K135" i="29"/>
  <c r="L135" i="29"/>
  <c r="M135" i="29"/>
  <c r="N135" i="29"/>
  <c r="O135" i="29"/>
  <c r="P135" i="29"/>
  <c r="Q135" i="29"/>
  <c r="R135" i="29"/>
  <c r="S135" i="29"/>
  <c r="T135" i="29"/>
  <c r="U135" i="29"/>
  <c r="V135" i="29"/>
  <c r="W135" i="29"/>
  <c r="X135" i="29"/>
  <c r="Y135" i="29"/>
  <c r="Z135" i="29"/>
  <c r="AA135" i="29"/>
  <c r="AB135" i="29"/>
  <c r="AC135" i="29"/>
  <c r="A136" i="29"/>
  <c r="D136" i="29"/>
  <c r="F136" i="29"/>
  <c r="G136" i="29"/>
  <c r="H136" i="29"/>
  <c r="I136" i="29"/>
  <c r="J136" i="29"/>
  <c r="K136" i="29"/>
  <c r="L136" i="29"/>
  <c r="M136" i="29"/>
  <c r="N136" i="29"/>
  <c r="O136" i="29"/>
  <c r="P136" i="29"/>
  <c r="Q136" i="29"/>
  <c r="R136" i="29"/>
  <c r="S136" i="29"/>
  <c r="T136" i="29"/>
  <c r="U136" i="29"/>
  <c r="V136" i="29"/>
  <c r="W136" i="29"/>
  <c r="X136" i="29"/>
  <c r="Y136" i="29"/>
  <c r="Z136" i="29"/>
  <c r="AA136" i="29"/>
  <c r="AB136" i="29"/>
  <c r="AC136" i="29"/>
  <c r="A137" i="29"/>
  <c r="D137" i="29"/>
  <c r="F137" i="29"/>
  <c r="G137" i="29"/>
  <c r="H137" i="29"/>
  <c r="I137" i="29"/>
  <c r="J137" i="29"/>
  <c r="K137" i="29"/>
  <c r="L137" i="29"/>
  <c r="M137" i="29"/>
  <c r="N137" i="29"/>
  <c r="O137" i="29"/>
  <c r="P137" i="29"/>
  <c r="Q137" i="29"/>
  <c r="R137" i="29"/>
  <c r="S137" i="29"/>
  <c r="T137" i="29"/>
  <c r="U137" i="29"/>
  <c r="V137" i="29"/>
  <c r="W137" i="29"/>
  <c r="X137" i="29"/>
  <c r="Y137" i="29"/>
  <c r="Z137" i="29"/>
  <c r="AA137" i="29"/>
  <c r="AB137" i="29"/>
  <c r="AC137" i="29"/>
  <c r="A138" i="29"/>
  <c r="D138" i="29"/>
  <c r="F138" i="29"/>
  <c r="G138" i="29"/>
  <c r="H138" i="29"/>
  <c r="I138" i="29"/>
  <c r="J138" i="29"/>
  <c r="K138" i="29"/>
  <c r="L138" i="29"/>
  <c r="M138" i="29"/>
  <c r="N138" i="29"/>
  <c r="O138" i="29"/>
  <c r="P138" i="29"/>
  <c r="Q138" i="29"/>
  <c r="R138" i="29"/>
  <c r="S138" i="29"/>
  <c r="T138" i="29"/>
  <c r="U138" i="29"/>
  <c r="V138" i="29"/>
  <c r="W138" i="29"/>
  <c r="X138" i="29"/>
  <c r="Y138" i="29"/>
  <c r="Z138" i="29"/>
  <c r="AA138" i="29"/>
  <c r="AB138" i="29"/>
  <c r="AC138" i="29"/>
  <c r="A139" i="29"/>
  <c r="D139" i="29"/>
  <c r="F139" i="29"/>
  <c r="G139" i="29"/>
  <c r="H139" i="29"/>
  <c r="I139" i="29"/>
  <c r="J139" i="29"/>
  <c r="K139" i="29"/>
  <c r="L139" i="29"/>
  <c r="M139" i="29"/>
  <c r="N139" i="29"/>
  <c r="O139" i="29"/>
  <c r="P139" i="29"/>
  <c r="Q139" i="29"/>
  <c r="R139" i="29"/>
  <c r="S139" i="29"/>
  <c r="T139" i="29"/>
  <c r="U139" i="29"/>
  <c r="V139" i="29"/>
  <c r="W139" i="29"/>
  <c r="X139" i="29"/>
  <c r="Y139" i="29"/>
  <c r="Z139" i="29"/>
  <c r="AA139" i="29"/>
  <c r="AB139" i="29"/>
  <c r="AC139" i="29"/>
  <c r="A140" i="29"/>
  <c r="D140" i="29"/>
  <c r="F140" i="29"/>
  <c r="G140" i="29"/>
  <c r="H140" i="29"/>
  <c r="I140" i="29"/>
  <c r="J140" i="29"/>
  <c r="K140" i="29"/>
  <c r="L140" i="29"/>
  <c r="M140" i="29"/>
  <c r="N140" i="29"/>
  <c r="O140" i="29"/>
  <c r="P140" i="29"/>
  <c r="Q140" i="29"/>
  <c r="R140" i="29"/>
  <c r="S140" i="29"/>
  <c r="T140" i="29"/>
  <c r="U140" i="29"/>
  <c r="V140" i="29"/>
  <c r="W140" i="29"/>
  <c r="X140" i="29"/>
  <c r="Y140" i="29"/>
  <c r="Z140" i="29"/>
  <c r="AA140" i="29"/>
  <c r="AB140" i="29"/>
  <c r="AC140" i="29"/>
  <c r="A141" i="29"/>
  <c r="D141" i="29"/>
  <c r="F141" i="29"/>
  <c r="G141" i="29"/>
  <c r="H141" i="29"/>
  <c r="I141" i="29"/>
  <c r="J141" i="29"/>
  <c r="K141" i="29"/>
  <c r="L141" i="29"/>
  <c r="M141" i="29"/>
  <c r="N141" i="29"/>
  <c r="O141" i="29"/>
  <c r="P141" i="29"/>
  <c r="Q141" i="29"/>
  <c r="R141" i="29"/>
  <c r="S141" i="29"/>
  <c r="T141" i="29"/>
  <c r="U141" i="29"/>
  <c r="V141" i="29"/>
  <c r="W141" i="29"/>
  <c r="X141" i="29"/>
  <c r="Y141" i="29"/>
  <c r="Z141" i="29"/>
  <c r="AA141" i="29"/>
  <c r="AB141" i="29"/>
  <c r="AC141" i="29"/>
  <c r="A142" i="29"/>
  <c r="D142" i="29"/>
  <c r="F142" i="29"/>
  <c r="G142" i="29"/>
  <c r="H142" i="29"/>
  <c r="I142" i="29"/>
  <c r="J142" i="29"/>
  <c r="K142" i="29"/>
  <c r="L142" i="29"/>
  <c r="M142" i="29"/>
  <c r="N142" i="29"/>
  <c r="O142" i="29"/>
  <c r="P142" i="29"/>
  <c r="Q142" i="29"/>
  <c r="R142" i="29"/>
  <c r="S142" i="29"/>
  <c r="T142" i="29"/>
  <c r="U142" i="29"/>
  <c r="V142" i="29"/>
  <c r="W142" i="29"/>
  <c r="X142" i="29"/>
  <c r="Y142" i="29"/>
  <c r="Z142" i="29"/>
  <c r="AA142" i="29"/>
  <c r="AB142" i="29"/>
  <c r="AC142" i="29"/>
  <c r="A143" i="29"/>
  <c r="D143" i="29"/>
  <c r="F143" i="29"/>
  <c r="G143" i="29"/>
  <c r="H143" i="29"/>
  <c r="I143" i="29"/>
  <c r="J143" i="29"/>
  <c r="K143" i="29"/>
  <c r="L143" i="29"/>
  <c r="M143" i="29"/>
  <c r="N143" i="29"/>
  <c r="O143" i="29"/>
  <c r="P143" i="29"/>
  <c r="Q143" i="29"/>
  <c r="R143" i="29"/>
  <c r="S143" i="29"/>
  <c r="T143" i="29"/>
  <c r="U143" i="29"/>
  <c r="V143" i="29"/>
  <c r="W143" i="29"/>
  <c r="X143" i="29"/>
  <c r="Y143" i="29"/>
  <c r="Z143" i="29"/>
  <c r="AA143" i="29"/>
  <c r="AB143" i="29"/>
  <c r="AC143" i="29"/>
  <c r="A144" i="29"/>
  <c r="D144" i="29"/>
  <c r="F144" i="29"/>
  <c r="G144" i="29"/>
  <c r="H144" i="29"/>
  <c r="I144" i="29"/>
  <c r="J144" i="29"/>
  <c r="K144" i="29"/>
  <c r="L144" i="29"/>
  <c r="M144" i="29"/>
  <c r="N144" i="29"/>
  <c r="O144" i="29"/>
  <c r="P144" i="29"/>
  <c r="Q144" i="29"/>
  <c r="R144" i="29"/>
  <c r="S144" i="29"/>
  <c r="T144" i="29"/>
  <c r="U144" i="29"/>
  <c r="V144" i="29"/>
  <c r="W144" i="29"/>
  <c r="X144" i="29"/>
  <c r="Y144" i="29"/>
  <c r="Z144" i="29"/>
  <c r="AA144" i="29"/>
  <c r="AB144" i="29"/>
  <c r="AC144" i="29"/>
  <c r="A145" i="29"/>
  <c r="D145" i="29"/>
  <c r="F145" i="29"/>
  <c r="G145" i="29"/>
  <c r="H145" i="29"/>
  <c r="I145" i="29"/>
  <c r="J145" i="29"/>
  <c r="K145" i="29"/>
  <c r="L145" i="29"/>
  <c r="M145" i="29"/>
  <c r="N145" i="29"/>
  <c r="O145" i="29"/>
  <c r="P145" i="29"/>
  <c r="Q145" i="29"/>
  <c r="R145" i="29"/>
  <c r="S145" i="29"/>
  <c r="T145" i="29"/>
  <c r="U145" i="29"/>
  <c r="V145" i="29"/>
  <c r="W145" i="29"/>
  <c r="X145" i="29"/>
  <c r="Y145" i="29"/>
  <c r="Z145" i="29"/>
  <c r="AA145" i="29"/>
  <c r="AB145" i="29"/>
  <c r="AC145" i="29"/>
  <c r="A146" i="29"/>
  <c r="D146" i="29"/>
  <c r="F146" i="29"/>
  <c r="G146" i="29"/>
  <c r="H146" i="29"/>
  <c r="I146" i="29"/>
  <c r="J146" i="29"/>
  <c r="K146" i="29"/>
  <c r="L146" i="29"/>
  <c r="M146" i="29"/>
  <c r="N146" i="29"/>
  <c r="O146" i="29"/>
  <c r="P146" i="29"/>
  <c r="Q146" i="29"/>
  <c r="R146" i="29"/>
  <c r="S146" i="29"/>
  <c r="T146" i="29"/>
  <c r="U146" i="29"/>
  <c r="V146" i="29"/>
  <c r="W146" i="29"/>
  <c r="X146" i="29"/>
  <c r="Y146" i="29"/>
  <c r="Z146" i="29"/>
  <c r="AA146" i="29"/>
  <c r="AB146" i="29"/>
  <c r="AC146" i="29"/>
  <c r="A147" i="29"/>
  <c r="D147" i="29"/>
  <c r="F147" i="29"/>
  <c r="G147" i="29"/>
  <c r="H147" i="29"/>
  <c r="I147" i="29"/>
  <c r="J147" i="29"/>
  <c r="K147" i="29"/>
  <c r="L147" i="29"/>
  <c r="M147" i="29"/>
  <c r="N147" i="29"/>
  <c r="O147" i="29"/>
  <c r="P147" i="29"/>
  <c r="Q147" i="29"/>
  <c r="R147" i="29"/>
  <c r="S147" i="29"/>
  <c r="T147" i="29"/>
  <c r="U147" i="29"/>
  <c r="V147" i="29"/>
  <c r="W147" i="29"/>
  <c r="X147" i="29"/>
  <c r="Y147" i="29"/>
  <c r="Z147" i="29"/>
  <c r="AA147" i="29"/>
  <c r="AB147" i="29"/>
  <c r="AC147" i="29"/>
  <c r="A148" i="29"/>
  <c r="D148" i="29"/>
  <c r="F148" i="29"/>
  <c r="G148" i="29"/>
  <c r="H148" i="29"/>
  <c r="I148" i="29"/>
  <c r="J148" i="29"/>
  <c r="K148" i="29"/>
  <c r="L148" i="29"/>
  <c r="M148" i="29"/>
  <c r="N148" i="29"/>
  <c r="O148" i="29"/>
  <c r="P148" i="29"/>
  <c r="Q148" i="29"/>
  <c r="R148" i="29"/>
  <c r="S148" i="29"/>
  <c r="T148" i="29"/>
  <c r="U148" i="29"/>
  <c r="V148" i="29"/>
  <c r="W148" i="29"/>
  <c r="X148" i="29"/>
  <c r="Y148" i="29"/>
  <c r="Z148" i="29"/>
  <c r="AA148" i="29"/>
  <c r="AB148" i="29"/>
  <c r="AC148" i="29"/>
  <c r="A149" i="29"/>
  <c r="D149" i="29"/>
  <c r="F149" i="29"/>
  <c r="G149" i="29"/>
  <c r="H149" i="29"/>
  <c r="I149" i="29"/>
  <c r="J149" i="29"/>
  <c r="K149" i="29"/>
  <c r="L149" i="29"/>
  <c r="M149" i="29"/>
  <c r="N149" i="29"/>
  <c r="O149" i="29"/>
  <c r="P149" i="29"/>
  <c r="Q149" i="29"/>
  <c r="R149" i="29"/>
  <c r="S149" i="29"/>
  <c r="T149" i="29"/>
  <c r="U149" i="29"/>
  <c r="V149" i="29"/>
  <c r="W149" i="29"/>
  <c r="X149" i="29"/>
  <c r="Y149" i="29"/>
  <c r="Z149" i="29"/>
  <c r="AA149" i="29"/>
  <c r="AB149" i="29"/>
  <c r="AC149" i="29"/>
  <c r="A150" i="29"/>
  <c r="D150" i="29"/>
  <c r="F150" i="29"/>
  <c r="G150" i="29"/>
  <c r="H150" i="29"/>
  <c r="I150" i="29"/>
  <c r="J150" i="29"/>
  <c r="K150" i="29"/>
  <c r="L150" i="29"/>
  <c r="M150" i="29"/>
  <c r="N150" i="29"/>
  <c r="O150" i="29"/>
  <c r="P150" i="29"/>
  <c r="Q150" i="29"/>
  <c r="R150" i="29"/>
  <c r="S150" i="29"/>
  <c r="T150" i="29"/>
  <c r="U150" i="29"/>
  <c r="V150" i="29"/>
  <c r="W150" i="29"/>
  <c r="X150" i="29"/>
  <c r="Y150" i="29"/>
  <c r="Z150" i="29"/>
  <c r="AA150" i="29"/>
  <c r="AB150" i="29"/>
  <c r="AC150" i="29"/>
  <c r="A151" i="29"/>
  <c r="D151" i="29"/>
  <c r="F151" i="29"/>
  <c r="G151" i="29"/>
  <c r="H151" i="29"/>
  <c r="I151" i="29"/>
  <c r="J151" i="29"/>
  <c r="K151" i="29"/>
  <c r="L151" i="29"/>
  <c r="M151" i="29"/>
  <c r="N151" i="29"/>
  <c r="O151" i="29"/>
  <c r="P151" i="29"/>
  <c r="Q151" i="29"/>
  <c r="R151" i="29"/>
  <c r="S151" i="29"/>
  <c r="T151" i="29"/>
  <c r="U151" i="29"/>
  <c r="V151" i="29"/>
  <c r="W151" i="29"/>
  <c r="X151" i="29"/>
  <c r="Y151" i="29"/>
  <c r="Z151" i="29"/>
  <c r="AA151" i="29"/>
  <c r="AB151" i="29"/>
  <c r="AC151" i="29"/>
  <c r="A152" i="29"/>
  <c r="D152" i="29"/>
  <c r="F152" i="29"/>
  <c r="G152" i="29"/>
  <c r="H152" i="29"/>
  <c r="I152" i="29"/>
  <c r="J152" i="29"/>
  <c r="K152" i="29"/>
  <c r="L152" i="29"/>
  <c r="M152" i="29"/>
  <c r="N152" i="29"/>
  <c r="O152" i="29"/>
  <c r="P152" i="29"/>
  <c r="Q152" i="29"/>
  <c r="R152" i="29"/>
  <c r="S152" i="29"/>
  <c r="T152" i="29"/>
  <c r="U152" i="29"/>
  <c r="V152" i="29"/>
  <c r="W152" i="29"/>
  <c r="X152" i="29"/>
  <c r="Y152" i="29"/>
  <c r="Z152" i="29"/>
  <c r="AA152" i="29"/>
  <c r="AB152" i="29"/>
  <c r="AC152" i="29"/>
  <c r="A153" i="29"/>
  <c r="D153" i="29"/>
  <c r="F153" i="29"/>
  <c r="G153" i="29"/>
  <c r="H153" i="29"/>
  <c r="I153" i="29"/>
  <c r="J153" i="29"/>
  <c r="K153" i="29"/>
  <c r="L153" i="29"/>
  <c r="M153" i="29"/>
  <c r="N153" i="29"/>
  <c r="O153" i="29"/>
  <c r="P153" i="29"/>
  <c r="Q153" i="29"/>
  <c r="R153" i="29"/>
  <c r="S153" i="29"/>
  <c r="T153" i="29"/>
  <c r="U153" i="29"/>
  <c r="V153" i="29"/>
  <c r="W153" i="29"/>
  <c r="X153" i="29"/>
  <c r="Y153" i="29"/>
  <c r="Z153" i="29"/>
  <c r="AA153" i="29"/>
  <c r="AB153" i="29"/>
  <c r="AC153" i="29"/>
  <c r="A154" i="29"/>
  <c r="D154" i="29"/>
  <c r="F154" i="29"/>
  <c r="G154" i="29"/>
  <c r="H154" i="29"/>
  <c r="I154" i="29"/>
  <c r="J154" i="29"/>
  <c r="K154" i="29"/>
  <c r="L154" i="29"/>
  <c r="M154" i="29"/>
  <c r="N154" i="29"/>
  <c r="O154" i="29"/>
  <c r="P154" i="29"/>
  <c r="Q154" i="29"/>
  <c r="R154" i="29"/>
  <c r="S154" i="29"/>
  <c r="T154" i="29"/>
  <c r="U154" i="29"/>
  <c r="V154" i="29"/>
  <c r="W154" i="29"/>
  <c r="X154" i="29"/>
  <c r="Y154" i="29"/>
  <c r="Z154" i="29"/>
  <c r="AA154" i="29"/>
  <c r="AB154" i="29"/>
  <c r="AC154" i="29"/>
  <c r="A155" i="29"/>
  <c r="D155" i="29"/>
  <c r="F155" i="29"/>
  <c r="G155" i="29"/>
  <c r="H155" i="29"/>
  <c r="I155" i="29"/>
  <c r="J155" i="29"/>
  <c r="K155" i="29"/>
  <c r="L155" i="29"/>
  <c r="M155" i="29"/>
  <c r="N155" i="29"/>
  <c r="O155" i="29"/>
  <c r="P155" i="29"/>
  <c r="Q155" i="29"/>
  <c r="R155" i="29"/>
  <c r="S155" i="29"/>
  <c r="T155" i="29"/>
  <c r="U155" i="29"/>
  <c r="V155" i="29"/>
  <c r="W155" i="29"/>
  <c r="X155" i="29"/>
  <c r="Y155" i="29"/>
  <c r="Z155" i="29"/>
  <c r="AA155" i="29"/>
  <c r="AB155" i="29"/>
  <c r="AC155" i="29"/>
  <c r="A156" i="29"/>
  <c r="D156" i="29"/>
  <c r="F156" i="29"/>
  <c r="G156" i="29"/>
  <c r="H156" i="29"/>
  <c r="I156" i="29"/>
  <c r="J156" i="29"/>
  <c r="K156" i="29"/>
  <c r="L156" i="29"/>
  <c r="M156" i="29"/>
  <c r="N156" i="29"/>
  <c r="O156" i="29"/>
  <c r="P156" i="29"/>
  <c r="Q156" i="29"/>
  <c r="R156" i="29"/>
  <c r="S156" i="29"/>
  <c r="T156" i="29"/>
  <c r="U156" i="29"/>
  <c r="V156" i="29"/>
  <c r="W156" i="29"/>
  <c r="X156" i="29"/>
  <c r="Y156" i="29"/>
  <c r="Z156" i="29"/>
  <c r="AA156" i="29"/>
  <c r="AB156" i="29"/>
  <c r="AC156" i="29"/>
  <c r="A157" i="29"/>
  <c r="D157" i="29"/>
  <c r="F157" i="29"/>
  <c r="G157" i="29"/>
  <c r="H157" i="29"/>
  <c r="I157" i="29"/>
  <c r="J157" i="29"/>
  <c r="K157" i="29"/>
  <c r="L157" i="29"/>
  <c r="M157" i="29"/>
  <c r="N157" i="29"/>
  <c r="O157" i="29"/>
  <c r="P157" i="29"/>
  <c r="Q157" i="29"/>
  <c r="R157" i="29"/>
  <c r="S157" i="29"/>
  <c r="T157" i="29"/>
  <c r="U157" i="29"/>
  <c r="V157" i="29"/>
  <c r="W157" i="29"/>
  <c r="X157" i="29"/>
  <c r="Y157" i="29"/>
  <c r="Z157" i="29"/>
  <c r="AA157" i="29"/>
  <c r="AB157" i="29"/>
  <c r="AC157" i="29"/>
  <c r="A158" i="29"/>
  <c r="D158" i="29"/>
  <c r="F158" i="29"/>
  <c r="G158" i="29"/>
  <c r="H158" i="29"/>
  <c r="I158" i="29"/>
  <c r="J158" i="29"/>
  <c r="K158" i="29"/>
  <c r="L158" i="29"/>
  <c r="M158" i="29"/>
  <c r="N158" i="29"/>
  <c r="O158" i="29"/>
  <c r="P158" i="29"/>
  <c r="Q158" i="29"/>
  <c r="R158" i="29"/>
  <c r="S158" i="29"/>
  <c r="T158" i="29"/>
  <c r="U158" i="29"/>
  <c r="V158" i="29"/>
  <c r="W158" i="29"/>
  <c r="X158" i="29"/>
  <c r="Y158" i="29"/>
  <c r="Z158" i="29"/>
  <c r="AA158" i="29"/>
  <c r="AB158" i="29"/>
  <c r="AC158" i="29"/>
  <c r="A159" i="29"/>
  <c r="D159" i="29"/>
  <c r="F159" i="29"/>
  <c r="G159" i="29"/>
  <c r="H159" i="29"/>
  <c r="I159" i="29"/>
  <c r="J159" i="29"/>
  <c r="K159" i="29"/>
  <c r="L159" i="29"/>
  <c r="M159" i="29"/>
  <c r="N159" i="29"/>
  <c r="O159" i="29"/>
  <c r="P159" i="29"/>
  <c r="Q159" i="29"/>
  <c r="R159" i="29"/>
  <c r="S159" i="29"/>
  <c r="T159" i="29"/>
  <c r="U159" i="29"/>
  <c r="V159" i="29"/>
  <c r="W159" i="29"/>
  <c r="X159" i="29"/>
  <c r="Y159" i="29"/>
  <c r="Z159" i="29"/>
  <c r="AA159" i="29"/>
  <c r="AB159" i="29"/>
  <c r="AC159" i="29"/>
  <c r="A160" i="29"/>
  <c r="D160" i="29"/>
  <c r="F160" i="29"/>
  <c r="G160" i="29"/>
  <c r="H160" i="29"/>
  <c r="I160" i="29"/>
  <c r="J160" i="29"/>
  <c r="K160" i="29"/>
  <c r="L160" i="29"/>
  <c r="M160" i="29"/>
  <c r="N160" i="29"/>
  <c r="O160" i="29"/>
  <c r="P160" i="29"/>
  <c r="Q160" i="29"/>
  <c r="R160" i="29"/>
  <c r="S160" i="29"/>
  <c r="T160" i="29"/>
  <c r="U160" i="29"/>
  <c r="V160" i="29"/>
  <c r="W160" i="29"/>
  <c r="X160" i="29"/>
  <c r="Y160" i="29"/>
  <c r="Z160" i="29"/>
  <c r="AA160" i="29"/>
  <c r="AB160" i="29"/>
  <c r="AC160" i="29"/>
  <c r="A161" i="29"/>
  <c r="D161" i="29"/>
  <c r="F161" i="29"/>
  <c r="G161" i="29"/>
  <c r="H161" i="29"/>
  <c r="I161" i="29"/>
  <c r="J161" i="29"/>
  <c r="K161" i="29"/>
  <c r="L161" i="29"/>
  <c r="M161" i="29"/>
  <c r="N161" i="29"/>
  <c r="O161" i="29"/>
  <c r="P161" i="29"/>
  <c r="Q161" i="29"/>
  <c r="R161" i="29"/>
  <c r="S161" i="29"/>
  <c r="T161" i="29"/>
  <c r="U161" i="29"/>
  <c r="V161" i="29"/>
  <c r="W161" i="29"/>
  <c r="X161" i="29"/>
  <c r="Y161" i="29"/>
  <c r="Z161" i="29"/>
  <c r="AA161" i="29"/>
  <c r="AB161" i="29"/>
  <c r="AC161" i="29"/>
  <c r="A162" i="29"/>
  <c r="D162" i="29"/>
  <c r="F162" i="29"/>
  <c r="G162" i="29"/>
  <c r="H162" i="29"/>
  <c r="I162" i="29"/>
  <c r="J162" i="29"/>
  <c r="K162" i="29"/>
  <c r="L162" i="29"/>
  <c r="M162" i="29"/>
  <c r="N162" i="29"/>
  <c r="O162" i="29"/>
  <c r="P162" i="29"/>
  <c r="Q162" i="29"/>
  <c r="R162" i="29"/>
  <c r="S162" i="29"/>
  <c r="T162" i="29"/>
  <c r="U162" i="29"/>
  <c r="V162" i="29"/>
  <c r="W162" i="29"/>
  <c r="X162" i="29"/>
  <c r="Y162" i="29"/>
  <c r="Z162" i="29"/>
  <c r="AA162" i="29"/>
  <c r="AB162" i="29"/>
  <c r="AC162" i="29"/>
  <c r="A163" i="29"/>
  <c r="D163" i="29"/>
  <c r="F163" i="29"/>
  <c r="G163" i="29"/>
  <c r="H163" i="29"/>
  <c r="I163" i="29"/>
  <c r="J163" i="29"/>
  <c r="K163" i="29"/>
  <c r="L163" i="29"/>
  <c r="M163" i="29"/>
  <c r="N163" i="29"/>
  <c r="O163" i="29"/>
  <c r="P163" i="29"/>
  <c r="Q163" i="29"/>
  <c r="R163" i="29"/>
  <c r="S163" i="29"/>
  <c r="T163" i="29"/>
  <c r="U163" i="29"/>
  <c r="V163" i="29"/>
  <c r="W163" i="29"/>
  <c r="X163" i="29"/>
  <c r="Y163" i="29"/>
  <c r="Z163" i="29"/>
  <c r="AA163" i="29"/>
  <c r="AB163" i="29"/>
  <c r="AC163" i="29"/>
  <c r="A164" i="29"/>
  <c r="D164" i="29"/>
  <c r="F164" i="29"/>
  <c r="G164" i="29"/>
  <c r="H164" i="29"/>
  <c r="I164" i="29"/>
  <c r="J164" i="29"/>
  <c r="K164" i="29"/>
  <c r="L164" i="29"/>
  <c r="M164" i="29"/>
  <c r="N164" i="29"/>
  <c r="O164" i="29"/>
  <c r="P164" i="29"/>
  <c r="Q164" i="29"/>
  <c r="R164" i="29"/>
  <c r="S164" i="29"/>
  <c r="T164" i="29"/>
  <c r="U164" i="29"/>
  <c r="V164" i="29"/>
  <c r="W164" i="29"/>
  <c r="X164" i="29"/>
  <c r="Y164" i="29"/>
  <c r="Z164" i="29"/>
  <c r="AA164" i="29"/>
  <c r="AB164" i="29"/>
  <c r="AC164" i="29"/>
  <c r="A165" i="29"/>
  <c r="D165" i="29"/>
  <c r="F165" i="29"/>
  <c r="G165" i="29"/>
  <c r="H165" i="29"/>
  <c r="I165" i="29"/>
  <c r="J165" i="29"/>
  <c r="K165" i="29"/>
  <c r="L165" i="29"/>
  <c r="M165" i="29"/>
  <c r="N165" i="29"/>
  <c r="O165" i="29"/>
  <c r="P165" i="29"/>
  <c r="Q165" i="29"/>
  <c r="R165" i="29"/>
  <c r="S165" i="29"/>
  <c r="T165" i="29"/>
  <c r="U165" i="29"/>
  <c r="V165" i="29"/>
  <c r="W165" i="29"/>
  <c r="X165" i="29"/>
  <c r="Y165" i="29"/>
  <c r="Z165" i="29"/>
  <c r="AA165" i="29"/>
  <c r="AB165" i="29"/>
  <c r="AC165" i="29"/>
  <c r="A166" i="29"/>
  <c r="D166" i="29"/>
  <c r="F166" i="29"/>
  <c r="G166" i="29"/>
  <c r="H166" i="29"/>
  <c r="I166" i="29"/>
  <c r="J166" i="29"/>
  <c r="K166" i="29"/>
  <c r="L166" i="29"/>
  <c r="M166" i="29"/>
  <c r="N166" i="29"/>
  <c r="O166" i="29"/>
  <c r="P166" i="29"/>
  <c r="Q166" i="29"/>
  <c r="R166" i="29"/>
  <c r="S166" i="29"/>
  <c r="T166" i="29"/>
  <c r="U166" i="29"/>
  <c r="V166" i="29"/>
  <c r="W166" i="29"/>
  <c r="X166" i="29"/>
  <c r="Y166" i="29"/>
  <c r="Z166" i="29"/>
  <c r="AA166" i="29"/>
  <c r="AB166" i="29"/>
  <c r="AC166" i="29"/>
  <c r="A167" i="29"/>
  <c r="D167" i="29"/>
  <c r="F167" i="29"/>
  <c r="G167" i="29"/>
  <c r="H167" i="29"/>
  <c r="I167" i="29"/>
  <c r="J167" i="29"/>
  <c r="K167" i="29"/>
  <c r="L167" i="29"/>
  <c r="M167" i="29"/>
  <c r="N167" i="29"/>
  <c r="O167" i="29"/>
  <c r="P167" i="29"/>
  <c r="Q167" i="29"/>
  <c r="R167" i="29"/>
  <c r="S167" i="29"/>
  <c r="T167" i="29"/>
  <c r="U167" i="29"/>
  <c r="V167" i="29"/>
  <c r="W167" i="29"/>
  <c r="X167" i="29"/>
  <c r="Y167" i="29"/>
  <c r="Z167" i="29"/>
  <c r="AA167" i="29"/>
  <c r="AB167" i="29"/>
  <c r="AC167" i="29"/>
  <c r="A168" i="29"/>
  <c r="D168" i="29"/>
  <c r="F168" i="29"/>
  <c r="G168" i="29"/>
  <c r="H168" i="29"/>
  <c r="I168" i="29"/>
  <c r="J168" i="29"/>
  <c r="K168" i="29"/>
  <c r="L168" i="29"/>
  <c r="M168" i="29"/>
  <c r="N168" i="29"/>
  <c r="O168" i="29"/>
  <c r="P168" i="29"/>
  <c r="Q168" i="29"/>
  <c r="R168" i="29"/>
  <c r="S168" i="29"/>
  <c r="T168" i="29"/>
  <c r="U168" i="29"/>
  <c r="V168" i="29"/>
  <c r="W168" i="29"/>
  <c r="X168" i="29"/>
  <c r="Y168" i="29"/>
  <c r="Z168" i="29"/>
  <c r="AA168" i="29"/>
  <c r="AB168" i="29"/>
  <c r="AC168" i="29"/>
  <c r="A169" i="29"/>
  <c r="D169" i="29"/>
  <c r="F169" i="29"/>
  <c r="G169" i="29"/>
  <c r="H169" i="29"/>
  <c r="I169" i="29"/>
  <c r="J169" i="29"/>
  <c r="K169" i="29"/>
  <c r="L169" i="29"/>
  <c r="M169" i="29"/>
  <c r="N169" i="29"/>
  <c r="O169" i="29"/>
  <c r="P169" i="29"/>
  <c r="Q169" i="29"/>
  <c r="R169" i="29"/>
  <c r="S169" i="29"/>
  <c r="T169" i="29"/>
  <c r="U169" i="29"/>
  <c r="V169" i="29"/>
  <c r="W169" i="29"/>
  <c r="X169" i="29"/>
  <c r="Y169" i="29"/>
  <c r="Z169" i="29"/>
  <c r="AA169" i="29"/>
  <c r="AB169" i="29"/>
  <c r="AC169" i="29"/>
  <c r="A170" i="29"/>
  <c r="D170" i="29"/>
  <c r="F170" i="29"/>
  <c r="G170" i="29"/>
  <c r="H170" i="29"/>
  <c r="I170" i="29"/>
  <c r="J170" i="29"/>
  <c r="K170" i="29"/>
  <c r="L170" i="29"/>
  <c r="M170" i="29"/>
  <c r="N170" i="29"/>
  <c r="O170" i="29"/>
  <c r="P170" i="29"/>
  <c r="Q170" i="29"/>
  <c r="R170" i="29"/>
  <c r="S170" i="29"/>
  <c r="T170" i="29"/>
  <c r="U170" i="29"/>
  <c r="V170" i="29"/>
  <c r="W170" i="29"/>
  <c r="X170" i="29"/>
  <c r="Y170" i="29"/>
  <c r="Z170" i="29"/>
  <c r="AA170" i="29"/>
  <c r="AB170" i="29"/>
  <c r="AC170" i="29"/>
  <c r="A171" i="29"/>
  <c r="D171" i="29"/>
  <c r="F171" i="29"/>
  <c r="G171" i="29"/>
  <c r="H171" i="29"/>
  <c r="I171" i="29"/>
  <c r="J171" i="29"/>
  <c r="K171" i="29"/>
  <c r="L171" i="29"/>
  <c r="M171" i="29"/>
  <c r="N171" i="29"/>
  <c r="O171" i="29"/>
  <c r="P171" i="29"/>
  <c r="Q171" i="29"/>
  <c r="R171" i="29"/>
  <c r="S171" i="29"/>
  <c r="T171" i="29"/>
  <c r="U171" i="29"/>
  <c r="V171" i="29"/>
  <c r="W171" i="29"/>
  <c r="X171" i="29"/>
  <c r="Y171" i="29"/>
  <c r="Z171" i="29"/>
  <c r="AA171" i="29"/>
  <c r="AB171" i="29"/>
  <c r="AC171" i="29"/>
  <c r="A172" i="29"/>
  <c r="D172" i="29"/>
  <c r="F172" i="29"/>
  <c r="G172" i="29"/>
  <c r="H172" i="29"/>
  <c r="I172" i="29"/>
  <c r="J172" i="29"/>
  <c r="K172" i="29"/>
  <c r="L172" i="29"/>
  <c r="M172" i="29"/>
  <c r="N172" i="29"/>
  <c r="O172" i="29"/>
  <c r="P172" i="29"/>
  <c r="Q172" i="29"/>
  <c r="R172" i="29"/>
  <c r="S172" i="29"/>
  <c r="T172" i="29"/>
  <c r="U172" i="29"/>
  <c r="V172" i="29"/>
  <c r="W172" i="29"/>
  <c r="X172" i="29"/>
  <c r="Y172" i="29"/>
  <c r="Z172" i="29"/>
  <c r="AA172" i="29"/>
  <c r="AB172" i="29"/>
  <c r="AC172" i="29"/>
  <c r="A173" i="29"/>
  <c r="D173" i="29"/>
  <c r="F173" i="29"/>
  <c r="G173" i="29"/>
  <c r="H173" i="29"/>
  <c r="I173" i="29"/>
  <c r="J173" i="29"/>
  <c r="K173" i="29"/>
  <c r="L173" i="29"/>
  <c r="M173" i="29"/>
  <c r="N173" i="29"/>
  <c r="O173" i="29"/>
  <c r="P173" i="29"/>
  <c r="Q173" i="29"/>
  <c r="R173" i="29"/>
  <c r="S173" i="29"/>
  <c r="T173" i="29"/>
  <c r="U173" i="29"/>
  <c r="V173" i="29"/>
  <c r="W173" i="29"/>
  <c r="X173" i="29"/>
  <c r="Y173" i="29"/>
  <c r="Z173" i="29"/>
  <c r="AA173" i="29"/>
  <c r="AB173" i="29"/>
  <c r="AC173" i="29"/>
  <c r="A174" i="29"/>
  <c r="D174" i="29"/>
  <c r="F174" i="29"/>
  <c r="G174" i="29"/>
  <c r="H174" i="29"/>
  <c r="I174" i="29"/>
  <c r="J174" i="29"/>
  <c r="K174" i="29"/>
  <c r="L174" i="29"/>
  <c r="M174" i="29"/>
  <c r="N174" i="29"/>
  <c r="O174" i="29"/>
  <c r="P174" i="29"/>
  <c r="Q174" i="29"/>
  <c r="R174" i="29"/>
  <c r="S174" i="29"/>
  <c r="T174" i="29"/>
  <c r="U174" i="29"/>
  <c r="V174" i="29"/>
  <c r="W174" i="29"/>
  <c r="X174" i="29"/>
  <c r="Y174" i="29"/>
  <c r="Z174" i="29"/>
  <c r="AA174" i="29"/>
  <c r="AB174" i="29"/>
  <c r="AC174" i="29"/>
  <c r="A175" i="29"/>
  <c r="D175" i="29"/>
  <c r="F175" i="29"/>
  <c r="G175" i="29"/>
  <c r="H175" i="29"/>
  <c r="I175" i="29"/>
  <c r="J175" i="29"/>
  <c r="K175" i="29"/>
  <c r="L175" i="29"/>
  <c r="M175" i="29"/>
  <c r="N175" i="29"/>
  <c r="O175" i="29"/>
  <c r="P175" i="29"/>
  <c r="Q175" i="29"/>
  <c r="R175" i="29"/>
  <c r="S175" i="29"/>
  <c r="T175" i="29"/>
  <c r="U175" i="29"/>
  <c r="V175" i="29"/>
  <c r="W175" i="29"/>
  <c r="X175" i="29"/>
  <c r="Y175" i="29"/>
  <c r="Z175" i="29"/>
  <c r="AA175" i="29"/>
  <c r="AB175" i="29"/>
  <c r="AC175" i="29"/>
  <c r="A176" i="29"/>
  <c r="D176" i="29"/>
  <c r="F176" i="29"/>
  <c r="G176" i="29"/>
  <c r="H176" i="29"/>
  <c r="I176" i="29"/>
  <c r="J176" i="29"/>
  <c r="K176" i="29"/>
  <c r="L176" i="29"/>
  <c r="M176" i="29"/>
  <c r="N176" i="29"/>
  <c r="O176" i="29"/>
  <c r="P176" i="29"/>
  <c r="Q176" i="29"/>
  <c r="R176" i="29"/>
  <c r="S176" i="29"/>
  <c r="T176" i="29"/>
  <c r="U176" i="29"/>
  <c r="V176" i="29"/>
  <c r="W176" i="29"/>
  <c r="X176" i="29"/>
  <c r="Y176" i="29"/>
  <c r="Z176" i="29"/>
  <c r="AA176" i="29"/>
  <c r="AB176" i="29"/>
  <c r="AC176" i="29"/>
  <c r="A177" i="29"/>
  <c r="D177" i="29"/>
  <c r="F177" i="29"/>
  <c r="G177" i="29"/>
  <c r="H177" i="29"/>
  <c r="I177" i="29"/>
  <c r="J177" i="29"/>
  <c r="K177" i="29"/>
  <c r="L177" i="29"/>
  <c r="M177" i="29"/>
  <c r="N177" i="29"/>
  <c r="O177" i="29"/>
  <c r="P177" i="29"/>
  <c r="Q177" i="29"/>
  <c r="R177" i="29"/>
  <c r="S177" i="29"/>
  <c r="T177" i="29"/>
  <c r="U177" i="29"/>
  <c r="V177" i="29"/>
  <c r="W177" i="29"/>
  <c r="X177" i="29"/>
  <c r="Y177" i="29"/>
  <c r="Z177" i="29"/>
  <c r="AA177" i="29"/>
  <c r="AB177" i="29"/>
  <c r="AC177" i="29"/>
  <c r="A178" i="29"/>
  <c r="D178" i="29"/>
  <c r="F178" i="29"/>
  <c r="G178" i="29"/>
  <c r="H178" i="29"/>
  <c r="I178" i="29"/>
  <c r="J178" i="29"/>
  <c r="K178" i="29"/>
  <c r="L178" i="29"/>
  <c r="M178" i="29"/>
  <c r="N178" i="29"/>
  <c r="O178" i="29"/>
  <c r="P178" i="29"/>
  <c r="Q178" i="29"/>
  <c r="R178" i="29"/>
  <c r="S178" i="29"/>
  <c r="T178" i="29"/>
  <c r="U178" i="29"/>
  <c r="V178" i="29"/>
  <c r="W178" i="29"/>
  <c r="X178" i="29"/>
  <c r="Y178" i="29"/>
  <c r="Z178" i="29"/>
  <c r="AA178" i="29"/>
  <c r="AB178" i="29"/>
  <c r="AC178" i="29"/>
  <c r="A179" i="29"/>
  <c r="D179" i="29"/>
  <c r="F179" i="29"/>
  <c r="G179" i="29"/>
  <c r="H179" i="29"/>
  <c r="I179" i="29"/>
  <c r="J179" i="29"/>
  <c r="K179" i="29"/>
  <c r="L179" i="29"/>
  <c r="M179" i="29"/>
  <c r="N179" i="29"/>
  <c r="O179" i="29"/>
  <c r="P179" i="29"/>
  <c r="Q179" i="29"/>
  <c r="R179" i="29"/>
  <c r="S179" i="29"/>
  <c r="T179" i="29"/>
  <c r="U179" i="29"/>
  <c r="V179" i="29"/>
  <c r="W179" i="29"/>
  <c r="X179" i="29"/>
  <c r="Y179" i="29"/>
  <c r="Z179" i="29"/>
  <c r="AA179" i="29"/>
  <c r="AB179" i="29"/>
  <c r="AC179" i="29"/>
  <c r="A180" i="29"/>
  <c r="D180" i="29"/>
  <c r="F180" i="29"/>
  <c r="G180" i="29"/>
  <c r="H180" i="29"/>
  <c r="I180" i="29"/>
  <c r="J180" i="29"/>
  <c r="K180" i="29"/>
  <c r="L180" i="29"/>
  <c r="M180" i="29"/>
  <c r="N180" i="29"/>
  <c r="O180" i="29"/>
  <c r="P180" i="29"/>
  <c r="Q180" i="29"/>
  <c r="R180" i="29"/>
  <c r="S180" i="29"/>
  <c r="T180" i="29"/>
  <c r="U180" i="29"/>
  <c r="V180" i="29"/>
  <c r="W180" i="29"/>
  <c r="X180" i="29"/>
  <c r="Y180" i="29"/>
  <c r="Z180" i="29"/>
  <c r="AA180" i="29"/>
  <c r="AB180" i="29"/>
  <c r="AC180" i="29"/>
  <c r="A181" i="29"/>
  <c r="D181" i="29"/>
  <c r="F181" i="29"/>
  <c r="G181" i="29"/>
  <c r="H181" i="29"/>
  <c r="I181" i="29"/>
  <c r="J181" i="29"/>
  <c r="K181" i="29"/>
  <c r="L181" i="29"/>
  <c r="M181" i="29"/>
  <c r="N181" i="29"/>
  <c r="O181" i="29"/>
  <c r="P181" i="29"/>
  <c r="Q181" i="29"/>
  <c r="R181" i="29"/>
  <c r="S181" i="29"/>
  <c r="T181" i="29"/>
  <c r="U181" i="29"/>
  <c r="V181" i="29"/>
  <c r="W181" i="29"/>
  <c r="X181" i="29"/>
  <c r="Y181" i="29"/>
  <c r="Z181" i="29"/>
  <c r="AA181" i="29"/>
  <c r="AB181" i="29"/>
  <c r="AC181" i="29"/>
  <c r="A182" i="29"/>
  <c r="D182" i="29"/>
  <c r="F182" i="29"/>
  <c r="G182" i="29"/>
  <c r="H182" i="29"/>
  <c r="I182" i="29"/>
  <c r="J182" i="29"/>
  <c r="K182" i="29"/>
  <c r="L182" i="29"/>
  <c r="M182" i="29"/>
  <c r="N182" i="29"/>
  <c r="O182" i="29"/>
  <c r="P182" i="29"/>
  <c r="Q182" i="29"/>
  <c r="R182" i="29"/>
  <c r="S182" i="29"/>
  <c r="T182" i="29"/>
  <c r="U182" i="29"/>
  <c r="V182" i="29"/>
  <c r="W182" i="29"/>
  <c r="X182" i="29"/>
  <c r="Y182" i="29"/>
  <c r="Z182" i="29"/>
  <c r="AA182" i="29"/>
  <c r="AB182" i="29"/>
  <c r="AC182" i="29"/>
  <c r="A183" i="29"/>
  <c r="D183" i="29"/>
  <c r="F183" i="29"/>
  <c r="G183" i="29"/>
  <c r="H183" i="29"/>
  <c r="I183" i="29"/>
  <c r="J183" i="29"/>
  <c r="K183" i="29"/>
  <c r="L183" i="29"/>
  <c r="M183" i="29"/>
  <c r="N183" i="29"/>
  <c r="O183" i="29"/>
  <c r="P183" i="29"/>
  <c r="Q183" i="29"/>
  <c r="R183" i="29"/>
  <c r="S183" i="29"/>
  <c r="T183" i="29"/>
  <c r="U183" i="29"/>
  <c r="V183" i="29"/>
  <c r="W183" i="29"/>
  <c r="X183" i="29"/>
  <c r="Y183" i="29"/>
  <c r="Z183" i="29"/>
  <c r="AA183" i="29"/>
  <c r="AB183" i="29"/>
  <c r="AC183" i="29"/>
  <c r="A184" i="29"/>
  <c r="D184" i="29"/>
  <c r="F184" i="29"/>
  <c r="G184" i="29"/>
  <c r="H184" i="29"/>
  <c r="I184" i="29"/>
  <c r="J184" i="29"/>
  <c r="K184" i="29"/>
  <c r="L184" i="29"/>
  <c r="M184" i="29"/>
  <c r="N184" i="29"/>
  <c r="O184" i="29"/>
  <c r="P184" i="29"/>
  <c r="Q184" i="29"/>
  <c r="R184" i="29"/>
  <c r="S184" i="29"/>
  <c r="T184" i="29"/>
  <c r="U184" i="29"/>
  <c r="V184" i="29"/>
  <c r="W184" i="29"/>
  <c r="X184" i="29"/>
  <c r="Y184" i="29"/>
  <c r="Z184" i="29"/>
  <c r="AA184" i="29"/>
  <c r="AB184" i="29"/>
  <c r="AC184" i="29"/>
  <c r="A185" i="29"/>
  <c r="D185" i="29"/>
  <c r="F185" i="29"/>
  <c r="G185" i="29"/>
  <c r="H185" i="29"/>
  <c r="I185" i="29"/>
  <c r="J185" i="29"/>
  <c r="K185" i="29"/>
  <c r="L185" i="29"/>
  <c r="M185" i="29"/>
  <c r="N185" i="29"/>
  <c r="O185" i="29"/>
  <c r="P185" i="29"/>
  <c r="Q185" i="29"/>
  <c r="R185" i="29"/>
  <c r="S185" i="29"/>
  <c r="T185" i="29"/>
  <c r="U185" i="29"/>
  <c r="V185" i="29"/>
  <c r="W185" i="29"/>
  <c r="X185" i="29"/>
  <c r="Y185" i="29"/>
  <c r="Z185" i="29"/>
  <c r="AA185" i="29"/>
  <c r="AB185" i="29"/>
  <c r="AC185" i="29"/>
  <c r="A186" i="29"/>
  <c r="D186" i="29"/>
  <c r="F186" i="29"/>
  <c r="G186" i="29"/>
  <c r="H186" i="29"/>
  <c r="I186" i="29"/>
  <c r="J186" i="29"/>
  <c r="K186" i="29"/>
  <c r="L186" i="29"/>
  <c r="M186" i="29"/>
  <c r="N186" i="29"/>
  <c r="O186" i="29"/>
  <c r="P186" i="29"/>
  <c r="Q186" i="29"/>
  <c r="R186" i="29"/>
  <c r="S186" i="29"/>
  <c r="T186" i="29"/>
  <c r="U186" i="29"/>
  <c r="V186" i="29"/>
  <c r="W186" i="29"/>
  <c r="X186" i="29"/>
  <c r="Y186" i="29"/>
  <c r="Z186" i="29"/>
  <c r="AA186" i="29"/>
  <c r="AB186" i="29"/>
  <c r="AC186" i="29"/>
  <c r="A187" i="29"/>
  <c r="D187" i="29"/>
  <c r="F187" i="29"/>
  <c r="G187" i="29"/>
  <c r="H187" i="29"/>
  <c r="I187" i="29"/>
  <c r="J187" i="29"/>
  <c r="K187" i="29"/>
  <c r="L187" i="29"/>
  <c r="M187" i="29"/>
  <c r="N187" i="29"/>
  <c r="O187" i="29"/>
  <c r="P187" i="29"/>
  <c r="Q187" i="29"/>
  <c r="R187" i="29"/>
  <c r="S187" i="29"/>
  <c r="T187" i="29"/>
  <c r="U187" i="29"/>
  <c r="V187" i="29"/>
  <c r="W187" i="29"/>
  <c r="X187" i="29"/>
  <c r="Y187" i="29"/>
  <c r="Z187" i="29"/>
  <c r="AA187" i="29"/>
  <c r="AB187" i="29"/>
  <c r="AC187" i="29"/>
  <c r="A188" i="29"/>
  <c r="D188" i="29"/>
  <c r="F188" i="29"/>
  <c r="G188" i="29"/>
  <c r="H188" i="29"/>
  <c r="I188" i="29"/>
  <c r="J188" i="29"/>
  <c r="K188" i="29"/>
  <c r="L188" i="29"/>
  <c r="M188" i="29"/>
  <c r="N188" i="29"/>
  <c r="O188" i="29"/>
  <c r="P188" i="29"/>
  <c r="Q188" i="29"/>
  <c r="R188" i="29"/>
  <c r="S188" i="29"/>
  <c r="T188" i="29"/>
  <c r="U188" i="29"/>
  <c r="V188" i="29"/>
  <c r="W188" i="29"/>
  <c r="X188" i="29"/>
  <c r="Y188" i="29"/>
  <c r="Z188" i="29"/>
  <c r="AA188" i="29"/>
  <c r="AB188" i="29"/>
  <c r="AC188" i="29"/>
  <c r="A189" i="29"/>
  <c r="D189" i="29"/>
  <c r="F189" i="29"/>
  <c r="G189" i="29"/>
  <c r="H189" i="29"/>
  <c r="I189" i="29"/>
  <c r="J189" i="29"/>
  <c r="K189" i="29"/>
  <c r="L189" i="29"/>
  <c r="M189" i="29"/>
  <c r="N189" i="29"/>
  <c r="O189" i="29"/>
  <c r="P189" i="29"/>
  <c r="Q189" i="29"/>
  <c r="R189" i="29"/>
  <c r="S189" i="29"/>
  <c r="T189" i="29"/>
  <c r="U189" i="29"/>
  <c r="V189" i="29"/>
  <c r="W189" i="29"/>
  <c r="X189" i="29"/>
  <c r="Y189" i="29"/>
  <c r="Z189" i="29"/>
  <c r="AA189" i="29"/>
  <c r="AB189" i="29"/>
  <c r="AC189" i="29"/>
  <c r="A190" i="29"/>
  <c r="D190" i="29"/>
  <c r="F190" i="29"/>
  <c r="G190" i="29"/>
  <c r="H190" i="29"/>
  <c r="I190" i="29"/>
  <c r="J190" i="29"/>
  <c r="K190" i="29"/>
  <c r="L190" i="29"/>
  <c r="M190" i="29"/>
  <c r="N190" i="29"/>
  <c r="O190" i="29"/>
  <c r="P190" i="29"/>
  <c r="Q190" i="29"/>
  <c r="R190" i="29"/>
  <c r="S190" i="29"/>
  <c r="T190" i="29"/>
  <c r="U190" i="29"/>
  <c r="V190" i="29"/>
  <c r="W190" i="29"/>
  <c r="X190" i="29"/>
  <c r="Y190" i="29"/>
  <c r="Z190" i="29"/>
  <c r="AA190" i="29"/>
  <c r="AB190" i="29"/>
  <c r="AC190" i="29"/>
  <c r="A191" i="29"/>
  <c r="D191" i="29"/>
  <c r="F191" i="29"/>
  <c r="G191" i="29"/>
  <c r="H191" i="29"/>
  <c r="I191" i="29"/>
  <c r="J191" i="29"/>
  <c r="K191" i="29"/>
  <c r="L191" i="29"/>
  <c r="M191" i="29"/>
  <c r="N191" i="29"/>
  <c r="O191" i="29"/>
  <c r="P191" i="29"/>
  <c r="Q191" i="29"/>
  <c r="R191" i="29"/>
  <c r="S191" i="29"/>
  <c r="T191" i="29"/>
  <c r="U191" i="29"/>
  <c r="V191" i="29"/>
  <c r="W191" i="29"/>
  <c r="X191" i="29"/>
  <c r="Y191" i="29"/>
  <c r="Z191" i="29"/>
  <c r="AA191" i="29"/>
  <c r="AB191" i="29"/>
  <c r="AC191" i="29"/>
  <c r="A192" i="29"/>
  <c r="D192" i="29"/>
  <c r="F192" i="29"/>
  <c r="G192" i="29"/>
  <c r="H192" i="29"/>
  <c r="I192" i="29"/>
  <c r="J192" i="29"/>
  <c r="K192" i="29"/>
  <c r="L192" i="29"/>
  <c r="M192" i="29"/>
  <c r="N192" i="29"/>
  <c r="O192" i="29"/>
  <c r="P192" i="29"/>
  <c r="Q192" i="29"/>
  <c r="R192" i="29"/>
  <c r="S192" i="29"/>
  <c r="T192" i="29"/>
  <c r="U192" i="29"/>
  <c r="V192" i="29"/>
  <c r="W192" i="29"/>
  <c r="X192" i="29"/>
  <c r="Y192" i="29"/>
  <c r="Z192" i="29"/>
  <c r="AA192" i="29"/>
  <c r="AB192" i="29"/>
  <c r="AC192" i="29"/>
  <c r="A193" i="29"/>
  <c r="D193" i="29"/>
  <c r="F193" i="29"/>
  <c r="G193" i="29"/>
  <c r="H193" i="29"/>
  <c r="I193" i="29"/>
  <c r="J193" i="29"/>
  <c r="K193" i="29"/>
  <c r="L193" i="29"/>
  <c r="M193" i="29"/>
  <c r="N193" i="29"/>
  <c r="O193" i="29"/>
  <c r="P193" i="29"/>
  <c r="Q193" i="29"/>
  <c r="R193" i="29"/>
  <c r="S193" i="29"/>
  <c r="T193" i="29"/>
  <c r="U193" i="29"/>
  <c r="V193" i="29"/>
  <c r="W193" i="29"/>
  <c r="X193" i="29"/>
  <c r="Y193" i="29"/>
  <c r="Z193" i="29"/>
  <c r="AA193" i="29"/>
  <c r="AB193" i="29"/>
  <c r="AC193" i="29"/>
  <c r="A194" i="29"/>
  <c r="D194" i="29"/>
  <c r="F194" i="29"/>
  <c r="G194" i="29"/>
  <c r="H194" i="29"/>
  <c r="I194" i="29"/>
  <c r="J194" i="29"/>
  <c r="K194" i="29"/>
  <c r="L194" i="29"/>
  <c r="M194" i="29"/>
  <c r="N194" i="29"/>
  <c r="O194" i="29"/>
  <c r="P194" i="29"/>
  <c r="Q194" i="29"/>
  <c r="R194" i="29"/>
  <c r="S194" i="29"/>
  <c r="T194" i="29"/>
  <c r="U194" i="29"/>
  <c r="V194" i="29"/>
  <c r="W194" i="29"/>
  <c r="X194" i="29"/>
  <c r="Y194" i="29"/>
  <c r="Z194" i="29"/>
  <c r="AA194" i="29"/>
  <c r="AB194" i="29"/>
  <c r="AC194" i="29"/>
  <c r="A195" i="29"/>
  <c r="D195" i="29"/>
  <c r="F195" i="29"/>
  <c r="G195" i="29"/>
  <c r="H195" i="29"/>
  <c r="I195" i="29"/>
  <c r="J195" i="29"/>
  <c r="K195" i="29"/>
  <c r="L195" i="29"/>
  <c r="M195" i="29"/>
  <c r="N195" i="29"/>
  <c r="O195" i="29"/>
  <c r="P195" i="29"/>
  <c r="Q195" i="29"/>
  <c r="R195" i="29"/>
  <c r="S195" i="29"/>
  <c r="T195" i="29"/>
  <c r="U195" i="29"/>
  <c r="V195" i="29"/>
  <c r="W195" i="29"/>
  <c r="X195" i="29"/>
  <c r="Y195" i="29"/>
  <c r="Z195" i="29"/>
  <c r="AA195" i="29"/>
  <c r="AB195" i="29"/>
  <c r="AC195" i="29"/>
  <c r="A196" i="29"/>
  <c r="D196" i="29"/>
  <c r="F196" i="29"/>
  <c r="G196" i="29"/>
  <c r="H196" i="29"/>
  <c r="I196" i="29"/>
  <c r="J196" i="29"/>
  <c r="K196" i="29"/>
  <c r="L196" i="29"/>
  <c r="M196" i="29"/>
  <c r="N196" i="29"/>
  <c r="O196" i="29"/>
  <c r="P196" i="29"/>
  <c r="Q196" i="29"/>
  <c r="R196" i="29"/>
  <c r="S196" i="29"/>
  <c r="T196" i="29"/>
  <c r="U196" i="29"/>
  <c r="V196" i="29"/>
  <c r="W196" i="29"/>
  <c r="X196" i="29"/>
  <c r="Y196" i="29"/>
  <c r="Z196" i="29"/>
  <c r="AA196" i="29"/>
  <c r="AB196" i="29"/>
  <c r="AC196" i="29"/>
  <c r="A197" i="29"/>
  <c r="D197" i="29"/>
  <c r="F197" i="29"/>
  <c r="G197" i="29"/>
  <c r="H197" i="29"/>
  <c r="I197" i="29"/>
  <c r="J197" i="29"/>
  <c r="K197" i="29"/>
  <c r="L197" i="29"/>
  <c r="M197" i="29"/>
  <c r="N197" i="29"/>
  <c r="O197" i="29"/>
  <c r="P197" i="29"/>
  <c r="Q197" i="29"/>
  <c r="R197" i="29"/>
  <c r="S197" i="29"/>
  <c r="T197" i="29"/>
  <c r="U197" i="29"/>
  <c r="V197" i="29"/>
  <c r="W197" i="29"/>
  <c r="X197" i="29"/>
  <c r="Y197" i="29"/>
  <c r="Z197" i="29"/>
  <c r="AA197" i="29"/>
  <c r="AB197" i="29"/>
  <c r="AC197" i="29"/>
  <c r="A198" i="29"/>
  <c r="D198" i="29"/>
  <c r="F198" i="29"/>
  <c r="G198" i="29"/>
  <c r="H198" i="29"/>
  <c r="I198" i="29"/>
  <c r="J198" i="29"/>
  <c r="K198" i="29"/>
  <c r="L198" i="29"/>
  <c r="M198" i="29"/>
  <c r="N198" i="29"/>
  <c r="O198" i="29"/>
  <c r="P198" i="29"/>
  <c r="Q198" i="29"/>
  <c r="R198" i="29"/>
  <c r="S198" i="29"/>
  <c r="T198" i="29"/>
  <c r="U198" i="29"/>
  <c r="V198" i="29"/>
  <c r="W198" i="29"/>
  <c r="X198" i="29"/>
  <c r="Y198" i="29"/>
  <c r="Z198" i="29"/>
  <c r="AA198" i="29"/>
  <c r="AB198" i="29"/>
  <c r="AC198" i="29"/>
  <c r="A199" i="29"/>
  <c r="D199" i="29"/>
  <c r="F199" i="29"/>
  <c r="G199" i="29"/>
  <c r="H199" i="29"/>
  <c r="I199" i="29"/>
  <c r="J199" i="29"/>
  <c r="K199" i="29"/>
  <c r="L199" i="29"/>
  <c r="M199" i="29"/>
  <c r="N199" i="29"/>
  <c r="O199" i="29"/>
  <c r="P199" i="29"/>
  <c r="Q199" i="29"/>
  <c r="R199" i="29"/>
  <c r="S199" i="29"/>
  <c r="T199" i="29"/>
  <c r="U199" i="29"/>
  <c r="V199" i="29"/>
  <c r="W199" i="29"/>
  <c r="X199" i="29"/>
  <c r="Y199" i="29"/>
  <c r="Z199" i="29"/>
  <c r="AA199" i="29"/>
  <c r="AB199" i="29"/>
  <c r="AC199" i="29"/>
  <c r="A200" i="29"/>
  <c r="D200" i="29"/>
  <c r="F200" i="29"/>
  <c r="G200" i="29"/>
  <c r="H200" i="29"/>
  <c r="I200" i="29"/>
  <c r="J200" i="29"/>
  <c r="K200" i="29"/>
  <c r="L200" i="29"/>
  <c r="M200" i="29"/>
  <c r="N200" i="29"/>
  <c r="O200" i="29"/>
  <c r="P200" i="29"/>
  <c r="Q200" i="29"/>
  <c r="R200" i="29"/>
  <c r="S200" i="29"/>
  <c r="T200" i="29"/>
  <c r="U200" i="29"/>
  <c r="V200" i="29"/>
  <c r="W200" i="29"/>
  <c r="X200" i="29"/>
  <c r="Y200" i="29"/>
  <c r="Z200" i="29"/>
  <c r="AA200" i="29"/>
  <c r="AB200" i="29"/>
  <c r="AC200" i="29"/>
  <c r="A201" i="29"/>
  <c r="D201" i="29"/>
  <c r="F201" i="29"/>
  <c r="G201" i="29"/>
  <c r="H201" i="29"/>
  <c r="I201" i="29"/>
  <c r="J201" i="29"/>
  <c r="K201" i="29"/>
  <c r="L201" i="29"/>
  <c r="M201" i="29"/>
  <c r="N201" i="29"/>
  <c r="O201" i="29"/>
  <c r="P201" i="29"/>
  <c r="Q201" i="29"/>
  <c r="R201" i="29"/>
  <c r="S201" i="29"/>
  <c r="T201" i="29"/>
  <c r="U201" i="29"/>
  <c r="V201" i="29"/>
  <c r="W201" i="29"/>
  <c r="X201" i="29"/>
  <c r="Y201" i="29"/>
  <c r="Z201" i="29"/>
  <c r="AA201" i="29"/>
  <c r="AB201" i="29"/>
  <c r="AC201" i="29"/>
  <c r="A202" i="29"/>
  <c r="D202" i="29"/>
  <c r="F202" i="29"/>
  <c r="G202" i="29"/>
  <c r="H202" i="29"/>
  <c r="I202" i="29"/>
  <c r="J202" i="29"/>
  <c r="K202" i="29"/>
  <c r="L202" i="29"/>
  <c r="M202" i="29"/>
  <c r="N202" i="29"/>
  <c r="O202" i="29"/>
  <c r="P202" i="29"/>
  <c r="Q202" i="29"/>
  <c r="R202" i="29"/>
  <c r="S202" i="29"/>
  <c r="T202" i="29"/>
  <c r="U202" i="29"/>
  <c r="V202" i="29"/>
  <c r="W202" i="29"/>
  <c r="X202" i="29"/>
  <c r="Y202" i="29"/>
  <c r="Z202" i="29"/>
  <c r="AA202" i="29"/>
  <c r="AB202" i="29"/>
  <c r="AC202" i="29"/>
  <c r="A203" i="29"/>
  <c r="D203" i="29"/>
  <c r="F203" i="29"/>
  <c r="G203" i="29"/>
  <c r="H203" i="29"/>
  <c r="I203" i="29"/>
  <c r="J203" i="29"/>
  <c r="K203" i="29"/>
  <c r="L203" i="29"/>
  <c r="M203" i="29"/>
  <c r="N203" i="29"/>
  <c r="O203" i="29"/>
  <c r="P203" i="29"/>
  <c r="Q203" i="29"/>
  <c r="R203" i="29"/>
  <c r="S203" i="29"/>
  <c r="T203" i="29"/>
  <c r="U203" i="29"/>
  <c r="V203" i="29"/>
  <c r="W203" i="29"/>
  <c r="X203" i="29"/>
  <c r="Y203" i="29"/>
  <c r="Z203" i="29"/>
  <c r="AA203" i="29"/>
  <c r="AB203" i="29"/>
  <c r="AC203" i="29"/>
  <c r="A204" i="29"/>
  <c r="D204" i="29"/>
  <c r="F204" i="29"/>
  <c r="G204" i="29"/>
  <c r="H204" i="29"/>
  <c r="I204" i="29"/>
  <c r="J204" i="29"/>
  <c r="K204" i="29"/>
  <c r="L204" i="29"/>
  <c r="M204" i="29"/>
  <c r="N204" i="29"/>
  <c r="O204" i="29"/>
  <c r="P204" i="29"/>
  <c r="Q204" i="29"/>
  <c r="R204" i="29"/>
  <c r="S204" i="29"/>
  <c r="T204" i="29"/>
  <c r="U204" i="29"/>
  <c r="V204" i="29"/>
  <c r="W204" i="29"/>
  <c r="X204" i="29"/>
  <c r="Y204" i="29"/>
  <c r="Z204" i="29"/>
  <c r="AA204" i="29"/>
  <c r="AB204" i="29"/>
  <c r="AC204" i="29"/>
  <c r="A205" i="29"/>
  <c r="D205" i="29"/>
  <c r="F205" i="29"/>
  <c r="G205" i="29"/>
  <c r="H205" i="29"/>
  <c r="I205" i="29"/>
  <c r="J205" i="29"/>
  <c r="K205" i="29"/>
  <c r="L205" i="29"/>
  <c r="M205" i="29"/>
  <c r="N205" i="29"/>
  <c r="O205" i="29"/>
  <c r="P205" i="29"/>
  <c r="Q205" i="29"/>
  <c r="R205" i="29"/>
  <c r="S205" i="29"/>
  <c r="T205" i="29"/>
  <c r="U205" i="29"/>
  <c r="V205" i="29"/>
  <c r="W205" i="29"/>
  <c r="X205" i="29"/>
  <c r="Y205" i="29"/>
  <c r="Z205" i="29"/>
  <c r="AA205" i="29"/>
  <c r="AB205" i="29"/>
  <c r="AC205" i="29"/>
  <c r="A206" i="29"/>
  <c r="D206" i="29"/>
  <c r="F206" i="29"/>
  <c r="G206" i="29"/>
  <c r="H206" i="29"/>
  <c r="I206" i="29"/>
  <c r="J206" i="29"/>
  <c r="K206" i="29"/>
  <c r="L206" i="29"/>
  <c r="M206" i="29"/>
  <c r="N206" i="29"/>
  <c r="O206" i="29"/>
  <c r="P206" i="29"/>
  <c r="Q206" i="29"/>
  <c r="R206" i="29"/>
  <c r="S206" i="29"/>
  <c r="T206" i="29"/>
  <c r="U206" i="29"/>
  <c r="V206" i="29"/>
  <c r="W206" i="29"/>
  <c r="X206" i="29"/>
  <c r="Y206" i="29"/>
  <c r="Z206" i="29"/>
  <c r="AA206" i="29"/>
  <c r="AB206" i="29"/>
  <c r="AC206" i="29"/>
  <c r="A207" i="29"/>
  <c r="D207" i="29"/>
  <c r="F207" i="29"/>
  <c r="G207" i="29"/>
  <c r="H207" i="29"/>
  <c r="I207" i="29"/>
  <c r="J207" i="29"/>
  <c r="K207" i="29"/>
  <c r="L207" i="29"/>
  <c r="M207" i="29"/>
  <c r="N207" i="29"/>
  <c r="O207" i="29"/>
  <c r="P207" i="29"/>
  <c r="Q207" i="29"/>
  <c r="R207" i="29"/>
  <c r="S207" i="29"/>
  <c r="T207" i="29"/>
  <c r="U207" i="29"/>
  <c r="V207" i="29"/>
  <c r="W207" i="29"/>
  <c r="X207" i="29"/>
  <c r="Y207" i="29"/>
  <c r="Z207" i="29"/>
  <c r="AA207" i="29"/>
  <c r="AB207" i="29"/>
  <c r="AC207" i="29"/>
  <c r="A208" i="29"/>
  <c r="D208" i="29"/>
  <c r="F208" i="29"/>
  <c r="G208" i="29"/>
  <c r="H208" i="29"/>
  <c r="I208" i="29"/>
  <c r="J208" i="29"/>
  <c r="K208" i="29"/>
  <c r="L208" i="29"/>
  <c r="M208" i="29"/>
  <c r="N208" i="29"/>
  <c r="O208" i="29"/>
  <c r="P208" i="29"/>
  <c r="Q208" i="29"/>
  <c r="R208" i="29"/>
  <c r="S208" i="29"/>
  <c r="T208" i="29"/>
  <c r="U208" i="29"/>
  <c r="V208" i="29"/>
  <c r="W208" i="29"/>
  <c r="X208" i="29"/>
  <c r="Y208" i="29"/>
  <c r="Z208" i="29"/>
  <c r="AA208" i="29"/>
  <c r="AB208" i="29"/>
  <c r="AC208" i="29"/>
  <c r="A209" i="29"/>
  <c r="D209" i="29"/>
  <c r="F209" i="29"/>
  <c r="G209" i="29"/>
  <c r="H209" i="29"/>
  <c r="I209" i="29"/>
  <c r="J209" i="29"/>
  <c r="K209" i="29"/>
  <c r="L209" i="29"/>
  <c r="M209" i="29"/>
  <c r="N209" i="29"/>
  <c r="O209" i="29"/>
  <c r="P209" i="29"/>
  <c r="Q209" i="29"/>
  <c r="R209" i="29"/>
  <c r="S209" i="29"/>
  <c r="T209" i="29"/>
  <c r="U209" i="29"/>
  <c r="V209" i="29"/>
  <c r="W209" i="29"/>
  <c r="X209" i="29"/>
  <c r="Y209" i="29"/>
  <c r="Z209" i="29"/>
  <c r="AA209" i="29"/>
  <c r="AB209" i="29"/>
  <c r="AC209" i="29"/>
  <c r="A210" i="29"/>
  <c r="D210" i="29"/>
  <c r="F210" i="29"/>
  <c r="G210" i="29"/>
  <c r="H210" i="29"/>
  <c r="I210" i="29"/>
  <c r="J210" i="29"/>
  <c r="K210" i="29"/>
  <c r="L210" i="29"/>
  <c r="M210" i="29"/>
  <c r="N210" i="29"/>
  <c r="O210" i="29"/>
  <c r="P210" i="29"/>
  <c r="Q210" i="29"/>
  <c r="R210" i="29"/>
  <c r="S210" i="29"/>
  <c r="T210" i="29"/>
  <c r="U210" i="29"/>
  <c r="V210" i="29"/>
  <c r="W210" i="29"/>
  <c r="X210" i="29"/>
  <c r="Y210" i="29"/>
  <c r="Z210" i="29"/>
  <c r="AA210" i="29"/>
  <c r="AB210" i="29"/>
  <c r="AC210" i="29"/>
  <c r="A211" i="29"/>
  <c r="D211" i="29"/>
  <c r="F211" i="29"/>
  <c r="G211" i="29"/>
  <c r="H211" i="29"/>
  <c r="I211" i="29"/>
  <c r="J211" i="29"/>
  <c r="K211" i="29"/>
  <c r="L211" i="29"/>
  <c r="M211" i="29"/>
  <c r="N211" i="29"/>
  <c r="O211" i="29"/>
  <c r="P211" i="29"/>
  <c r="Q211" i="29"/>
  <c r="R211" i="29"/>
  <c r="S211" i="29"/>
  <c r="T211" i="29"/>
  <c r="U211" i="29"/>
  <c r="V211" i="29"/>
  <c r="W211" i="29"/>
  <c r="X211" i="29"/>
  <c r="Y211" i="29"/>
  <c r="Z211" i="29"/>
  <c r="AA211" i="29"/>
  <c r="AB211" i="29"/>
  <c r="AC211" i="29"/>
  <c r="A212" i="29"/>
  <c r="D212" i="29"/>
  <c r="F212" i="29"/>
  <c r="G212" i="29"/>
  <c r="H212" i="29"/>
  <c r="I212" i="29"/>
  <c r="J212" i="29"/>
  <c r="K212" i="29"/>
  <c r="L212" i="29"/>
  <c r="M212" i="29"/>
  <c r="N212" i="29"/>
  <c r="O212" i="29"/>
  <c r="P212" i="29"/>
  <c r="Q212" i="29"/>
  <c r="R212" i="29"/>
  <c r="S212" i="29"/>
  <c r="T212" i="29"/>
  <c r="U212" i="29"/>
  <c r="V212" i="29"/>
  <c r="W212" i="29"/>
  <c r="X212" i="29"/>
  <c r="Y212" i="29"/>
  <c r="Z212" i="29"/>
  <c r="AA212" i="29"/>
  <c r="AB212" i="29"/>
  <c r="AC212" i="29"/>
  <c r="A213" i="29"/>
  <c r="D213" i="29"/>
  <c r="F213" i="29"/>
  <c r="G213" i="29"/>
  <c r="H213" i="29"/>
  <c r="I213" i="29"/>
  <c r="J213" i="29"/>
  <c r="K213" i="29"/>
  <c r="L213" i="29"/>
  <c r="M213" i="29"/>
  <c r="N213" i="29"/>
  <c r="O213" i="29"/>
  <c r="P213" i="29"/>
  <c r="Q213" i="29"/>
  <c r="R213" i="29"/>
  <c r="S213" i="29"/>
  <c r="T213" i="29"/>
  <c r="U213" i="29"/>
  <c r="V213" i="29"/>
  <c r="W213" i="29"/>
  <c r="X213" i="29"/>
  <c r="Y213" i="29"/>
  <c r="Z213" i="29"/>
  <c r="AA213" i="29"/>
  <c r="AB213" i="29"/>
  <c r="AC213" i="29"/>
  <c r="A214" i="29"/>
  <c r="D214" i="29"/>
  <c r="F214" i="29"/>
  <c r="G214" i="29"/>
  <c r="H214" i="29"/>
  <c r="I214" i="29"/>
  <c r="J214" i="29"/>
  <c r="K214" i="29"/>
  <c r="L214" i="29"/>
  <c r="M214" i="29"/>
  <c r="N214" i="29"/>
  <c r="O214" i="29"/>
  <c r="P214" i="29"/>
  <c r="Q214" i="29"/>
  <c r="R214" i="29"/>
  <c r="S214" i="29"/>
  <c r="T214" i="29"/>
  <c r="U214" i="29"/>
  <c r="V214" i="29"/>
  <c r="W214" i="29"/>
  <c r="X214" i="29"/>
  <c r="Y214" i="29"/>
  <c r="Z214" i="29"/>
  <c r="AA214" i="29"/>
  <c r="AB214" i="29"/>
  <c r="AC214" i="29"/>
  <c r="A215" i="29"/>
  <c r="D215" i="29"/>
  <c r="F215" i="29"/>
  <c r="G215" i="29"/>
  <c r="H215" i="29"/>
  <c r="I215" i="29"/>
  <c r="J215" i="29"/>
  <c r="K215" i="29"/>
  <c r="L215" i="29"/>
  <c r="M215" i="29"/>
  <c r="N215" i="29"/>
  <c r="O215" i="29"/>
  <c r="P215" i="29"/>
  <c r="Q215" i="29"/>
  <c r="R215" i="29"/>
  <c r="S215" i="29"/>
  <c r="T215" i="29"/>
  <c r="U215" i="29"/>
  <c r="V215" i="29"/>
  <c r="W215" i="29"/>
  <c r="X215" i="29"/>
  <c r="Y215" i="29"/>
  <c r="Z215" i="29"/>
  <c r="AA215" i="29"/>
  <c r="AB215" i="29"/>
  <c r="AC215" i="29"/>
  <c r="A216" i="29"/>
  <c r="D216" i="29"/>
  <c r="F216" i="29"/>
  <c r="G216" i="29"/>
  <c r="H216" i="29"/>
  <c r="I216" i="29"/>
  <c r="J216" i="29"/>
  <c r="K216" i="29"/>
  <c r="L216" i="29"/>
  <c r="M216" i="29"/>
  <c r="N216" i="29"/>
  <c r="O216" i="29"/>
  <c r="P216" i="29"/>
  <c r="Q216" i="29"/>
  <c r="R216" i="29"/>
  <c r="S216" i="29"/>
  <c r="T216" i="29"/>
  <c r="U216" i="29"/>
  <c r="V216" i="29"/>
  <c r="W216" i="29"/>
  <c r="X216" i="29"/>
  <c r="Y216" i="29"/>
  <c r="Z216" i="29"/>
  <c r="AA216" i="29"/>
  <c r="AB216" i="29"/>
  <c r="AC216" i="29"/>
  <c r="A217" i="29"/>
  <c r="D217" i="29"/>
  <c r="F217" i="29"/>
  <c r="G217" i="29"/>
  <c r="H217" i="29"/>
  <c r="I217" i="29"/>
  <c r="J217" i="29"/>
  <c r="K217" i="29"/>
  <c r="L217" i="29"/>
  <c r="M217" i="29"/>
  <c r="N217" i="29"/>
  <c r="O217" i="29"/>
  <c r="P217" i="29"/>
  <c r="Q217" i="29"/>
  <c r="R217" i="29"/>
  <c r="S217" i="29"/>
  <c r="T217" i="29"/>
  <c r="U217" i="29"/>
  <c r="V217" i="29"/>
  <c r="W217" i="29"/>
  <c r="X217" i="29"/>
  <c r="Y217" i="29"/>
  <c r="Z217" i="29"/>
  <c r="AA217" i="29"/>
  <c r="AB217" i="29"/>
  <c r="AC217" i="29"/>
  <c r="A218" i="29"/>
  <c r="D218" i="29"/>
  <c r="F218" i="29"/>
  <c r="G218" i="29"/>
  <c r="H218" i="29"/>
  <c r="I218" i="29"/>
  <c r="J218" i="29"/>
  <c r="K218" i="29"/>
  <c r="L218" i="29"/>
  <c r="M218" i="29"/>
  <c r="N218" i="29"/>
  <c r="O218" i="29"/>
  <c r="P218" i="29"/>
  <c r="Q218" i="29"/>
  <c r="R218" i="29"/>
  <c r="S218" i="29"/>
  <c r="T218" i="29"/>
  <c r="U218" i="29"/>
  <c r="V218" i="29"/>
  <c r="W218" i="29"/>
  <c r="X218" i="29"/>
  <c r="Y218" i="29"/>
  <c r="Z218" i="29"/>
  <c r="AA218" i="29"/>
  <c r="AB218" i="29"/>
  <c r="AC218" i="29"/>
  <c r="A219" i="29"/>
  <c r="D219" i="29"/>
  <c r="F219" i="29"/>
  <c r="G219" i="29"/>
  <c r="H219" i="29"/>
  <c r="I219" i="29"/>
  <c r="J219" i="29"/>
  <c r="K219" i="29"/>
  <c r="L219" i="29"/>
  <c r="M219" i="29"/>
  <c r="N219" i="29"/>
  <c r="O219" i="29"/>
  <c r="P219" i="29"/>
  <c r="Q219" i="29"/>
  <c r="R219" i="29"/>
  <c r="S219" i="29"/>
  <c r="T219" i="29"/>
  <c r="U219" i="29"/>
  <c r="V219" i="29"/>
  <c r="W219" i="29"/>
  <c r="X219" i="29"/>
  <c r="Y219" i="29"/>
  <c r="Z219" i="29"/>
  <c r="AA219" i="29"/>
  <c r="AB219" i="29"/>
  <c r="AC219" i="29"/>
  <c r="A220" i="29"/>
  <c r="D220" i="29"/>
  <c r="F220" i="29"/>
  <c r="G220" i="29"/>
  <c r="H220" i="29"/>
  <c r="I220" i="29"/>
  <c r="J220" i="29"/>
  <c r="K220" i="29"/>
  <c r="L220" i="29"/>
  <c r="M220" i="29"/>
  <c r="N220" i="29"/>
  <c r="O220" i="29"/>
  <c r="P220" i="29"/>
  <c r="Q220" i="29"/>
  <c r="R220" i="29"/>
  <c r="S220" i="29"/>
  <c r="T220" i="29"/>
  <c r="U220" i="29"/>
  <c r="V220" i="29"/>
  <c r="W220" i="29"/>
  <c r="X220" i="29"/>
  <c r="Y220" i="29"/>
  <c r="Z220" i="29"/>
  <c r="AA220" i="29"/>
  <c r="AB220" i="29"/>
  <c r="AC220" i="29"/>
  <c r="A221" i="29"/>
  <c r="D221" i="29"/>
  <c r="F221" i="29"/>
  <c r="G221" i="29"/>
  <c r="H221" i="29"/>
  <c r="I221" i="29"/>
  <c r="J221" i="29"/>
  <c r="K221" i="29"/>
  <c r="L221" i="29"/>
  <c r="M221" i="29"/>
  <c r="N221" i="29"/>
  <c r="O221" i="29"/>
  <c r="P221" i="29"/>
  <c r="Q221" i="29"/>
  <c r="R221" i="29"/>
  <c r="S221" i="29"/>
  <c r="T221" i="29"/>
  <c r="U221" i="29"/>
  <c r="V221" i="29"/>
  <c r="W221" i="29"/>
  <c r="X221" i="29"/>
  <c r="Y221" i="29"/>
  <c r="Z221" i="29"/>
  <c r="AA221" i="29"/>
  <c r="AB221" i="29"/>
  <c r="AC221" i="29"/>
  <c r="A222" i="29"/>
  <c r="D222" i="29"/>
  <c r="F222" i="29"/>
  <c r="G222" i="29"/>
  <c r="H222" i="29"/>
  <c r="I222" i="29"/>
  <c r="J222" i="29"/>
  <c r="K222" i="29"/>
  <c r="L222" i="29"/>
  <c r="M222" i="29"/>
  <c r="N222" i="29"/>
  <c r="O222" i="29"/>
  <c r="P222" i="29"/>
  <c r="Q222" i="29"/>
  <c r="R222" i="29"/>
  <c r="S222" i="29"/>
  <c r="T222" i="29"/>
  <c r="U222" i="29"/>
  <c r="V222" i="29"/>
  <c r="W222" i="29"/>
  <c r="X222" i="29"/>
  <c r="Y222" i="29"/>
  <c r="Z222" i="29"/>
  <c r="AA222" i="29"/>
  <c r="AB222" i="29"/>
  <c r="AC222" i="29"/>
  <c r="A223" i="29"/>
  <c r="D223" i="29"/>
  <c r="F223" i="29"/>
  <c r="G223" i="29"/>
  <c r="H223" i="29"/>
  <c r="I223" i="29"/>
  <c r="J223" i="29"/>
  <c r="K223" i="29"/>
  <c r="L223" i="29"/>
  <c r="M223" i="29"/>
  <c r="N223" i="29"/>
  <c r="O223" i="29"/>
  <c r="P223" i="29"/>
  <c r="Q223" i="29"/>
  <c r="R223" i="29"/>
  <c r="S223" i="29"/>
  <c r="T223" i="29"/>
  <c r="U223" i="29"/>
  <c r="V223" i="29"/>
  <c r="W223" i="29"/>
  <c r="X223" i="29"/>
  <c r="Y223" i="29"/>
  <c r="Z223" i="29"/>
  <c r="AA223" i="29"/>
  <c r="AB223" i="29"/>
  <c r="AC223" i="29"/>
  <c r="A224" i="29"/>
  <c r="D224" i="29"/>
  <c r="F224" i="29"/>
  <c r="G224" i="29"/>
  <c r="H224" i="29"/>
  <c r="I224" i="29"/>
  <c r="J224" i="29"/>
  <c r="K224" i="29"/>
  <c r="L224" i="29"/>
  <c r="M224" i="29"/>
  <c r="N224" i="29"/>
  <c r="O224" i="29"/>
  <c r="P224" i="29"/>
  <c r="Q224" i="29"/>
  <c r="R224" i="29"/>
  <c r="S224" i="29"/>
  <c r="T224" i="29"/>
  <c r="U224" i="29"/>
  <c r="V224" i="29"/>
  <c r="W224" i="29"/>
  <c r="X224" i="29"/>
  <c r="Y224" i="29"/>
  <c r="Z224" i="29"/>
  <c r="AA224" i="29"/>
  <c r="AB224" i="29"/>
  <c r="AC224" i="29"/>
  <c r="A225" i="29"/>
  <c r="D225" i="29"/>
  <c r="F225" i="29"/>
  <c r="G225" i="29"/>
  <c r="H225" i="29"/>
  <c r="I225" i="29"/>
  <c r="J225" i="29"/>
  <c r="K225" i="29"/>
  <c r="L225" i="29"/>
  <c r="M225" i="29"/>
  <c r="N225" i="29"/>
  <c r="O225" i="29"/>
  <c r="P225" i="29"/>
  <c r="Q225" i="29"/>
  <c r="R225" i="29"/>
  <c r="S225" i="29"/>
  <c r="T225" i="29"/>
  <c r="U225" i="29"/>
  <c r="V225" i="29"/>
  <c r="W225" i="29"/>
  <c r="X225" i="29"/>
  <c r="Y225" i="29"/>
  <c r="Z225" i="29"/>
  <c r="AA225" i="29"/>
  <c r="AB225" i="29"/>
  <c r="AC225" i="29"/>
  <c r="A226" i="29"/>
  <c r="D226" i="29"/>
  <c r="F226" i="29"/>
  <c r="G226" i="29"/>
  <c r="H226" i="29"/>
  <c r="I226" i="29"/>
  <c r="J226" i="29"/>
  <c r="K226" i="29"/>
  <c r="L226" i="29"/>
  <c r="M226" i="29"/>
  <c r="N226" i="29"/>
  <c r="O226" i="29"/>
  <c r="P226" i="29"/>
  <c r="Q226" i="29"/>
  <c r="R226" i="29"/>
  <c r="S226" i="29"/>
  <c r="T226" i="29"/>
  <c r="U226" i="29"/>
  <c r="V226" i="29"/>
  <c r="W226" i="29"/>
  <c r="X226" i="29"/>
  <c r="Y226" i="29"/>
  <c r="Z226" i="29"/>
  <c r="AA226" i="29"/>
  <c r="AB226" i="29"/>
  <c r="AC226" i="29"/>
  <c r="A227" i="29"/>
  <c r="D227" i="29"/>
  <c r="F227" i="29"/>
  <c r="G227" i="29"/>
  <c r="H227" i="29"/>
  <c r="I227" i="29"/>
  <c r="J227" i="29"/>
  <c r="K227" i="29"/>
  <c r="L227" i="29"/>
  <c r="M227" i="29"/>
  <c r="N227" i="29"/>
  <c r="O227" i="29"/>
  <c r="P227" i="29"/>
  <c r="Q227" i="29"/>
  <c r="R227" i="29"/>
  <c r="S227" i="29"/>
  <c r="T227" i="29"/>
  <c r="U227" i="29"/>
  <c r="V227" i="29"/>
  <c r="W227" i="29"/>
  <c r="X227" i="29"/>
  <c r="Y227" i="29"/>
  <c r="Z227" i="29"/>
  <c r="AA227" i="29"/>
  <c r="AB227" i="29"/>
  <c r="AC227" i="29"/>
  <c r="A228" i="29"/>
  <c r="D228" i="29"/>
  <c r="F228" i="29"/>
  <c r="G228" i="29"/>
  <c r="H228" i="29"/>
  <c r="I228" i="29"/>
  <c r="J228" i="29"/>
  <c r="K228" i="29"/>
  <c r="L228" i="29"/>
  <c r="M228" i="29"/>
  <c r="N228" i="29"/>
  <c r="O228" i="29"/>
  <c r="P228" i="29"/>
  <c r="Q228" i="29"/>
  <c r="R228" i="29"/>
  <c r="S228" i="29"/>
  <c r="T228" i="29"/>
  <c r="U228" i="29"/>
  <c r="V228" i="29"/>
  <c r="W228" i="29"/>
  <c r="X228" i="29"/>
  <c r="Y228" i="29"/>
  <c r="Z228" i="29"/>
  <c r="AA228" i="29"/>
  <c r="AB228" i="29"/>
  <c r="AC228" i="29"/>
  <c r="A229" i="29"/>
  <c r="D229" i="29"/>
  <c r="F229" i="29"/>
  <c r="G229" i="29"/>
  <c r="H229" i="29"/>
  <c r="I229" i="29"/>
  <c r="J229" i="29"/>
  <c r="K229" i="29"/>
  <c r="L229" i="29"/>
  <c r="M229" i="29"/>
  <c r="N229" i="29"/>
  <c r="O229" i="29"/>
  <c r="P229" i="29"/>
  <c r="Q229" i="29"/>
  <c r="R229" i="29"/>
  <c r="S229" i="29"/>
  <c r="T229" i="29"/>
  <c r="U229" i="29"/>
  <c r="V229" i="29"/>
  <c r="W229" i="29"/>
  <c r="X229" i="29"/>
  <c r="Y229" i="29"/>
  <c r="Z229" i="29"/>
  <c r="AA229" i="29"/>
  <c r="AB229" i="29"/>
  <c r="AC229" i="29"/>
  <c r="A230" i="29"/>
  <c r="D230" i="29"/>
  <c r="F230" i="29"/>
  <c r="G230" i="29"/>
  <c r="H230" i="29"/>
  <c r="I230" i="29"/>
  <c r="J230" i="29"/>
  <c r="K230" i="29"/>
  <c r="L230" i="29"/>
  <c r="M230" i="29"/>
  <c r="N230" i="29"/>
  <c r="O230" i="29"/>
  <c r="P230" i="29"/>
  <c r="Q230" i="29"/>
  <c r="R230" i="29"/>
  <c r="S230" i="29"/>
  <c r="T230" i="29"/>
  <c r="U230" i="29"/>
  <c r="V230" i="29"/>
  <c r="W230" i="29"/>
  <c r="X230" i="29"/>
  <c r="Y230" i="29"/>
  <c r="Z230" i="29"/>
  <c r="AA230" i="29"/>
  <c r="AB230" i="29"/>
  <c r="AC230" i="29"/>
  <c r="A231" i="29"/>
  <c r="D231" i="29"/>
  <c r="F231" i="29"/>
  <c r="G231" i="29"/>
  <c r="H231" i="29"/>
  <c r="I231" i="29"/>
  <c r="J231" i="29"/>
  <c r="K231" i="29"/>
  <c r="L231" i="29"/>
  <c r="M231" i="29"/>
  <c r="N231" i="29"/>
  <c r="O231" i="29"/>
  <c r="P231" i="29"/>
  <c r="Q231" i="29"/>
  <c r="R231" i="29"/>
  <c r="S231" i="29"/>
  <c r="T231" i="29"/>
  <c r="U231" i="29"/>
  <c r="V231" i="29"/>
  <c r="W231" i="29"/>
  <c r="X231" i="29"/>
  <c r="Y231" i="29"/>
  <c r="Z231" i="29"/>
  <c r="AA231" i="29"/>
  <c r="AB231" i="29"/>
  <c r="AC231" i="29"/>
  <c r="A232" i="29"/>
  <c r="D232" i="29"/>
  <c r="F232" i="29"/>
  <c r="G232" i="29"/>
  <c r="H232" i="29"/>
  <c r="I232" i="29"/>
  <c r="J232" i="29"/>
  <c r="K232" i="29"/>
  <c r="L232" i="29"/>
  <c r="M232" i="29"/>
  <c r="N232" i="29"/>
  <c r="O232" i="29"/>
  <c r="P232" i="29"/>
  <c r="Q232" i="29"/>
  <c r="R232" i="29"/>
  <c r="S232" i="29"/>
  <c r="T232" i="29"/>
  <c r="U232" i="29"/>
  <c r="V232" i="29"/>
  <c r="W232" i="29"/>
  <c r="X232" i="29"/>
  <c r="Y232" i="29"/>
  <c r="Z232" i="29"/>
  <c r="AA232" i="29"/>
  <c r="AB232" i="29"/>
  <c r="AC232" i="29"/>
  <c r="A233" i="29"/>
  <c r="D233" i="29"/>
  <c r="F233" i="29"/>
  <c r="G233" i="29"/>
  <c r="H233" i="29"/>
  <c r="I233" i="29"/>
  <c r="J233" i="29"/>
  <c r="K233" i="29"/>
  <c r="L233" i="29"/>
  <c r="M233" i="29"/>
  <c r="N233" i="29"/>
  <c r="O233" i="29"/>
  <c r="P233" i="29"/>
  <c r="Q233" i="29"/>
  <c r="R233" i="29"/>
  <c r="S233" i="29"/>
  <c r="T233" i="29"/>
  <c r="U233" i="29"/>
  <c r="V233" i="29"/>
  <c r="W233" i="29"/>
  <c r="X233" i="29"/>
  <c r="Y233" i="29"/>
  <c r="Z233" i="29"/>
  <c r="AA233" i="29"/>
  <c r="AB233" i="29"/>
  <c r="AC233" i="29"/>
  <c r="A234" i="29"/>
  <c r="D234" i="29"/>
  <c r="F234" i="29"/>
  <c r="G234" i="29"/>
  <c r="H234" i="29"/>
  <c r="I234" i="29"/>
  <c r="J234" i="29"/>
  <c r="K234" i="29"/>
  <c r="L234" i="29"/>
  <c r="M234" i="29"/>
  <c r="N234" i="29"/>
  <c r="O234" i="29"/>
  <c r="P234" i="29"/>
  <c r="Q234" i="29"/>
  <c r="R234" i="29"/>
  <c r="S234" i="29"/>
  <c r="T234" i="29"/>
  <c r="U234" i="29"/>
  <c r="V234" i="29"/>
  <c r="W234" i="29"/>
  <c r="X234" i="29"/>
  <c r="Y234" i="29"/>
  <c r="Z234" i="29"/>
  <c r="AA234" i="29"/>
  <c r="AB234" i="29"/>
  <c r="AC234" i="29"/>
  <c r="A235" i="29"/>
  <c r="D235" i="29"/>
  <c r="F235" i="29"/>
  <c r="G235" i="29"/>
  <c r="H235" i="29"/>
  <c r="I235" i="29"/>
  <c r="J235" i="29"/>
  <c r="K235" i="29"/>
  <c r="L235" i="29"/>
  <c r="M235" i="29"/>
  <c r="N235" i="29"/>
  <c r="O235" i="29"/>
  <c r="P235" i="29"/>
  <c r="Q235" i="29"/>
  <c r="R235" i="29"/>
  <c r="S235" i="29"/>
  <c r="T235" i="29"/>
  <c r="U235" i="29"/>
  <c r="V235" i="29"/>
  <c r="W235" i="29"/>
  <c r="X235" i="29"/>
  <c r="Y235" i="29"/>
  <c r="Z235" i="29"/>
  <c r="AA235" i="29"/>
  <c r="AB235" i="29"/>
  <c r="AC235" i="29"/>
  <c r="A236" i="29"/>
  <c r="D236" i="29"/>
  <c r="F236" i="29"/>
  <c r="G236" i="29"/>
  <c r="H236" i="29"/>
  <c r="I236" i="29"/>
  <c r="J236" i="29"/>
  <c r="K236" i="29"/>
  <c r="L236" i="29"/>
  <c r="M236" i="29"/>
  <c r="N236" i="29"/>
  <c r="O236" i="29"/>
  <c r="P236" i="29"/>
  <c r="Q236" i="29"/>
  <c r="R236" i="29"/>
  <c r="S236" i="29"/>
  <c r="T236" i="29"/>
  <c r="U236" i="29"/>
  <c r="V236" i="29"/>
  <c r="W236" i="29"/>
  <c r="X236" i="29"/>
  <c r="Y236" i="29"/>
  <c r="Z236" i="29"/>
  <c r="AA236" i="29"/>
  <c r="AB236" i="29"/>
  <c r="AC236" i="29"/>
  <c r="A237" i="29"/>
  <c r="D237" i="29"/>
  <c r="F237" i="29"/>
  <c r="G237" i="29"/>
  <c r="H237" i="29"/>
  <c r="I237" i="29"/>
  <c r="J237" i="29"/>
  <c r="K237" i="29"/>
  <c r="L237" i="29"/>
  <c r="M237" i="29"/>
  <c r="N237" i="29"/>
  <c r="O237" i="29"/>
  <c r="P237" i="29"/>
  <c r="Q237" i="29"/>
  <c r="R237" i="29"/>
  <c r="S237" i="29"/>
  <c r="T237" i="29"/>
  <c r="U237" i="29"/>
  <c r="V237" i="29"/>
  <c r="W237" i="29"/>
  <c r="X237" i="29"/>
  <c r="Y237" i="29"/>
  <c r="Z237" i="29"/>
  <c r="AA237" i="29"/>
  <c r="AB237" i="29"/>
  <c r="AC237" i="29"/>
  <c r="A238" i="29"/>
  <c r="D238" i="29"/>
  <c r="F238" i="29"/>
  <c r="G238" i="29"/>
  <c r="H238" i="29"/>
  <c r="I238" i="29"/>
  <c r="J238" i="29"/>
  <c r="K238" i="29"/>
  <c r="L238" i="29"/>
  <c r="M238" i="29"/>
  <c r="N238" i="29"/>
  <c r="O238" i="29"/>
  <c r="P238" i="29"/>
  <c r="Q238" i="29"/>
  <c r="R238" i="29"/>
  <c r="S238" i="29"/>
  <c r="T238" i="29"/>
  <c r="U238" i="29"/>
  <c r="V238" i="29"/>
  <c r="W238" i="29"/>
  <c r="X238" i="29"/>
  <c r="Y238" i="29"/>
  <c r="Z238" i="29"/>
  <c r="AA238" i="29"/>
  <c r="AB238" i="29"/>
  <c r="AC238" i="29"/>
  <c r="A239" i="29"/>
  <c r="D239" i="29"/>
  <c r="F239" i="29"/>
  <c r="G239" i="29"/>
  <c r="H239" i="29"/>
  <c r="I239" i="29"/>
  <c r="J239" i="29"/>
  <c r="K239" i="29"/>
  <c r="L239" i="29"/>
  <c r="M239" i="29"/>
  <c r="N239" i="29"/>
  <c r="O239" i="29"/>
  <c r="P239" i="29"/>
  <c r="Q239" i="29"/>
  <c r="R239" i="29"/>
  <c r="S239" i="29"/>
  <c r="T239" i="29"/>
  <c r="U239" i="29"/>
  <c r="V239" i="29"/>
  <c r="W239" i="29"/>
  <c r="X239" i="29"/>
  <c r="Y239" i="29"/>
  <c r="Z239" i="29"/>
  <c r="AA239" i="29"/>
  <c r="AB239" i="29"/>
  <c r="AC239" i="29"/>
  <c r="A240" i="29"/>
  <c r="D240" i="29"/>
  <c r="F240" i="29"/>
  <c r="G240" i="29"/>
  <c r="H240" i="29"/>
  <c r="I240" i="29"/>
  <c r="J240" i="29"/>
  <c r="K240" i="29"/>
  <c r="L240" i="29"/>
  <c r="M240" i="29"/>
  <c r="N240" i="29"/>
  <c r="O240" i="29"/>
  <c r="P240" i="29"/>
  <c r="Q240" i="29"/>
  <c r="R240" i="29"/>
  <c r="S240" i="29"/>
  <c r="T240" i="29"/>
  <c r="U240" i="29"/>
  <c r="V240" i="29"/>
  <c r="W240" i="29"/>
  <c r="X240" i="29"/>
  <c r="Y240" i="29"/>
  <c r="Z240" i="29"/>
  <c r="AA240" i="29"/>
  <c r="AB240" i="29"/>
  <c r="AC240" i="29"/>
  <c r="A241" i="29"/>
  <c r="D241" i="29"/>
  <c r="F241" i="29"/>
  <c r="G241" i="29"/>
  <c r="H241" i="29"/>
  <c r="I241" i="29"/>
  <c r="J241" i="29"/>
  <c r="K241" i="29"/>
  <c r="L241" i="29"/>
  <c r="M241" i="29"/>
  <c r="N241" i="29"/>
  <c r="O241" i="29"/>
  <c r="P241" i="29"/>
  <c r="Q241" i="29"/>
  <c r="R241" i="29"/>
  <c r="S241" i="29"/>
  <c r="T241" i="29"/>
  <c r="U241" i="29"/>
  <c r="V241" i="29"/>
  <c r="W241" i="29"/>
  <c r="X241" i="29"/>
  <c r="Y241" i="29"/>
  <c r="Z241" i="29"/>
  <c r="AA241" i="29"/>
  <c r="AB241" i="29"/>
  <c r="AC241" i="29"/>
  <c r="A242" i="29"/>
  <c r="D242" i="29"/>
  <c r="F242" i="29"/>
  <c r="G242" i="29"/>
  <c r="H242" i="29"/>
  <c r="I242" i="29"/>
  <c r="J242" i="29"/>
  <c r="K242" i="29"/>
  <c r="L242" i="29"/>
  <c r="M242" i="29"/>
  <c r="N242" i="29"/>
  <c r="O242" i="29"/>
  <c r="P242" i="29"/>
  <c r="Q242" i="29"/>
  <c r="R242" i="29"/>
  <c r="S242" i="29"/>
  <c r="T242" i="29"/>
  <c r="U242" i="29"/>
  <c r="V242" i="29"/>
  <c r="W242" i="29"/>
  <c r="X242" i="29"/>
  <c r="Y242" i="29"/>
  <c r="Z242" i="29"/>
  <c r="AA242" i="29"/>
  <c r="AB242" i="29"/>
  <c r="AC242" i="29"/>
  <c r="A243" i="29"/>
  <c r="D243" i="29"/>
  <c r="F243" i="29"/>
  <c r="G243" i="29"/>
  <c r="H243" i="29"/>
  <c r="I243" i="29"/>
  <c r="J243" i="29"/>
  <c r="K243" i="29"/>
  <c r="L243" i="29"/>
  <c r="M243" i="29"/>
  <c r="N243" i="29"/>
  <c r="O243" i="29"/>
  <c r="P243" i="29"/>
  <c r="Q243" i="29"/>
  <c r="R243" i="29"/>
  <c r="S243" i="29"/>
  <c r="T243" i="29"/>
  <c r="U243" i="29"/>
  <c r="V243" i="29"/>
  <c r="W243" i="29"/>
  <c r="X243" i="29"/>
  <c r="Y243" i="29"/>
  <c r="Z243" i="29"/>
  <c r="AA243" i="29"/>
  <c r="AB243" i="29"/>
  <c r="AC243" i="29"/>
  <c r="A244" i="29"/>
  <c r="D244" i="29"/>
  <c r="F244" i="29"/>
  <c r="G244" i="29"/>
  <c r="H244" i="29"/>
  <c r="I244" i="29"/>
  <c r="J244" i="29"/>
  <c r="K244" i="29"/>
  <c r="L244" i="29"/>
  <c r="M244" i="29"/>
  <c r="N244" i="29"/>
  <c r="O244" i="29"/>
  <c r="P244" i="29"/>
  <c r="Q244" i="29"/>
  <c r="R244" i="29"/>
  <c r="S244" i="29"/>
  <c r="T244" i="29"/>
  <c r="U244" i="29"/>
  <c r="V244" i="29"/>
  <c r="W244" i="29"/>
  <c r="X244" i="29"/>
  <c r="Y244" i="29"/>
  <c r="Z244" i="29"/>
  <c r="AA244" i="29"/>
  <c r="AB244" i="29"/>
  <c r="AC244" i="29"/>
  <c r="A245" i="29"/>
  <c r="D245" i="29"/>
  <c r="F245" i="29"/>
  <c r="G245" i="29"/>
  <c r="H245" i="29"/>
  <c r="I245" i="29"/>
  <c r="J245" i="29"/>
  <c r="K245" i="29"/>
  <c r="L245" i="29"/>
  <c r="M245" i="29"/>
  <c r="N245" i="29"/>
  <c r="O245" i="29"/>
  <c r="P245" i="29"/>
  <c r="Q245" i="29"/>
  <c r="R245" i="29"/>
  <c r="S245" i="29"/>
  <c r="T245" i="29"/>
  <c r="U245" i="29"/>
  <c r="V245" i="29"/>
  <c r="W245" i="29"/>
  <c r="X245" i="29"/>
  <c r="Y245" i="29"/>
  <c r="Z245" i="29"/>
  <c r="AA245" i="29"/>
  <c r="AB245" i="29"/>
  <c r="AC245" i="29"/>
  <c r="A246" i="29"/>
  <c r="D246" i="29"/>
  <c r="F246" i="29"/>
  <c r="G246" i="29"/>
  <c r="H246" i="29"/>
  <c r="I246" i="29"/>
  <c r="J246" i="29"/>
  <c r="K246" i="29"/>
  <c r="L246" i="29"/>
  <c r="M246" i="29"/>
  <c r="N246" i="29"/>
  <c r="O246" i="29"/>
  <c r="P246" i="29"/>
  <c r="Q246" i="29"/>
  <c r="R246" i="29"/>
  <c r="S246" i="29"/>
  <c r="T246" i="29"/>
  <c r="U246" i="29"/>
  <c r="V246" i="29"/>
  <c r="W246" i="29"/>
  <c r="X246" i="29"/>
  <c r="Y246" i="29"/>
  <c r="Z246" i="29"/>
  <c r="AA246" i="29"/>
  <c r="AB246" i="29"/>
  <c r="AC246" i="29"/>
  <c r="A247" i="29"/>
  <c r="D247" i="29"/>
  <c r="F247" i="29"/>
  <c r="G247" i="29"/>
  <c r="H247" i="29"/>
  <c r="I247" i="29"/>
  <c r="J247" i="29"/>
  <c r="K247" i="29"/>
  <c r="L247" i="29"/>
  <c r="M247" i="29"/>
  <c r="N247" i="29"/>
  <c r="O247" i="29"/>
  <c r="P247" i="29"/>
  <c r="Q247" i="29"/>
  <c r="R247" i="29"/>
  <c r="S247" i="29"/>
  <c r="T247" i="29"/>
  <c r="U247" i="29"/>
  <c r="V247" i="29"/>
  <c r="W247" i="29"/>
  <c r="X247" i="29"/>
  <c r="Y247" i="29"/>
  <c r="Z247" i="29"/>
  <c r="AA247" i="29"/>
  <c r="AB247" i="29"/>
  <c r="AC247" i="29"/>
  <c r="A248" i="29"/>
  <c r="D248" i="29"/>
  <c r="F248" i="29"/>
  <c r="G248" i="29"/>
  <c r="H248" i="29"/>
  <c r="I248" i="29"/>
  <c r="J248" i="29"/>
  <c r="K248" i="29"/>
  <c r="L248" i="29"/>
  <c r="M248" i="29"/>
  <c r="N248" i="29"/>
  <c r="O248" i="29"/>
  <c r="P248" i="29"/>
  <c r="Q248" i="29"/>
  <c r="R248" i="29"/>
  <c r="S248" i="29"/>
  <c r="T248" i="29"/>
  <c r="U248" i="29"/>
  <c r="V248" i="29"/>
  <c r="W248" i="29"/>
  <c r="X248" i="29"/>
  <c r="Y248" i="29"/>
  <c r="Z248" i="29"/>
  <c r="AA248" i="29"/>
  <c r="AB248" i="29"/>
  <c r="AC248" i="29"/>
  <c r="A249" i="29"/>
  <c r="D249" i="29"/>
  <c r="F249" i="29"/>
  <c r="G249" i="29"/>
  <c r="H249" i="29"/>
  <c r="I249" i="29"/>
  <c r="J249" i="29"/>
  <c r="K249" i="29"/>
  <c r="L249" i="29"/>
  <c r="M249" i="29"/>
  <c r="N249" i="29"/>
  <c r="O249" i="29"/>
  <c r="P249" i="29"/>
  <c r="Q249" i="29"/>
  <c r="R249" i="29"/>
  <c r="S249" i="29"/>
  <c r="T249" i="29"/>
  <c r="U249" i="29"/>
  <c r="V249" i="29"/>
  <c r="W249" i="29"/>
  <c r="X249" i="29"/>
  <c r="Y249" i="29"/>
  <c r="Z249" i="29"/>
  <c r="AA249" i="29"/>
  <c r="AB249" i="29"/>
  <c r="AC249" i="29"/>
  <c r="A250" i="29"/>
  <c r="D250" i="29"/>
  <c r="F250" i="29"/>
  <c r="G250" i="29"/>
  <c r="H250" i="29"/>
  <c r="I250" i="29"/>
  <c r="J250" i="29"/>
  <c r="K250" i="29"/>
  <c r="L250" i="29"/>
  <c r="M250" i="29"/>
  <c r="N250" i="29"/>
  <c r="O250" i="29"/>
  <c r="P250" i="29"/>
  <c r="Q250" i="29"/>
  <c r="R250" i="29"/>
  <c r="S250" i="29"/>
  <c r="T250" i="29"/>
  <c r="U250" i="29"/>
  <c r="V250" i="29"/>
  <c r="W250" i="29"/>
  <c r="X250" i="29"/>
  <c r="Y250" i="29"/>
  <c r="Z250" i="29"/>
  <c r="AA250" i="29"/>
  <c r="AB250" i="29"/>
  <c r="AC250" i="29"/>
  <c r="A251" i="29"/>
  <c r="D251" i="29"/>
  <c r="F251" i="29"/>
  <c r="G251" i="29"/>
  <c r="H251" i="29"/>
  <c r="I251" i="29"/>
  <c r="J251" i="29"/>
  <c r="K251" i="29"/>
  <c r="L251" i="29"/>
  <c r="M251" i="29"/>
  <c r="N251" i="29"/>
  <c r="O251" i="29"/>
  <c r="P251" i="29"/>
  <c r="Q251" i="29"/>
  <c r="R251" i="29"/>
  <c r="S251" i="29"/>
  <c r="T251" i="29"/>
  <c r="U251" i="29"/>
  <c r="V251" i="29"/>
  <c r="W251" i="29"/>
  <c r="X251" i="29"/>
  <c r="Y251" i="29"/>
  <c r="Z251" i="29"/>
  <c r="AA251" i="29"/>
  <c r="AB251" i="29"/>
  <c r="AC251" i="29"/>
  <c r="A252" i="29"/>
  <c r="D252" i="29"/>
  <c r="F252" i="29"/>
  <c r="G252" i="29"/>
  <c r="H252" i="29"/>
  <c r="I252" i="29"/>
  <c r="J252" i="29"/>
  <c r="K252" i="29"/>
  <c r="L252" i="29"/>
  <c r="M252" i="29"/>
  <c r="N252" i="29"/>
  <c r="O252" i="29"/>
  <c r="P252" i="29"/>
  <c r="Q252" i="29"/>
  <c r="R252" i="29"/>
  <c r="S252" i="29"/>
  <c r="T252" i="29"/>
  <c r="U252" i="29"/>
  <c r="V252" i="29"/>
  <c r="W252" i="29"/>
  <c r="X252" i="29"/>
  <c r="Y252" i="29"/>
  <c r="Z252" i="29"/>
  <c r="AA252" i="29"/>
  <c r="AB252" i="29"/>
  <c r="AC252" i="29"/>
  <c r="A253" i="29"/>
  <c r="D253" i="29"/>
  <c r="F253" i="29"/>
  <c r="G253" i="29"/>
  <c r="H253" i="29"/>
  <c r="I253" i="29"/>
  <c r="J253" i="29"/>
  <c r="K253" i="29"/>
  <c r="L253" i="29"/>
  <c r="M253" i="29"/>
  <c r="N253" i="29"/>
  <c r="O253" i="29"/>
  <c r="P253" i="29"/>
  <c r="Q253" i="29"/>
  <c r="R253" i="29"/>
  <c r="S253" i="29"/>
  <c r="T253" i="29"/>
  <c r="U253" i="29"/>
  <c r="V253" i="29"/>
  <c r="W253" i="29"/>
  <c r="X253" i="29"/>
  <c r="Y253" i="29"/>
  <c r="Z253" i="29"/>
  <c r="AA253" i="29"/>
  <c r="AB253" i="29"/>
  <c r="AC253" i="29"/>
  <c r="A254" i="29"/>
  <c r="D254" i="29"/>
  <c r="F254" i="29"/>
  <c r="G254" i="29"/>
  <c r="H254" i="29"/>
  <c r="I254" i="29"/>
  <c r="J254" i="29"/>
  <c r="K254" i="29"/>
  <c r="L254" i="29"/>
  <c r="M254" i="29"/>
  <c r="N254" i="29"/>
  <c r="O254" i="29"/>
  <c r="P254" i="29"/>
  <c r="Q254" i="29"/>
  <c r="R254" i="29"/>
  <c r="S254" i="29"/>
  <c r="T254" i="29"/>
  <c r="U254" i="29"/>
  <c r="V254" i="29"/>
  <c r="W254" i="29"/>
  <c r="X254" i="29"/>
  <c r="Y254" i="29"/>
  <c r="Z254" i="29"/>
  <c r="AA254" i="29"/>
  <c r="AB254" i="29"/>
  <c r="AC254" i="29"/>
  <c r="A255" i="29"/>
  <c r="D255" i="29"/>
  <c r="F255" i="29"/>
  <c r="G255" i="29"/>
  <c r="H255" i="29"/>
  <c r="I255" i="29"/>
  <c r="J255" i="29"/>
  <c r="K255" i="29"/>
  <c r="L255" i="29"/>
  <c r="M255" i="29"/>
  <c r="N255" i="29"/>
  <c r="O255" i="29"/>
  <c r="P255" i="29"/>
  <c r="Q255" i="29"/>
  <c r="R255" i="29"/>
  <c r="S255" i="29"/>
  <c r="T255" i="29"/>
  <c r="U255" i="29"/>
  <c r="V255" i="29"/>
  <c r="W255" i="29"/>
  <c r="X255" i="29"/>
  <c r="Y255" i="29"/>
  <c r="Z255" i="29"/>
  <c r="AA255" i="29"/>
  <c r="AB255" i="29"/>
  <c r="AC255" i="29"/>
  <c r="A256" i="29"/>
  <c r="D256" i="29"/>
  <c r="F256" i="29"/>
  <c r="G256" i="29"/>
  <c r="H256" i="29"/>
  <c r="I256" i="29"/>
  <c r="J256" i="29"/>
  <c r="K256" i="29"/>
  <c r="L256" i="29"/>
  <c r="M256" i="29"/>
  <c r="N256" i="29"/>
  <c r="O256" i="29"/>
  <c r="P256" i="29"/>
  <c r="Q256" i="29"/>
  <c r="R256" i="29"/>
  <c r="S256" i="29"/>
  <c r="T256" i="29"/>
  <c r="U256" i="29"/>
  <c r="V256" i="29"/>
  <c r="W256" i="29"/>
  <c r="X256" i="29"/>
  <c r="Y256" i="29"/>
  <c r="Z256" i="29"/>
  <c r="AA256" i="29"/>
  <c r="AB256" i="29"/>
  <c r="AC256" i="29"/>
  <c r="A257" i="29"/>
  <c r="D257" i="29"/>
  <c r="F257" i="29"/>
  <c r="G257" i="29"/>
  <c r="H257" i="29"/>
  <c r="I257" i="29"/>
  <c r="J257" i="29"/>
  <c r="K257" i="29"/>
  <c r="L257" i="29"/>
  <c r="M257" i="29"/>
  <c r="N257" i="29"/>
  <c r="O257" i="29"/>
  <c r="P257" i="29"/>
  <c r="Q257" i="29"/>
  <c r="R257" i="29"/>
  <c r="S257" i="29"/>
  <c r="T257" i="29"/>
  <c r="U257" i="29"/>
  <c r="V257" i="29"/>
  <c r="W257" i="29"/>
  <c r="X257" i="29"/>
  <c r="Y257" i="29"/>
  <c r="Z257" i="29"/>
  <c r="AA257" i="29"/>
  <c r="AB257" i="29"/>
  <c r="AC257" i="29"/>
  <c r="A258" i="29"/>
  <c r="D258" i="29"/>
  <c r="F258" i="29"/>
  <c r="G258" i="29"/>
  <c r="H258" i="29"/>
  <c r="I258" i="29"/>
  <c r="J258" i="29"/>
  <c r="K258" i="29"/>
  <c r="L258" i="29"/>
  <c r="M258" i="29"/>
  <c r="N258" i="29"/>
  <c r="O258" i="29"/>
  <c r="P258" i="29"/>
  <c r="Q258" i="29"/>
  <c r="R258" i="29"/>
  <c r="S258" i="29"/>
  <c r="T258" i="29"/>
  <c r="U258" i="29"/>
  <c r="V258" i="29"/>
  <c r="W258" i="29"/>
  <c r="X258" i="29"/>
  <c r="Y258" i="29"/>
  <c r="Z258" i="29"/>
  <c r="AA258" i="29"/>
  <c r="AB258" i="29"/>
  <c r="AC258" i="29"/>
  <c r="A259" i="29"/>
  <c r="D259" i="29"/>
  <c r="F259" i="29"/>
  <c r="G259" i="29"/>
  <c r="H259" i="29"/>
  <c r="I259" i="29"/>
  <c r="J259" i="29"/>
  <c r="K259" i="29"/>
  <c r="L259" i="29"/>
  <c r="M259" i="29"/>
  <c r="N259" i="29"/>
  <c r="O259" i="29"/>
  <c r="P259" i="29"/>
  <c r="Q259" i="29"/>
  <c r="R259" i="29"/>
  <c r="S259" i="29"/>
  <c r="T259" i="29"/>
  <c r="U259" i="29"/>
  <c r="V259" i="29"/>
  <c r="W259" i="29"/>
  <c r="X259" i="29"/>
  <c r="Y259" i="29"/>
  <c r="Z259" i="29"/>
  <c r="AA259" i="29"/>
  <c r="AB259" i="29"/>
  <c r="AC259" i="29"/>
  <c r="A260" i="29"/>
  <c r="D260" i="29"/>
  <c r="F260" i="29"/>
  <c r="G260" i="29"/>
  <c r="H260" i="29"/>
  <c r="I260" i="29"/>
  <c r="J260" i="29"/>
  <c r="K260" i="29"/>
  <c r="L260" i="29"/>
  <c r="M260" i="29"/>
  <c r="N260" i="29"/>
  <c r="O260" i="29"/>
  <c r="P260" i="29"/>
  <c r="Q260" i="29"/>
  <c r="R260" i="29"/>
  <c r="S260" i="29"/>
  <c r="T260" i="29"/>
  <c r="U260" i="29"/>
  <c r="V260" i="29"/>
  <c r="W260" i="29"/>
  <c r="X260" i="29"/>
  <c r="Y260" i="29"/>
  <c r="Z260" i="29"/>
  <c r="AA260" i="29"/>
  <c r="AB260" i="29"/>
  <c r="AC260" i="29"/>
  <c r="A261" i="29"/>
  <c r="D261" i="29"/>
  <c r="F261" i="29"/>
  <c r="G261" i="29"/>
  <c r="H261" i="29"/>
  <c r="I261" i="29"/>
  <c r="J261" i="29"/>
  <c r="K261" i="29"/>
  <c r="L261" i="29"/>
  <c r="M261" i="29"/>
  <c r="N261" i="29"/>
  <c r="O261" i="29"/>
  <c r="P261" i="29"/>
  <c r="Q261" i="29"/>
  <c r="R261" i="29"/>
  <c r="S261" i="29"/>
  <c r="T261" i="29"/>
  <c r="U261" i="29"/>
  <c r="V261" i="29"/>
  <c r="W261" i="29"/>
  <c r="X261" i="29"/>
  <c r="Y261" i="29"/>
  <c r="Z261" i="29"/>
  <c r="AA261" i="29"/>
  <c r="AB261" i="29"/>
  <c r="AC261" i="29"/>
  <c r="A262" i="29"/>
  <c r="D262" i="29"/>
  <c r="F262" i="29"/>
  <c r="G262" i="29"/>
  <c r="H262" i="29"/>
  <c r="I262" i="29"/>
  <c r="J262" i="29"/>
  <c r="K262" i="29"/>
  <c r="L262" i="29"/>
  <c r="M262" i="29"/>
  <c r="N262" i="29"/>
  <c r="O262" i="29"/>
  <c r="P262" i="29"/>
  <c r="Q262" i="29"/>
  <c r="R262" i="29"/>
  <c r="S262" i="29"/>
  <c r="T262" i="29"/>
  <c r="U262" i="29"/>
  <c r="V262" i="29"/>
  <c r="W262" i="29"/>
  <c r="X262" i="29"/>
  <c r="Y262" i="29"/>
  <c r="Z262" i="29"/>
  <c r="AA262" i="29"/>
  <c r="AB262" i="29"/>
  <c r="AC262" i="29"/>
  <c r="A263" i="29"/>
  <c r="D263" i="29"/>
  <c r="F263" i="29"/>
  <c r="G263" i="29"/>
  <c r="H263" i="29"/>
  <c r="I263" i="29"/>
  <c r="J263" i="29"/>
  <c r="K263" i="29"/>
  <c r="L263" i="29"/>
  <c r="M263" i="29"/>
  <c r="N263" i="29"/>
  <c r="O263" i="29"/>
  <c r="P263" i="29"/>
  <c r="Q263" i="29"/>
  <c r="R263" i="29"/>
  <c r="S263" i="29"/>
  <c r="T263" i="29"/>
  <c r="U263" i="29"/>
  <c r="V263" i="29"/>
  <c r="W263" i="29"/>
  <c r="X263" i="29"/>
  <c r="Y263" i="29"/>
  <c r="Z263" i="29"/>
  <c r="AA263" i="29"/>
  <c r="AB263" i="29"/>
  <c r="AC263" i="29"/>
  <c r="A264" i="29"/>
  <c r="D264" i="29"/>
  <c r="F264" i="29"/>
  <c r="G264" i="29"/>
  <c r="H264" i="29"/>
  <c r="I264" i="29"/>
  <c r="J264" i="29"/>
  <c r="K264" i="29"/>
  <c r="L264" i="29"/>
  <c r="M264" i="29"/>
  <c r="N264" i="29"/>
  <c r="O264" i="29"/>
  <c r="P264" i="29"/>
  <c r="Q264" i="29"/>
  <c r="R264" i="29"/>
  <c r="S264" i="29"/>
  <c r="T264" i="29"/>
  <c r="U264" i="29"/>
  <c r="V264" i="29"/>
  <c r="W264" i="29"/>
  <c r="X264" i="29"/>
  <c r="Y264" i="29"/>
  <c r="Z264" i="29"/>
  <c r="AA264" i="29"/>
  <c r="AB264" i="29"/>
  <c r="AC264" i="29"/>
  <c r="A265" i="29"/>
  <c r="D265" i="29"/>
  <c r="F265" i="29"/>
  <c r="G265" i="29"/>
  <c r="H265" i="29"/>
  <c r="I265" i="29"/>
  <c r="J265" i="29"/>
  <c r="K265" i="29"/>
  <c r="L265" i="29"/>
  <c r="M265" i="29"/>
  <c r="N265" i="29"/>
  <c r="O265" i="29"/>
  <c r="P265" i="29"/>
  <c r="Q265" i="29"/>
  <c r="R265" i="29"/>
  <c r="S265" i="29"/>
  <c r="T265" i="29"/>
  <c r="U265" i="29"/>
  <c r="V265" i="29"/>
  <c r="W265" i="29"/>
  <c r="X265" i="29"/>
  <c r="Y265" i="29"/>
  <c r="Z265" i="29"/>
  <c r="AA265" i="29"/>
  <c r="AB265" i="29"/>
  <c r="AC265" i="29"/>
  <c r="A266" i="29"/>
  <c r="D266" i="29"/>
  <c r="F266" i="29"/>
  <c r="G266" i="29"/>
  <c r="H266" i="29"/>
  <c r="I266" i="29"/>
  <c r="J266" i="29"/>
  <c r="K266" i="29"/>
  <c r="L266" i="29"/>
  <c r="M266" i="29"/>
  <c r="N266" i="29"/>
  <c r="O266" i="29"/>
  <c r="P266" i="29"/>
  <c r="Q266" i="29"/>
  <c r="R266" i="29"/>
  <c r="S266" i="29"/>
  <c r="T266" i="29"/>
  <c r="U266" i="29"/>
  <c r="V266" i="29"/>
  <c r="W266" i="29"/>
  <c r="X266" i="29"/>
  <c r="Y266" i="29"/>
  <c r="Z266" i="29"/>
  <c r="AA266" i="29"/>
  <c r="AB266" i="29"/>
  <c r="AC266" i="29"/>
  <c r="A267" i="29"/>
  <c r="D267" i="29"/>
  <c r="F267" i="29"/>
  <c r="G267" i="29"/>
  <c r="H267" i="29"/>
  <c r="I267" i="29"/>
  <c r="J267" i="29"/>
  <c r="K267" i="29"/>
  <c r="L267" i="29"/>
  <c r="M267" i="29"/>
  <c r="N267" i="29"/>
  <c r="O267" i="29"/>
  <c r="P267" i="29"/>
  <c r="Q267" i="29"/>
  <c r="R267" i="29"/>
  <c r="S267" i="29"/>
  <c r="T267" i="29"/>
  <c r="U267" i="29"/>
  <c r="V267" i="29"/>
  <c r="W267" i="29"/>
  <c r="X267" i="29"/>
  <c r="Y267" i="29"/>
  <c r="Z267" i="29"/>
  <c r="AA267" i="29"/>
  <c r="AB267" i="29"/>
  <c r="AC267" i="29"/>
  <c r="A268" i="29"/>
  <c r="D268" i="29"/>
  <c r="F268" i="29"/>
  <c r="G268" i="29"/>
  <c r="H268" i="29"/>
  <c r="I268" i="29"/>
  <c r="J268" i="29"/>
  <c r="K268" i="29"/>
  <c r="L268" i="29"/>
  <c r="M268" i="29"/>
  <c r="N268" i="29"/>
  <c r="O268" i="29"/>
  <c r="P268" i="29"/>
  <c r="Q268" i="29"/>
  <c r="R268" i="29"/>
  <c r="S268" i="29"/>
  <c r="T268" i="29"/>
  <c r="U268" i="29"/>
  <c r="V268" i="29"/>
  <c r="W268" i="29"/>
  <c r="X268" i="29"/>
  <c r="Y268" i="29"/>
  <c r="Z268" i="29"/>
  <c r="AA268" i="29"/>
  <c r="AB268" i="29"/>
  <c r="AC268" i="29"/>
  <c r="A269" i="29"/>
  <c r="D269" i="29"/>
  <c r="F269" i="29"/>
  <c r="G269" i="29"/>
  <c r="H269" i="29"/>
  <c r="I269" i="29"/>
  <c r="J269" i="29"/>
  <c r="K269" i="29"/>
  <c r="L269" i="29"/>
  <c r="M269" i="29"/>
  <c r="N269" i="29"/>
  <c r="O269" i="29"/>
  <c r="P269" i="29"/>
  <c r="Q269" i="29"/>
  <c r="R269" i="29"/>
  <c r="S269" i="29"/>
  <c r="T269" i="29"/>
  <c r="U269" i="29"/>
  <c r="V269" i="29"/>
  <c r="W269" i="29"/>
  <c r="X269" i="29"/>
  <c r="Y269" i="29"/>
  <c r="Z269" i="29"/>
  <c r="AA269" i="29"/>
  <c r="AB269" i="29"/>
  <c r="AC269" i="29"/>
  <c r="A270" i="29"/>
  <c r="D270" i="29"/>
  <c r="F270" i="29"/>
  <c r="G270" i="29"/>
  <c r="H270" i="29"/>
  <c r="I270" i="29"/>
  <c r="J270" i="29"/>
  <c r="K270" i="29"/>
  <c r="L270" i="29"/>
  <c r="M270" i="29"/>
  <c r="N270" i="29"/>
  <c r="O270" i="29"/>
  <c r="P270" i="29"/>
  <c r="Q270" i="29"/>
  <c r="R270" i="29"/>
  <c r="S270" i="29"/>
  <c r="T270" i="29"/>
  <c r="U270" i="29"/>
  <c r="V270" i="29"/>
  <c r="W270" i="29"/>
  <c r="X270" i="29"/>
  <c r="Y270" i="29"/>
  <c r="Z270" i="29"/>
  <c r="AA270" i="29"/>
  <c r="AB270" i="29"/>
  <c r="AC270" i="29"/>
  <c r="A271" i="29"/>
  <c r="D271" i="29"/>
  <c r="F271" i="29"/>
  <c r="G271" i="29"/>
  <c r="H271" i="29"/>
  <c r="I271" i="29"/>
  <c r="J271" i="29"/>
  <c r="K271" i="29"/>
  <c r="L271" i="29"/>
  <c r="M271" i="29"/>
  <c r="N271" i="29"/>
  <c r="O271" i="29"/>
  <c r="P271" i="29"/>
  <c r="Q271" i="29"/>
  <c r="R271" i="29"/>
  <c r="S271" i="29"/>
  <c r="T271" i="29"/>
  <c r="U271" i="29"/>
  <c r="V271" i="29"/>
  <c r="W271" i="29"/>
  <c r="X271" i="29"/>
  <c r="Y271" i="29"/>
  <c r="Z271" i="29"/>
  <c r="AA271" i="29"/>
  <c r="AB271" i="29"/>
  <c r="AC271" i="29"/>
  <c r="A272" i="29"/>
  <c r="D272" i="29"/>
  <c r="F272" i="29"/>
  <c r="G272" i="29"/>
  <c r="H272" i="29"/>
  <c r="I272" i="29"/>
  <c r="J272" i="29"/>
  <c r="K272" i="29"/>
  <c r="L272" i="29"/>
  <c r="M272" i="29"/>
  <c r="N272" i="29"/>
  <c r="O272" i="29"/>
  <c r="P272" i="29"/>
  <c r="Q272" i="29"/>
  <c r="R272" i="29"/>
  <c r="S272" i="29"/>
  <c r="T272" i="29"/>
  <c r="U272" i="29"/>
  <c r="V272" i="29"/>
  <c r="W272" i="29"/>
  <c r="X272" i="29"/>
  <c r="Y272" i="29"/>
  <c r="Z272" i="29"/>
  <c r="AA272" i="29"/>
  <c r="AB272" i="29"/>
  <c r="AC272" i="29"/>
  <c r="A273" i="29"/>
  <c r="D273" i="29"/>
  <c r="F273" i="29"/>
  <c r="G273" i="29"/>
  <c r="H273" i="29"/>
  <c r="I273" i="29"/>
  <c r="J273" i="29"/>
  <c r="K273" i="29"/>
  <c r="L273" i="29"/>
  <c r="M273" i="29"/>
  <c r="N273" i="29"/>
  <c r="O273" i="29"/>
  <c r="P273" i="29"/>
  <c r="Q273" i="29"/>
  <c r="R273" i="29"/>
  <c r="S273" i="29"/>
  <c r="T273" i="29"/>
  <c r="U273" i="29"/>
  <c r="V273" i="29"/>
  <c r="W273" i="29"/>
  <c r="X273" i="29"/>
  <c r="Y273" i="29"/>
  <c r="Z273" i="29"/>
  <c r="AA273" i="29"/>
  <c r="AB273" i="29"/>
  <c r="AC273" i="29"/>
  <c r="A274" i="29"/>
  <c r="D274" i="29"/>
  <c r="F274" i="29"/>
  <c r="G274" i="29"/>
  <c r="H274" i="29"/>
  <c r="I274" i="29"/>
  <c r="J274" i="29"/>
  <c r="K274" i="29"/>
  <c r="L274" i="29"/>
  <c r="M274" i="29"/>
  <c r="N274" i="29"/>
  <c r="O274" i="29"/>
  <c r="P274" i="29"/>
  <c r="Q274" i="29"/>
  <c r="R274" i="29"/>
  <c r="S274" i="29"/>
  <c r="T274" i="29"/>
  <c r="U274" i="29"/>
  <c r="V274" i="29"/>
  <c r="W274" i="29"/>
  <c r="X274" i="29"/>
  <c r="Y274" i="29"/>
  <c r="Z274" i="29"/>
  <c r="AA274" i="29"/>
  <c r="AB274" i="29"/>
  <c r="AC274" i="29"/>
  <c r="A275" i="29"/>
  <c r="D275" i="29"/>
  <c r="F275" i="29"/>
  <c r="G275" i="29"/>
  <c r="H275" i="29"/>
  <c r="I275" i="29"/>
  <c r="J275" i="29"/>
  <c r="K275" i="29"/>
  <c r="L275" i="29"/>
  <c r="M275" i="29"/>
  <c r="N275" i="29"/>
  <c r="O275" i="29"/>
  <c r="P275" i="29"/>
  <c r="Q275" i="29"/>
  <c r="R275" i="29"/>
  <c r="S275" i="29"/>
  <c r="T275" i="29"/>
  <c r="U275" i="29"/>
  <c r="V275" i="29"/>
  <c r="W275" i="29"/>
  <c r="X275" i="29"/>
  <c r="Y275" i="29"/>
  <c r="Z275" i="29"/>
  <c r="AA275" i="29"/>
  <c r="AB275" i="29"/>
  <c r="AC275" i="29"/>
  <c r="A276" i="29"/>
  <c r="D276" i="29"/>
  <c r="F276" i="29"/>
  <c r="G276" i="29"/>
  <c r="H276" i="29"/>
  <c r="I276" i="29"/>
  <c r="J276" i="29"/>
  <c r="K276" i="29"/>
  <c r="L276" i="29"/>
  <c r="M276" i="29"/>
  <c r="N276" i="29"/>
  <c r="O276" i="29"/>
  <c r="P276" i="29"/>
  <c r="Q276" i="29"/>
  <c r="R276" i="29"/>
  <c r="S276" i="29"/>
  <c r="T276" i="29"/>
  <c r="U276" i="29"/>
  <c r="V276" i="29"/>
  <c r="W276" i="29"/>
  <c r="X276" i="29"/>
  <c r="Y276" i="29"/>
  <c r="Z276" i="29"/>
  <c r="AA276" i="29"/>
  <c r="AB276" i="29"/>
  <c r="AC276" i="29"/>
  <c r="A277" i="29"/>
  <c r="D277" i="29"/>
  <c r="F277" i="29"/>
  <c r="G277" i="29"/>
  <c r="H277" i="29"/>
  <c r="I277" i="29"/>
  <c r="J277" i="29"/>
  <c r="K277" i="29"/>
  <c r="L277" i="29"/>
  <c r="M277" i="29"/>
  <c r="N277" i="29"/>
  <c r="O277" i="29"/>
  <c r="P277" i="29"/>
  <c r="Q277" i="29"/>
  <c r="R277" i="29"/>
  <c r="S277" i="29"/>
  <c r="T277" i="29"/>
  <c r="U277" i="29"/>
  <c r="V277" i="29"/>
  <c r="W277" i="29"/>
  <c r="X277" i="29"/>
  <c r="Y277" i="29"/>
  <c r="Z277" i="29"/>
  <c r="AA277" i="29"/>
  <c r="AB277" i="29"/>
  <c r="AC277" i="29"/>
  <c r="A278" i="29"/>
  <c r="D278" i="29"/>
  <c r="F278" i="29"/>
  <c r="G278" i="29"/>
  <c r="H278" i="29"/>
  <c r="I278" i="29"/>
  <c r="J278" i="29"/>
  <c r="K278" i="29"/>
  <c r="L278" i="29"/>
  <c r="M278" i="29"/>
  <c r="N278" i="29"/>
  <c r="O278" i="29"/>
  <c r="P278" i="29"/>
  <c r="Q278" i="29"/>
  <c r="R278" i="29"/>
  <c r="S278" i="29"/>
  <c r="T278" i="29"/>
  <c r="U278" i="29"/>
  <c r="V278" i="29"/>
  <c r="W278" i="29"/>
  <c r="X278" i="29"/>
  <c r="Y278" i="29"/>
  <c r="Z278" i="29"/>
  <c r="AA278" i="29"/>
  <c r="AB278" i="29"/>
  <c r="AC278" i="29"/>
  <c r="A279" i="29"/>
  <c r="D279" i="29"/>
  <c r="F279" i="29"/>
  <c r="G279" i="29"/>
  <c r="H279" i="29"/>
  <c r="I279" i="29"/>
  <c r="J279" i="29"/>
  <c r="K279" i="29"/>
  <c r="L279" i="29"/>
  <c r="M279" i="29"/>
  <c r="N279" i="29"/>
  <c r="O279" i="29"/>
  <c r="P279" i="29"/>
  <c r="Q279" i="29"/>
  <c r="R279" i="29"/>
  <c r="S279" i="29"/>
  <c r="T279" i="29"/>
  <c r="U279" i="29"/>
  <c r="V279" i="29"/>
  <c r="W279" i="29"/>
  <c r="X279" i="29"/>
  <c r="Y279" i="29"/>
  <c r="Z279" i="29"/>
  <c r="AA279" i="29"/>
  <c r="AB279" i="29"/>
  <c r="AC279" i="29"/>
  <c r="A280" i="29"/>
  <c r="D280" i="29"/>
  <c r="F280" i="29"/>
  <c r="G280" i="29"/>
  <c r="H280" i="29"/>
  <c r="I280" i="29"/>
  <c r="J280" i="29"/>
  <c r="K280" i="29"/>
  <c r="L280" i="29"/>
  <c r="M280" i="29"/>
  <c r="N280" i="29"/>
  <c r="O280" i="29"/>
  <c r="P280" i="29"/>
  <c r="Q280" i="29"/>
  <c r="R280" i="29"/>
  <c r="S280" i="29"/>
  <c r="T280" i="29"/>
  <c r="U280" i="29"/>
  <c r="V280" i="29"/>
  <c r="W280" i="29"/>
  <c r="X280" i="29"/>
  <c r="Y280" i="29"/>
  <c r="Z280" i="29"/>
  <c r="AA280" i="29"/>
  <c r="AB280" i="29"/>
  <c r="AC280" i="29"/>
  <c r="A281" i="29"/>
  <c r="D281" i="29"/>
  <c r="F281" i="29"/>
  <c r="G281" i="29"/>
  <c r="H281" i="29"/>
  <c r="I281" i="29"/>
  <c r="J281" i="29"/>
  <c r="K281" i="29"/>
  <c r="L281" i="29"/>
  <c r="M281" i="29"/>
  <c r="N281" i="29"/>
  <c r="O281" i="29"/>
  <c r="P281" i="29"/>
  <c r="Q281" i="29"/>
  <c r="R281" i="29"/>
  <c r="S281" i="29"/>
  <c r="T281" i="29"/>
  <c r="U281" i="29"/>
  <c r="V281" i="29"/>
  <c r="W281" i="29"/>
  <c r="X281" i="29"/>
  <c r="Y281" i="29"/>
  <c r="Z281" i="29"/>
  <c r="AA281" i="29"/>
  <c r="AB281" i="29"/>
  <c r="AC281" i="29"/>
  <c r="A282" i="29"/>
  <c r="D282" i="29"/>
  <c r="F282" i="29"/>
  <c r="G282" i="29"/>
  <c r="H282" i="29"/>
  <c r="I282" i="29"/>
  <c r="J282" i="29"/>
  <c r="K282" i="29"/>
  <c r="L282" i="29"/>
  <c r="M282" i="29"/>
  <c r="N282" i="29"/>
  <c r="O282" i="29"/>
  <c r="P282" i="29"/>
  <c r="Q282" i="29"/>
  <c r="R282" i="29"/>
  <c r="S282" i="29"/>
  <c r="T282" i="29"/>
  <c r="U282" i="29"/>
  <c r="V282" i="29"/>
  <c r="W282" i="29"/>
  <c r="X282" i="29"/>
  <c r="Y282" i="29"/>
  <c r="Z282" i="29"/>
  <c r="AA282" i="29"/>
  <c r="AB282" i="29"/>
  <c r="AC282" i="29"/>
  <c r="A283" i="29"/>
  <c r="D283" i="29"/>
  <c r="F283" i="29"/>
  <c r="G283" i="29"/>
  <c r="H283" i="29"/>
  <c r="I283" i="29"/>
  <c r="J283" i="29"/>
  <c r="K283" i="29"/>
  <c r="L283" i="29"/>
  <c r="M283" i="29"/>
  <c r="N283" i="29"/>
  <c r="O283" i="29"/>
  <c r="P283" i="29"/>
  <c r="Q283" i="29"/>
  <c r="R283" i="29"/>
  <c r="S283" i="29"/>
  <c r="T283" i="29"/>
  <c r="U283" i="29"/>
  <c r="V283" i="29"/>
  <c r="W283" i="29"/>
  <c r="X283" i="29"/>
  <c r="Y283" i="29"/>
  <c r="Z283" i="29"/>
  <c r="AA283" i="29"/>
  <c r="AB283" i="29"/>
  <c r="AC283" i="29"/>
  <c r="A284" i="29"/>
  <c r="D284" i="29"/>
  <c r="F284" i="29"/>
  <c r="G284" i="29"/>
  <c r="H284" i="29"/>
  <c r="I284" i="29"/>
  <c r="J284" i="29"/>
  <c r="K284" i="29"/>
  <c r="L284" i="29"/>
  <c r="M284" i="29"/>
  <c r="N284" i="29"/>
  <c r="O284" i="29"/>
  <c r="P284" i="29"/>
  <c r="Q284" i="29"/>
  <c r="R284" i="29"/>
  <c r="S284" i="29"/>
  <c r="T284" i="29"/>
  <c r="U284" i="29"/>
  <c r="V284" i="29"/>
  <c r="W284" i="29"/>
  <c r="X284" i="29"/>
  <c r="Y284" i="29"/>
  <c r="Z284" i="29"/>
  <c r="AA284" i="29"/>
  <c r="AB284" i="29"/>
  <c r="AC284" i="29"/>
  <c r="A285" i="29"/>
  <c r="D285" i="29"/>
  <c r="F285" i="29"/>
  <c r="G285" i="29"/>
  <c r="H285" i="29"/>
  <c r="I285" i="29"/>
  <c r="J285" i="29"/>
  <c r="K285" i="29"/>
  <c r="L285" i="29"/>
  <c r="M285" i="29"/>
  <c r="N285" i="29"/>
  <c r="O285" i="29"/>
  <c r="P285" i="29"/>
  <c r="Q285" i="29"/>
  <c r="R285" i="29"/>
  <c r="S285" i="29"/>
  <c r="T285" i="29"/>
  <c r="U285" i="29"/>
  <c r="V285" i="29"/>
  <c r="W285" i="29"/>
  <c r="X285" i="29"/>
  <c r="Y285" i="29"/>
  <c r="Z285" i="29"/>
  <c r="AA285" i="29"/>
  <c r="AB285" i="29"/>
  <c r="AC285" i="29"/>
  <c r="A286" i="29"/>
  <c r="D286" i="29"/>
  <c r="F286" i="29"/>
  <c r="G286" i="29"/>
  <c r="H286" i="29"/>
  <c r="I286" i="29"/>
  <c r="J286" i="29"/>
  <c r="K286" i="29"/>
  <c r="L286" i="29"/>
  <c r="M286" i="29"/>
  <c r="N286" i="29"/>
  <c r="O286" i="29"/>
  <c r="P286" i="29"/>
  <c r="Q286" i="29"/>
  <c r="R286" i="29"/>
  <c r="S286" i="29"/>
  <c r="T286" i="29"/>
  <c r="U286" i="29"/>
  <c r="V286" i="29"/>
  <c r="W286" i="29"/>
  <c r="X286" i="29"/>
  <c r="Y286" i="29"/>
  <c r="Z286" i="29"/>
  <c r="AA286" i="29"/>
  <c r="AB286" i="29"/>
  <c r="AC286" i="29"/>
  <c r="A287" i="29"/>
  <c r="D287" i="29"/>
  <c r="F287" i="29"/>
  <c r="G287" i="29"/>
  <c r="H287" i="29"/>
  <c r="I287" i="29"/>
  <c r="J287" i="29"/>
  <c r="K287" i="29"/>
  <c r="L287" i="29"/>
  <c r="M287" i="29"/>
  <c r="N287" i="29"/>
  <c r="O287" i="29"/>
  <c r="P287" i="29"/>
  <c r="Q287" i="29"/>
  <c r="R287" i="29"/>
  <c r="S287" i="29"/>
  <c r="T287" i="29"/>
  <c r="U287" i="29"/>
  <c r="V287" i="29"/>
  <c r="W287" i="29"/>
  <c r="X287" i="29"/>
  <c r="Y287" i="29"/>
  <c r="Z287" i="29"/>
  <c r="AA287" i="29"/>
  <c r="AB287" i="29"/>
  <c r="AC287" i="29"/>
  <c r="A288" i="29"/>
  <c r="D288" i="29"/>
  <c r="F288" i="29"/>
  <c r="G288" i="29"/>
  <c r="H288" i="29"/>
  <c r="I288" i="29"/>
  <c r="J288" i="29"/>
  <c r="K288" i="29"/>
  <c r="L288" i="29"/>
  <c r="M288" i="29"/>
  <c r="N288" i="29"/>
  <c r="O288" i="29"/>
  <c r="P288" i="29"/>
  <c r="Q288" i="29"/>
  <c r="R288" i="29"/>
  <c r="S288" i="29"/>
  <c r="T288" i="29"/>
  <c r="U288" i="29"/>
  <c r="V288" i="29"/>
  <c r="W288" i="29"/>
  <c r="X288" i="29"/>
  <c r="Y288" i="29"/>
  <c r="Z288" i="29"/>
  <c r="AA288" i="29"/>
  <c r="AB288" i="29"/>
  <c r="AC288" i="29"/>
  <c r="A289" i="29"/>
  <c r="D289" i="29"/>
  <c r="F289" i="29"/>
  <c r="G289" i="29"/>
  <c r="H289" i="29"/>
  <c r="I289" i="29"/>
  <c r="J289" i="29"/>
  <c r="K289" i="29"/>
  <c r="L289" i="29"/>
  <c r="M289" i="29"/>
  <c r="N289" i="29"/>
  <c r="O289" i="29"/>
  <c r="P289" i="29"/>
  <c r="Q289" i="29"/>
  <c r="R289" i="29"/>
  <c r="S289" i="29"/>
  <c r="T289" i="29"/>
  <c r="U289" i="29"/>
  <c r="V289" i="29"/>
  <c r="W289" i="29"/>
  <c r="X289" i="29"/>
  <c r="Y289" i="29"/>
  <c r="Z289" i="29"/>
  <c r="AA289" i="29"/>
  <c r="AB289" i="29"/>
  <c r="AC289" i="29"/>
  <c r="A290" i="29"/>
  <c r="D290" i="29"/>
  <c r="F290" i="29"/>
  <c r="G290" i="29"/>
  <c r="H290" i="29"/>
  <c r="I290" i="29"/>
  <c r="J290" i="29"/>
  <c r="K290" i="29"/>
  <c r="L290" i="29"/>
  <c r="M290" i="29"/>
  <c r="N290" i="29"/>
  <c r="O290" i="29"/>
  <c r="P290" i="29"/>
  <c r="Q290" i="29"/>
  <c r="R290" i="29"/>
  <c r="S290" i="29"/>
  <c r="T290" i="29"/>
  <c r="U290" i="29"/>
  <c r="V290" i="29"/>
  <c r="W290" i="29"/>
  <c r="X290" i="29"/>
  <c r="Y290" i="29"/>
  <c r="Z290" i="29"/>
  <c r="AA290" i="29"/>
  <c r="AB290" i="29"/>
  <c r="AC290" i="29"/>
  <c r="A291" i="29"/>
  <c r="D291" i="29"/>
  <c r="F291" i="29"/>
  <c r="G291" i="29"/>
  <c r="H291" i="29"/>
  <c r="I291" i="29"/>
  <c r="J291" i="29"/>
  <c r="K291" i="29"/>
  <c r="L291" i="29"/>
  <c r="M291" i="29"/>
  <c r="N291" i="29"/>
  <c r="O291" i="29"/>
  <c r="P291" i="29"/>
  <c r="Q291" i="29"/>
  <c r="R291" i="29"/>
  <c r="S291" i="29"/>
  <c r="T291" i="29"/>
  <c r="U291" i="29"/>
  <c r="V291" i="29"/>
  <c r="W291" i="29"/>
  <c r="X291" i="29"/>
  <c r="Y291" i="29"/>
  <c r="Z291" i="29"/>
  <c r="AA291" i="29"/>
  <c r="AB291" i="29"/>
  <c r="AC291" i="29"/>
  <c r="A292" i="29"/>
  <c r="D292" i="29"/>
  <c r="F292" i="29"/>
  <c r="G292" i="29"/>
  <c r="H292" i="29"/>
  <c r="I292" i="29"/>
  <c r="J292" i="29"/>
  <c r="K292" i="29"/>
  <c r="L292" i="29"/>
  <c r="M292" i="29"/>
  <c r="N292" i="29"/>
  <c r="O292" i="29"/>
  <c r="P292" i="29"/>
  <c r="Q292" i="29"/>
  <c r="R292" i="29"/>
  <c r="S292" i="29"/>
  <c r="T292" i="29"/>
  <c r="U292" i="29"/>
  <c r="V292" i="29"/>
  <c r="W292" i="29"/>
  <c r="X292" i="29"/>
  <c r="Y292" i="29"/>
  <c r="Z292" i="29"/>
  <c r="AA292" i="29"/>
  <c r="AB292" i="29"/>
  <c r="AC292" i="29"/>
  <c r="A293" i="29"/>
  <c r="D293" i="29"/>
  <c r="F293" i="29"/>
  <c r="G293" i="29"/>
  <c r="H293" i="29"/>
  <c r="I293" i="29"/>
  <c r="J293" i="29"/>
  <c r="K293" i="29"/>
  <c r="L293" i="29"/>
  <c r="M293" i="29"/>
  <c r="N293" i="29"/>
  <c r="O293" i="29"/>
  <c r="P293" i="29"/>
  <c r="Q293" i="29"/>
  <c r="R293" i="29"/>
  <c r="S293" i="29"/>
  <c r="T293" i="29"/>
  <c r="U293" i="29"/>
  <c r="V293" i="29"/>
  <c r="W293" i="29"/>
  <c r="X293" i="29"/>
  <c r="Y293" i="29"/>
  <c r="Z293" i="29"/>
  <c r="AA293" i="29"/>
  <c r="AB293" i="29"/>
  <c r="AC293" i="29"/>
  <c r="A294" i="29"/>
  <c r="D294" i="29"/>
  <c r="F294" i="29"/>
  <c r="G294" i="29"/>
  <c r="H294" i="29"/>
  <c r="I294" i="29"/>
  <c r="J294" i="29"/>
  <c r="K294" i="29"/>
  <c r="L294" i="29"/>
  <c r="M294" i="29"/>
  <c r="N294" i="29"/>
  <c r="O294" i="29"/>
  <c r="P294" i="29"/>
  <c r="Q294" i="29"/>
  <c r="R294" i="29"/>
  <c r="S294" i="29"/>
  <c r="T294" i="29"/>
  <c r="U294" i="29"/>
  <c r="V294" i="29"/>
  <c r="W294" i="29"/>
  <c r="X294" i="29"/>
  <c r="Y294" i="29"/>
  <c r="Z294" i="29"/>
  <c r="AA294" i="29"/>
  <c r="AB294" i="29"/>
  <c r="AC294" i="29"/>
  <c r="A295" i="29"/>
  <c r="D295" i="29"/>
  <c r="F295" i="29"/>
  <c r="G295" i="29"/>
  <c r="H295" i="29"/>
  <c r="I295" i="29"/>
  <c r="J295" i="29"/>
  <c r="K295" i="29"/>
  <c r="L295" i="29"/>
  <c r="M295" i="29"/>
  <c r="N295" i="29"/>
  <c r="O295" i="29"/>
  <c r="P295" i="29"/>
  <c r="Q295" i="29"/>
  <c r="R295" i="29"/>
  <c r="S295" i="29"/>
  <c r="T295" i="29"/>
  <c r="U295" i="29"/>
  <c r="V295" i="29"/>
  <c r="W295" i="29"/>
  <c r="X295" i="29"/>
  <c r="Y295" i="29"/>
  <c r="Z295" i="29"/>
  <c r="AA295" i="29"/>
  <c r="AB295" i="29"/>
  <c r="AC295" i="29"/>
  <c r="A296" i="29"/>
  <c r="D296" i="29"/>
  <c r="F296" i="29"/>
  <c r="G296" i="29"/>
  <c r="H296" i="29"/>
  <c r="I296" i="29"/>
  <c r="J296" i="29"/>
  <c r="K296" i="29"/>
  <c r="L296" i="29"/>
  <c r="M296" i="29"/>
  <c r="N296" i="29"/>
  <c r="O296" i="29"/>
  <c r="P296" i="29"/>
  <c r="Q296" i="29"/>
  <c r="R296" i="29"/>
  <c r="S296" i="29"/>
  <c r="T296" i="29"/>
  <c r="U296" i="29"/>
  <c r="V296" i="29"/>
  <c r="W296" i="29"/>
  <c r="X296" i="29"/>
  <c r="Y296" i="29"/>
  <c r="Z296" i="29"/>
  <c r="AA296" i="29"/>
  <c r="AB296" i="29"/>
  <c r="AC296" i="29"/>
  <c r="A297" i="29"/>
  <c r="D297" i="29"/>
  <c r="F297" i="29"/>
  <c r="G297" i="29"/>
  <c r="H297" i="29"/>
  <c r="I297" i="29"/>
  <c r="J297" i="29"/>
  <c r="K297" i="29"/>
  <c r="L297" i="29"/>
  <c r="M297" i="29"/>
  <c r="N297" i="29"/>
  <c r="O297" i="29"/>
  <c r="P297" i="29"/>
  <c r="Q297" i="29"/>
  <c r="R297" i="29"/>
  <c r="S297" i="29"/>
  <c r="T297" i="29"/>
  <c r="U297" i="29"/>
  <c r="V297" i="29"/>
  <c r="W297" i="29"/>
  <c r="X297" i="29"/>
  <c r="Y297" i="29"/>
  <c r="Z297" i="29"/>
  <c r="AA297" i="29"/>
  <c r="AB297" i="29"/>
  <c r="AC297" i="29"/>
  <c r="A298" i="29"/>
  <c r="D298" i="29"/>
  <c r="F298" i="29"/>
  <c r="G298" i="29"/>
  <c r="H298" i="29"/>
  <c r="I298" i="29"/>
  <c r="J298" i="29"/>
  <c r="K298" i="29"/>
  <c r="L298" i="29"/>
  <c r="M298" i="29"/>
  <c r="N298" i="29"/>
  <c r="O298" i="29"/>
  <c r="P298" i="29"/>
  <c r="Q298" i="29"/>
  <c r="R298" i="29"/>
  <c r="S298" i="29"/>
  <c r="T298" i="29"/>
  <c r="U298" i="29"/>
  <c r="V298" i="29"/>
  <c r="W298" i="29"/>
  <c r="X298" i="29"/>
  <c r="Y298" i="29"/>
  <c r="Z298" i="29"/>
  <c r="AA298" i="29"/>
  <c r="AB298" i="29"/>
  <c r="AC298" i="29"/>
  <c r="A299" i="29"/>
  <c r="D299" i="29"/>
  <c r="F299" i="29"/>
  <c r="G299" i="29"/>
  <c r="H299" i="29"/>
  <c r="I299" i="29"/>
  <c r="J299" i="29"/>
  <c r="K299" i="29"/>
  <c r="L299" i="29"/>
  <c r="M299" i="29"/>
  <c r="N299" i="29"/>
  <c r="O299" i="29"/>
  <c r="P299" i="29"/>
  <c r="Q299" i="29"/>
  <c r="R299" i="29"/>
  <c r="S299" i="29"/>
  <c r="T299" i="29"/>
  <c r="U299" i="29"/>
  <c r="V299" i="29"/>
  <c r="W299" i="29"/>
  <c r="X299" i="29"/>
  <c r="Y299" i="29"/>
  <c r="Z299" i="29"/>
  <c r="AA299" i="29"/>
  <c r="AB299" i="29"/>
  <c r="AC299" i="29"/>
  <c r="A300" i="29"/>
  <c r="D300" i="29"/>
  <c r="F300" i="29"/>
  <c r="G300" i="29"/>
  <c r="H300" i="29"/>
  <c r="I300" i="29"/>
  <c r="J300" i="29"/>
  <c r="K300" i="29"/>
  <c r="L300" i="29"/>
  <c r="M300" i="29"/>
  <c r="N300" i="29"/>
  <c r="O300" i="29"/>
  <c r="P300" i="29"/>
  <c r="Q300" i="29"/>
  <c r="R300" i="29"/>
  <c r="S300" i="29"/>
  <c r="T300" i="29"/>
  <c r="U300" i="29"/>
  <c r="V300" i="29"/>
  <c r="W300" i="29"/>
  <c r="X300" i="29"/>
  <c r="Y300" i="29"/>
  <c r="Z300" i="29"/>
  <c r="AA300" i="29"/>
  <c r="AB300" i="29"/>
  <c r="AC300" i="29"/>
  <c r="A301" i="29"/>
  <c r="D301" i="29"/>
  <c r="F301" i="29"/>
  <c r="G301" i="29"/>
  <c r="H301" i="29"/>
  <c r="I301" i="29"/>
  <c r="J301" i="29"/>
  <c r="K301" i="29"/>
  <c r="L301" i="29"/>
  <c r="M301" i="29"/>
  <c r="N301" i="29"/>
  <c r="O301" i="29"/>
  <c r="P301" i="29"/>
  <c r="Q301" i="29"/>
  <c r="R301" i="29"/>
  <c r="S301" i="29"/>
  <c r="T301" i="29"/>
  <c r="U301" i="29"/>
  <c r="V301" i="29"/>
  <c r="W301" i="29"/>
  <c r="X301" i="29"/>
  <c r="Y301" i="29"/>
  <c r="Z301" i="29"/>
  <c r="AA301" i="29"/>
  <c r="AB301" i="29"/>
  <c r="AC301" i="29"/>
  <c r="A302" i="29"/>
  <c r="D302" i="29"/>
  <c r="F302" i="29"/>
  <c r="G302" i="29"/>
  <c r="H302" i="29"/>
  <c r="I302" i="29"/>
  <c r="J302" i="29"/>
  <c r="K302" i="29"/>
  <c r="L302" i="29"/>
  <c r="M302" i="29"/>
  <c r="N302" i="29"/>
  <c r="O302" i="29"/>
  <c r="P302" i="29"/>
  <c r="Q302" i="29"/>
  <c r="R302" i="29"/>
  <c r="S302" i="29"/>
  <c r="T302" i="29"/>
  <c r="U302" i="29"/>
  <c r="V302" i="29"/>
  <c r="W302" i="29"/>
  <c r="X302" i="29"/>
  <c r="Y302" i="29"/>
  <c r="Z302" i="29"/>
  <c r="AA302" i="29"/>
  <c r="AB302" i="29"/>
  <c r="AC302" i="29"/>
  <c r="A303" i="29"/>
  <c r="D303" i="29"/>
  <c r="F303" i="29"/>
  <c r="G303" i="29"/>
  <c r="H303" i="29"/>
  <c r="I303" i="29"/>
  <c r="J303" i="29"/>
  <c r="K303" i="29"/>
  <c r="L303" i="29"/>
  <c r="M303" i="29"/>
  <c r="N303" i="29"/>
  <c r="O303" i="29"/>
  <c r="P303" i="29"/>
  <c r="Q303" i="29"/>
  <c r="R303" i="29"/>
  <c r="S303" i="29"/>
  <c r="T303" i="29"/>
  <c r="U303" i="29"/>
  <c r="V303" i="29"/>
  <c r="W303" i="29"/>
  <c r="X303" i="29"/>
  <c r="Y303" i="29"/>
  <c r="Z303" i="29"/>
  <c r="AA303" i="29"/>
  <c r="AB303" i="29"/>
  <c r="AC303" i="29"/>
  <c r="A304" i="29"/>
  <c r="D304" i="29"/>
  <c r="F304" i="29"/>
  <c r="G304" i="29"/>
  <c r="H304" i="29"/>
  <c r="I304" i="29"/>
  <c r="J304" i="29"/>
  <c r="K304" i="29"/>
  <c r="L304" i="29"/>
  <c r="M304" i="29"/>
  <c r="N304" i="29"/>
  <c r="O304" i="29"/>
  <c r="P304" i="29"/>
  <c r="Q304" i="29"/>
  <c r="R304" i="29"/>
  <c r="S304" i="29"/>
  <c r="T304" i="29"/>
  <c r="U304" i="29"/>
  <c r="V304" i="29"/>
  <c r="W304" i="29"/>
  <c r="X304" i="29"/>
  <c r="Y304" i="29"/>
  <c r="Z304" i="29"/>
  <c r="AA304" i="29"/>
  <c r="AB304" i="29"/>
  <c r="AC304" i="29"/>
  <c r="A305" i="29"/>
  <c r="D305" i="29"/>
  <c r="F305" i="29"/>
  <c r="G305" i="29"/>
  <c r="H305" i="29"/>
  <c r="I305" i="29"/>
  <c r="J305" i="29"/>
  <c r="K305" i="29"/>
  <c r="L305" i="29"/>
  <c r="M305" i="29"/>
  <c r="N305" i="29"/>
  <c r="O305" i="29"/>
  <c r="P305" i="29"/>
  <c r="Q305" i="29"/>
  <c r="R305" i="29"/>
  <c r="S305" i="29"/>
  <c r="T305" i="29"/>
  <c r="U305" i="29"/>
  <c r="V305" i="29"/>
  <c r="W305" i="29"/>
  <c r="X305" i="29"/>
  <c r="Y305" i="29"/>
  <c r="Z305" i="29"/>
  <c r="AA305" i="29"/>
  <c r="AB305" i="29"/>
  <c r="AC305" i="29"/>
  <c r="A306" i="29"/>
  <c r="D306" i="29"/>
  <c r="F306" i="29"/>
  <c r="G306" i="29"/>
  <c r="H306" i="29"/>
  <c r="I306" i="29"/>
  <c r="J306" i="29"/>
  <c r="K306" i="29"/>
  <c r="L306" i="29"/>
  <c r="M306" i="29"/>
  <c r="N306" i="29"/>
  <c r="O306" i="29"/>
  <c r="P306" i="29"/>
  <c r="Q306" i="29"/>
  <c r="R306" i="29"/>
  <c r="S306" i="29"/>
  <c r="T306" i="29"/>
  <c r="U306" i="29"/>
  <c r="V306" i="29"/>
  <c r="W306" i="29"/>
  <c r="X306" i="29"/>
  <c r="Y306" i="29"/>
  <c r="Z306" i="29"/>
  <c r="AA306" i="29"/>
  <c r="AB306" i="29"/>
  <c r="AC306" i="29"/>
  <c r="A307" i="29"/>
  <c r="D307" i="29"/>
  <c r="F307" i="29"/>
  <c r="G307" i="29"/>
  <c r="H307" i="29"/>
  <c r="I307" i="29"/>
  <c r="J307" i="29"/>
  <c r="K307" i="29"/>
  <c r="L307" i="29"/>
  <c r="M307" i="29"/>
  <c r="N307" i="29"/>
  <c r="O307" i="29"/>
  <c r="P307" i="29"/>
  <c r="Q307" i="29"/>
  <c r="R307" i="29"/>
  <c r="S307" i="29"/>
  <c r="T307" i="29"/>
  <c r="U307" i="29"/>
  <c r="V307" i="29"/>
  <c r="W307" i="29"/>
  <c r="X307" i="29"/>
  <c r="Y307" i="29"/>
  <c r="Z307" i="29"/>
  <c r="AA307" i="29"/>
  <c r="AB307" i="29"/>
  <c r="AC307" i="29"/>
  <c r="A308" i="29"/>
  <c r="D308" i="29"/>
  <c r="F308" i="29"/>
  <c r="G308" i="29"/>
  <c r="H308" i="29"/>
  <c r="I308" i="29"/>
  <c r="J308" i="29"/>
  <c r="K308" i="29"/>
  <c r="L308" i="29"/>
  <c r="M308" i="29"/>
  <c r="N308" i="29"/>
  <c r="O308" i="29"/>
  <c r="P308" i="29"/>
  <c r="Q308" i="29"/>
  <c r="R308" i="29"/>
  <c r="S308" i="29"/>
  <c r="T308" i="29"/>
  <c r="U308" i="29"/>
  <c r="V308" i="29"/>
  <c r="W308" i="29"/>
  <c r="X308" i="29"/>
  <c r="Y308" i="29"/>
  <c r="Z308" i="29"/>
  <c r="AA308" i="29"/>
  <c r="AB308" i="29"/>
  <c r="AC308" i="29"/>
  <c r="A309" i="29"/>
  <c r="D309" i="29"/>
  <c r="F309" i="29"/>
  <c r="G309" i="29"/>
  <c r="H309" i="29"/>
  <c r="I309" i="29"/>
  <c r="J309" i="29"/>
  <c r="K309" i="29"/>
  <c r="L309" i="29"/>
  <c r="M309" i="29"/>
  <c r="N309" i="29"/>
  <c r="O309" i="29"/>
  <c r="P309" i="29"/>
  <c r="Q309" i="29"/>
  <c r="R309" i="29"/>
  <c r="S309" i="29"/>
  <c r="T309" i="29"/>
  <c r="U309" i="29"/>
  <c r="V309" i="29"/>
  <c r="W309" i="29"/>
  <c r="X309" i="29"/>
  <c r="Y309" i="29"/>
  <c r="Z309" i="29"/>
  <c r="AA309" i="29"/>
  <c r="AB309" i="29"/>
  <c r="AC309" i="29"/>
  <c r="A310" i="29"/>
  <c r="D310" i="29"/>
  <c r="F310" i="29"/>
  <c r="G310" i="29"/>
  <c r="H310" i="29"/>
  <c r="I310" i="29"/>
  <c r="J310" i="29"/>
  <c r="K310" i="29"/>
  <c r="L310" i="29"/>
  <c r="M310" i="29"/>
  <c r="N310" i="29"/>
  <c r="O310" i="29"/>
  <c r="P310" i="29"/>
  <c r="Q310" i="29"/>
  <c r="R310" i="29"/>
  <c r="S310" i="29"/>
  <c r="T310" i="29"/>
  <c r="U310" i="29"/>
  <c r="V310" i="29"/>
  <c r="W310" i="29"/>
  <c r="X310" i="29"/>
  <c r="Y310" i="29"/>
  <c r="Z310" i="29"/>
  <c r="AA310" i="29"/>
  <c r="AB310" i="29"/>
  <c r="AC310" i="29"/>
  <c r="A311" i="29"/>
  <c r="D311" i="29"/>
  <c r="F311" i="29"/>
  <c r="G311" i="29"/>
  <c r="H311" i="29"/>
  <c r="I311" i="29"/>
  <c r="J311" i="29"/>
  <c r="K311" i="29"/>
  <c r="L311" i="29"/>
  <c r="M311" i="29"/>
  <c r="N311" i="29"/>
  <c r="O311" i="29"/>
  <c r="P311" i="29"/>
  <c r="Q311" i="29"/>
  <c r="R311" i="29"/>
  <c r="S311" i="29"/>
  <c r="T311" i="29"/>
  <c r="U311" i="29"/>
  <c r="V311" i="29"/>
  <c r="W311" i="29"/>
  <c r="X311" i="29"/>
  <c r="Y311" i="29"/>
  <c r="Z311" i="29"/>
  <c r="AA311" i="29"/>
  <c r="AB311" i="29"/>
  <c r="AC311" i="29"/>
  <c r="A312" i="29"/>
  <c r="D312" i="29"/>
  <c r="F312" i="29"/>
  <c r="G312" i="29"/>
  <c r="H312" i="29"/>
  <c r="I312" i="29"/>
  <c r="J312" i="29"/>
  <c r="K312" i="29"/>
  <c r="L312" i="29"/>
  <c r="M312" i="29"/>
  <c r="N312" i="29"/>
  <c r="O312" i="29"/>
  <c r="P312" i="29"/>
  <c r="Q312" i="29"/>
  <c r="R312" i="29"/>
  <c r="S312" i="29"/>
  <c r="T312" i="29"/>
  <c r="U312" i="29"/>
  <c r="V312" i="29"/>
  <c r="W312" i="29"/>
  <c r="X312" i="29"/>
  <c r="Y312" i="29"/>
  <c r="Z312" i="29"/>
  <c r="AA312" i="29"/>
  <c r="AB312" i="29"/>
  <c r="AC312" i="29"/>
  <c r="A313" i="29"/>
  <c r="D313" i="29"/>
  <c r="F313" i="29"/>
  <c r="G313" i="29"/>
  <c r="H313" i="29"/>
  <c r="I313" i="29"/>
  <c r="J313" i="29"/>
  <c r="K313" i="29"/>
  <c r="L313" i="29"/>
  <c r="M313" i="29"/>
  <c r="N313" i="29"/>
  <c r="O313" i="29"/>
  <c r="P313" i="29"/>
  <c r="Q313" i="29"/>
  <c r="R313" i="29"/>
  <c r="S313" i="29"/>
  <c r="T313" i="29"/>
  <c r="U313" i="29"/>
  <c r="V313" i="29"/>
  <c r="W313" i="29"/>
  <c r="X313" i="29"/>
  <c r="Y313" i="29"/>
  <c r="Z313" i="29"/>
  <c r="AA313" i="29"/>
  <c r="AB313" i="29"/>
  <c r="AC313" i="29"/>
  <c r="A314" i="29"/>
  <c r="D314" i="29"/>
  <c r="F314" i="29"/>
  <c r="G314" i="29"/>
  <c r="H314" i="29"/>
  <c r="I314" i="29"/>
  <c r="J314" i="29"/>
  <c r="K314" i="29"/>
  <c r="L314" i="29"/>
  <c r="M314" i="29"/>
  <c r="N314" i="29"/>
  <c r="O314" i="29"/>
  <c r="P314" i="29"/>
  <c r="Q314" i="29"/>
  <c r="R314" i="29"/>
  <c r="S314" i="29"/>
  <c r="T314" i="29"/>
  <c r="U314" i="29"/>
  <c r="V314" i="29"/>
  <c r="W314" i="29"/>
  <c r="X314" i="29"/>
  <c r="Y314" i="29"/>
  <c r="Z314" i="29"/>
  <c r="AA314" i="29"/>
  <c r="AB314" i="29"/>
  <c r="AC314" i="29"/>
  <c r="A315" i="29"/>
  <c r="D315" i="29"/>
  <c r="F315" i="29"/>
  <c r="G315" i="29"/>
  <c r="H315" i="29"/>
  <c r="I315" i="29"/>
  <c r="J315" i="29"/>
  <c r="K315" i="29"/>
  <c r="L315" i="29"/>
  <c r="M315" i="29"/>
  <c r="N315" i="29"/>
  <c r="O315" i="29"/>
  <c r="P315" i="29"/>
  <c r="Q315" i="29"/>
  <c r="R315" i="29"/>
  <c r="S315" i="29"/>
  <c r="T315" i="29"/>
  <c r="U315" i="29"/>
  <c r="V315" i="29"/>
  <c r="W315" i="29"/>
  <c r="X315" i="29"/>
  <c r="Y315" i="29"/>
  <c r="Z315" i="29"/>
  <c r="AA315" i="29"/>
  <c r="AB315" i="29"/>
  <c r="AC315" i="29"/>
  <c r="A316" i="29"/>
  <c r="D316" i="29"/>
  <c r="F316" i="29"/>
  <c r="G316" i="29"/>
  <c r="H316" i="29"/>
  <c r="I316" i="29"/>
  <c r="J316" i="29"/>
  <c r="K316" i="29"/>
  <c r="L316" i="29"/>
  <c r="M316" i="29"/>
  <c r="N316" i="29"/>
  <c r="O316" i="29"/>
  <c r="P316" i="29"/>
  <c r="Q316" i="29"/>
  <c r="R316" i="29"/>
  <c r="S316" i="29"/>
  <c r="T316" i="29"/>
  <c r="U316" i="29"/>
  <c r="V316" i="29"/>
  <c r="W316" i="29"/>
  <c r="X316" i="29"/>
  <c r="Y316" i="29"/>
  <c r="Z316" i="29"/>
  <c r="AA316" i="29"/>
  <c r="AB316" i="29"/>
  <c r="AC316" i="29"/>
  <c r="A317" i="29"/>
  <c r="D317" i="29"/>
  <c r="F317" i="29"/>
  <c r="G317" i="29"/>
  <c r="H317" i="29"/>
  <c r="I317" i="29"/>
  <c r="J317" i="29"/>
  <c r="K317" i="29"/>
  <c r="L317" i="29"/>
  <c r="M317" i="29"/>
  <c r="N317" i="29"/>
  <c r="O317" i="29"/>
  <c r="P317" i="29"/>
  <c r="Q317" i="29"/>
  <c r="R317" i="29"/>
  <c r="S317" i="29"/>
  <c r="T317" i="29"/>
  <c r="U317" i="29"/>
  <c r="V317" i="29"/>
  <c r="W317" i="29"/>
  <c r="X317" i="29"/>
  <c r="Y317" i="29"/>
  <c r="Z317" i="29"/>
  <c r="AA317" i="29"/>
  <c r="AB317" i="29"/>
  <c r="AC317" i="29"/>
  <c r="A318" i="29"/>
  <c r="D318" i="29"/>
  <c r="F318" i="29"/>
  <c r="G318" i="29"/>
  <c r="H318" i="29"/>
  <c r="I318" i="29"/>
  <c r="J318" i="29"/>
  <c r="K318" i="29"/>
  <c r="L318" i="29"/>
  <c r="M318" i="29"/>
  <c r="N318" i="29"/>
  <c r="O318" i="29"/>
  <c r="P318" i="29"/>
  <c r="Q318" i="29"/>
  <c r="R318" i="29"/>
  <c r="S318" i="29"/>
  <c r="T318" i="29"/>
  <c r="U318" i="29"/>
  <c r="V318" i="29"/>
  <c r="W318" i="29"/>
  <c r="X318" i="29"/>
  <c r="Y318" i="29"/>
  <c r="Z318" i="29"/>
  <c r="AA318" i="29"/>
  <c r="AB318" i="29"/>
  <c r="AC318" i="29"/>
  <c r="A319" i="29"/>
  <c r="D319" i="29"/>
  <c r="F319" i="29"/>
  <c r="G319" i="29"/>
  <c r="H319" i="29"/>
  <c r="I319" i="29"/>
  <c r="J319" i="29"/>
  <c r="K319" i="29"/>
  <c r="L319" i="29"/>
  <c r="M319" i="29"/>
  <c r="N319" i="29"/>
  <c r="O319" i="29"/>
  <c r="P319" i="29"/>
  <c r="Q319" i="29"/>
  <c r="R319" i="29"/>
  <c r="S319" i="29"/>
  <c r="T319" i="29"/>
  <c r="U319" i="29"/>
  <c r="V319" i="29"/>
  <c r="W319" i="29"/>
  <c r="X319" i="29"/>
  <c r="Y319" i="29"/>
  <c r="Z319" i="29"/>
  <c r="AA319" i="29"/>
  <c r="AB319" i="29"/>
  <c r="AC319" i="29"/>
  <c r="A320" i="29"/>
  <c r="D320" i="29"/>
  <c r="F320" i="29"/>
  <c r="G320" i="29"/>
  <c r="H320" i="29"/>
  <c r="I320" i="29"/>
  <c r="J320" i="29"/>
  <c r="K320" i="29"/>
  <c r="L320" i="29"/>
  <c r="M320" i="29"/>
  <c r="N320" i="29"/>
  <c r="O320" i="29"/>
  <c r="P320" i="29"/>
  <c r="Q320" i="29"/>
  <c r="R320" i="29"/>
  <c r="S320" i="29"/>
  <c r="T320" i="29"/>
  <c r="U320" i="29"/>
  <c r="V320" i="29"/>
  <c r="W320" i="29"/>
  <c r="X320" i="29"/>
  <c r="Y320" i="29"/>
  <c r="Z320" i="29"/>
  <c r="AA320" i="29"/>
  <c r="AB320" i="29"/>
  <c r="AC320" i="29"/>
  <c r="A321" i="29"/>
  <c r="D321" i="29"/>
  <c r="F321" i="29"/>
  <c r="G321" i="29"/>
  <c r="H321" i="29"/>
  <c r="I321" i="29"/>
  <c r="J321" i="29"/>
  <c r="K321" i="29"/>
  <c r="L321" i="29"/>
  <c r="M321" i="29"/>
  <c r="N321" i="29"/>
  <c r="O321" i="29"/>
  <c r="P321" i="29"/>
  <c r="Q321" i="29"/>
  <c r="R321" i="29"/>
  <c r="S321" i="29"/>
  <c r="T321" i="29"/>
  <c r="U321" i="29"/>
  <c r="V321" i="29"/>
  <c r="W321" i="29"/>
  <c r="X321" i="29"/>
  <c r="Y321" i="29"/>
  <c r="Z321" i="29"/>
  <c r="AA321" i="29"/>
  <c r="AB321" i="29"/>
  <c r="AC321" i="29"/>
  <c r="A322" i="29"/>
  <c r="D322" i="29"/>
  <c r="F322" i="29"/>
  <c r="G322" i="29"/>
  <c r="H322" i="29"/>
  <c r="I322" i="29"/>
  <c r="J322" i="29"/>
  <c r="K322" i="29"/>
  <c r="L322" i="29"/>
  <c r="M322" i="29"/>
  <c r="N322" i="29"/>
  <c r="O322" i="29"/>
  <c r="P322" i="29"/>
  <c r="Q322" i="29"/>
  <c r="R322" i="29"/>
  <c r="S322" i="29"/>
  <c r="T322" i="29"/>
  <c r="U322" i="29"/>
  <c r="V322" i="29"/>
  <c r="W322" i="29"/>
  <c r="X322" i="29"/>
  <c r="Y322" i="29"/>
  <c r="Z322" i="29"/>
  <c r="AA322" i="29"/>
  <c r="AB322" i="29"/>
  <c r="AC322" i="29"/>
  <c r="A323" i="29"/>
  <c r="D323" i="29"/>
  <c r="F323" i="29"/>
  <c r="G323" i="29"/>
  <c r="H323" i="29"/>
  <c r="I323" i="29"/>
  <c r="J323" i="29"/>
  <c r="K323" i="29"/>
  <c r="L323" i="29"/>
  <c r="M323" i="29"/>
  <c r="N323" i="29"/>
  <c r="O323" i="29"/>
  <c r="P323" i="29"/>
  <c r="Q323" i="29"/>
  <c r="R323" i="29"/>
  <c r="S323" i="29"/>
  <c r="T323" i="29"/>
  <c r="U323" i="29"/>
  <c r="V323" i="29"/>
  <c r="W323" i="29"/>
  <c r="X323" i="29"/>
  <c r="Y323" i="29"/>
  <c r="Z323" i="29"/>
  <c r="AA323" i="29"/>
  <c r="AB323" i="29"/>
  <c r="AC323" i="29"/>
  <c r="A324" i="29"/>
  <c r="D324" i="29"/>
  <c r="F324" i="29"/>
  <c r="G324" i="29"/>
  <c r="H324" i="29"/>
  <c r="I324" i="29"/>
  <c r="J324" i="29"/>
  <c r="K324" i="29"/>
  <c r="L324" i="29"/>
  <c r="M324" i="29"/>
  <c r="N324" i="29"/>
  <c r="O324" i="29"/>
  <c r="P324" i="29"/>
  <c r="Q324" i="29"/>
  <c r="R324" i="29"/>
  <c r="S324" i="29"/>
  <c r="T324" i="29"/>
  <c r="U324" i="29"/>
  <c r="V324" i="29"/>
  <c r="W324" i="29"/>
  <c r="X324" i="29"/>
  <c r="Y324" i="29"/>
  <c r="Z324" i="29"/>
  <c r="AA324" i="29"/>
  <c r="AB324" i="29"/>
  <c r="AC324" i="29"/>
  <c r="A325" i="29"/>
  <c r="D325" i="29"/>
  <c r="F325" i="29"/>
  <c r="G325" i="29"/>
  <c r="H325" i="29"/>
  <c r="I325" i="29"/>
  <c r="J325" i="29"/>
  <c r="K325" i="29"/>
  <c r="L325" i="29"/>
  <c r="M325" i="29"/>
  <c r="N325" i="29"/>
  <c r="O325" i="29"/>
  <c r="P325" i="29"/>
  <c r="Q325" i="29"/>
  <c r="R325" i="29"/>
  <c r="S325" i="29"/>
  <c r="T325" i="29"/>
  <c r="U325" i="29"/>
  <c r="V325" i="29"/>
  <c r="W325" i="29"/>
  <c r="X325" i="29"/>
  <c r="Y325" i="29"/>
  <c r="Z325" i="29"/>
  <c r="AA325" i="29"/>
  <c r="AB325" i="29"/>
  <c r="AC325" i="29"/>
  <c r="A326" i="29"/>
  <c r="D326" i="29"/>
  <c r="F326" i="29"/>
  <c r="G326" i="29"/>
  <c r="H326" i="29"/>
  <c r="I326" i="29"/>
  <c r="J326" i="29"/>
  <c r="K326" i="29"/>
  <c r="L326" i="29"/>
  <c r="M326" i="29"/>
  <c r="N326" i="29"/>
  <c r="O326" i="29"/>
  <c r="P326" i="29"/>
  <c r="Q326" i="29"/>
  <c r="R326" i="29"/>
  <c r="S326" i="29"/>
  <c r="T326" i="29"/>
  <c r="U326" i="29"/>
  <c r="V326" i="29"/>
  <c r="W326" i="29"/>
  <c r="X326" i="29"/>
  <c r="Y326" i="29"/>
  <c r="Z326" i="29"/>
  <c r="AA326" i="29"/>
  <c r="AB326" i="29"/>
  <c r="AC326" i="29"/>
  <c r="A327" i="29"/>
  <c r="D327" i="29"/>
  <c r="F327" i="29"/>
  <c r="G327" i="29"/>
  <c r="H327" i="29"/>
  <c r="I327" i="29"/>
  <c r="J327" i="29"/>
  <c r="K327" i="29"/>
  <c r="L327" i="29"/>
  <c r="M327" i="29"/>
  <c r="N327" i="29"/>
  <c r="O327" i="29"/>
  <c r="P327" i="29"/>
  <c r="Q327" i="29"/>
  <c r="R327" i="29"/>
  <c r="S327" i="29"/>
  <c r="T327" i="29"/>
  <c r="U327" i="29"/>
  <c r="V327" i="29"/>
  <c r="W327" i="29"/>
  <c r="X327" i="29"/>
  <c r="Y327" i="29"/>
  <c r="Z327" i="29"/>
  <c r="AA327" i="29"/>
  <c r="AB327" i="29"/>
  <c r="AC327" i="29"/>
  <c r="A328" i="29"/>
  <c r="D328" i="29"/>
  <c r="F328" i="29"/>
  <c r="G328" i="29"/>
  <c r="H328" i="29"/>
  <c r="I328" i="29"/>
  <c r="J328" i="29"/>
  <c r="K328" i="29"/>
  <c r="L328" i="29"/>
  <c r="M328" i="29"/>
  <c r="N328" i="29"/>
  <c r="O328" i="29"/>
  <c r="P328" i="29"/>
  <c r="Q328" i="29"/>
  <c r="R328" i="29"/>
  <c r="S328" i="29"/>
  <c r="T328" i="29"/>
  <c r="U328" i="29"/>
  <c r="V328" i="29"/>
  <c r="W328" i="29"/>
  <c r="X328" i="29"/>
  <c r="Y328" i="29"/>
  <c r="Z328" i="29"/>
  <c r="AA328" i="29"/>
  <c r="AB328" i="29"/>
  <c r="AC328" i="29"/>
  <c r="A329" i="29"/>
  <c r="D329" i="29"/>
  <c r="F329" i="29"/>
  <c r="G329" i="29"/>
  <c r="H329" i="29"/>
  <c r="I329" i="29"/>
  <c r="J329" i="29"/>
  <c r="K329" i="29"/>
  <c r="L329" i="29"/>
  <c r="M329" i="29"/>
  <c r="N329" i="29"/>
  <c r="O329" i="29"/>
  <c r="P329" i="29"/>
  <c r="Q329" i="29"/>
  <c r="R329" i="29"/>
  <c r="S329" i="29"/>
  <c r="T329" i="29"/>
  <c r="U329" i="29"/>
  <c r="V329" i="29"/>
  <c r="W329" i="29"/>
  <c r="X329" i="29"/>
  <c r="Y329" i="29"/>
  <c r="Z329" i="29"/>
  <c r="AA329" i="29"/>
  <c r="AB329" i="29"/>
  <c r="AC329" i="29"/>
  <c r="A330" i="29"/>
  <c r="D330" i="29"/>
  <c r="F330" i="29"/>
  <c r="G330" i="29"/>
  <c r="H330" i="29"/>
  <c r="I330" i="29"/>
  <c r="J330" i="29"/>
  <c r="K330" i="29"/>
  <c r="L330" i="29"/>
  <c r="M330" i="29"/>
  <c r="N330" i="29"/>
  <c r="O330" i="29"/>
  <c r="P330" i="29"/>
  <c r="Q330" i="29"/>
  <c r="R330" i="29"/>
  <c r="S330" i="29"/>
  <c r="T330" i="29"/>
  <c r="U330" i="29"/>
  <c r="V330" i="29"/>
  <c r="W330" i="29"/>
  <c r="X330" i="29"/>
  <c r="Y330" i="29"/>
  <c r="Z330" i="29"/>
  <c r="AA330" i="29"/>
  <c r="AB330" i="29"/>
  <c r="AC330" i="29"/>
  <c r="A331" i="29"/>
  <c r="D331" i="29"/>
  <c r="F331" i="29"/>
  <c r="G331" i="29"/>
  <c r="H331" i="29"/>
  <c r="I331" i="29"/>
  <c r="J331" i="29"/>
  <c r="K331" i="29"/>
  <c r="L331" i="29"/>
  <c r="M331" i="29"/>
  <c r="N331" i="29"/>
  <c r="O331" i="29"/>
  <c r="P331" i="29"/>
  <c r="Q331" i="29"/>
  <c r="R331" i="29"/>
  <c r="S331" i="29"/>
  <c r="T331" i="29"/>
  <c r="U331" i="29"/>
  <c r="V331" i="29"/>
  <c r="W331" i="29"/>
  <c r="X331" i="29"/>
  <c r="Y331" i="29"/>
  <c r="Z331" i="29"/>
  <c r="AA331" i="29"/>
  <c r="AB331" i="29"/>
  <c r="AC331" i="29"/>
  <c r="A332" i="29"/>
  <c r="D332" i="29"/>
  <c r="F332" i="29"/>
  <c r="G332" i="29"/>
  <c r="H332" i="29"/>
  <c r="I332" i="29"/>
  <c r="J332" i="29"/>
  <c r="K332" i="29"/>
  <c r="L332" i="29"/>
  <c r="M332" i="29"/>
  <c r="N332" i="29"/>
  <c r="O332" i="29"/>
  <c r="P332" i="29"/>
  <c r="Q332" i="29"/>
  <c r="R332" i="29"/>
  <c r="S332" i="29"/>
  <c r="T332" i="29"/>
  <c r="U332" i="29"/>
  <c r="V332" i="29"/>
  <c r="W332" i="29"/>
  <c r="X332" i="29"/>
  <c r="Y332" i="29"/>
  <c r="Z332" i="29"/>
  <c r="AA332" i="29"/>
  <c r="AB332" i="29"/>
  <c r="AC332" i="29"/>
  <c r="A333" i="29"/>
  <c r="D333" i="29"/>
  <c r="F333" i="29"/>
  <c r="G333" i="29"/>
  <c r="H333" i="29"/>
  <c r="I333" i="29"/>
  <c r="J333" i="29"/>
  <c r="K333" i="29"/>
  <c r="L333" i="29"/>
  <c r="M333" i="29"/>
  <c r="N333" i="29"/>
  <c r="O333" i="29"/>
  <c r="P333" i="29"/>
  <c r="Q333" i="29"/>
  <c r="R333" i="29"/>
  <c r="S333" i="29"/>
  <c r="T333" i="29"/>
  <c r="U333" i="29"/>
  <c r="V333" i="29"/>
  <c r="W333" i="29"/>
  <c r="X333" i="29"/>
  <c r="Y333" i="29"/>
  <c r="Z333" i="29"/>
  <c r="AA333" i="29"/>
  <c r="AB333" i="29"/>
  <c r="AC333" i="29"/>
  <c r="A334" i="29"/>
  <c r="D334" i="29"/>
  <c r="F334" i="29"/>
  <c r="G334" i="29"/>
  <c r="H334" i="29"/>
  <c r="I334" i="29"/>
  <c r="J334" i="29"/>
  <c r="K334" i="29"/>
  <c r="L334" i="29"/>
  <c r="M334" i="29"/>
  <c r="N334" i="29"/>
  <c r="O334" i="29"/>
  <c r="P334" i="29"/>
  <c r="Q334" i="29"/>
  <c r="R334" i="29"/>
  <c r="S334" i="29"/>
  <c r="T334" i="29"/>
  <c r="U334" i="29"/>
  <c r="V334" i="29"/>
  <c r="W334" i="29"/>
  <c r="X334" i="29"/>
  <c r="Y334" i="29"/>
  <c r="Z334" i="29"/>
  <c r="AA334" i="29"/>
  <c r="AB334" i="29"/>
  <c r="AC334" i="29"/>
  <c r="A335" i="29"/>
  <c r="D335" i="29"/>
  <c r="F335" i="29"/>
  <c r="G335" i="29"/>
  <c r="H335" i="29"/>
  <c r="I335" i="29"/>
  <c r="J335" i="29"/>
  <c r="K335" i="29"/>
  <c r="L335" i="29"/>
  <c r="M335" i="29"/>
  <c r="N335" i="29"/>
  <c r="O335" i="29"/>
  <c r="P335" i="29"/>
  <c r="Q335" i="29"/>
  <c r="R335" i="29"/>
  <c r="S335" i="29"/>
  <c r="T335" i="29"/>
  <c r="U335" i="29"/>
  <c r="V335" i="29"/>
  <c r="W335" i="29"/>
  <c r="X335" i="29"/>
  <c r="Y335" i="29"/>
  <c r="Z335" i="29"/>
  <c r="AA335" i="29"/>
  <c r="AB335" i="29"/>
  <c r="AC335" i="29"/>
  <c r="A336" i="29"/>
  <c r="D336" i="29"/>
  <c r="F336" i="29"/>
  <c r="G336" i="29"/>
  <c r="H336" i="29"/>
  <c r="I336" i="29"/>
  <c r="J336" i="29"/>
  <c r="K336" i="29"/>
  <c r="L336" i="29"/>
  <c r="M336" i="29"/>
  <c r="N336" i="29"/>
  <c r="O336" i="29"/>
  <c r="P336" i="29"/>
  <c r="Q336" i="29"/>
  <c r="R336" i="29"/>
  <c r="S336" i="29"/>
  <c r="T336" i="29"/>
  <c r="U336" i="29"/>
  <c r="V336" i="29"/>
  <c r="W336" i="29"/>
  <c r="X336" i="29"/>
  <c r="Y336" i="29"/>
  <c r="Z336" i="29"/>
  <c r="AA336" i="29"/>
  <c r="AB336" i="29"/>
  <c r="AC336" i="29"/>
  <c r="A337" i="29"/>
  <c r="D337" i="29"/>
  <c r="F337" i="29"/>
  <c r="G337" i="29"/>
  <c r="H337" i="29"/>
  <c r="I337" i="29"/>
  <c r="J337" i="29"/>
  <c r="K337" i="29"/>
  <c r="L337" i="29"/>
  <c r="M337" i="29"/>
  <c r="N337" i="29"/>
  <c r="O337" i="29"/>
  <c r="P337" i="29"/>
  <c r="Q337" i="29"/>
  <c r="R337" i="29"/>
  <c r="S337" i="29"/>
  <c r="T337" i="29"/>
  <c r="U337" i="29"/>
  <c r="V337" i="29"/>
  <c r="W337" i="29"/>
  <c r="X337" i="29"/>
  <c r="Y337" i="29"/>
  <c r="Z337" i="29"/>
  <c r="AA337" i="29"/>
  <c r="AB337" i="29"/>
  <c r="AC337" i="29"/>
  <c r="A338" i="29"/>
  <c r="D338" i="29"/>
  <c r="F338" i="29"/>
  <c r="G338" i="29"/>
  <c r="H338" i="29"/>
  <c r="I338" i="29"/>
  <c r="J338" i="29"/>
  <c r="K338" i="29"/>
  <c r="L338" i="29"/>
  <c r="M338" i="29"/>
  <c r="N338" i="29"/>
  <c r="O338" i="29"/>
  <c r="P338" i="29"/>
  <c r="Q338" i="29"/>
  <c r="R338" i="29"/>
  <c r="S338" i="29"/>
  <c r="T338" i="29"/>
  <c r="U338" i="29"/>
  <c r="V338" i="29"/>
  <c r="W338" i="29"/>
  <c r="X338" i="29"/>
  <c r="Y338" i="29"/>
  <c r="Z338" i="29"/>
  <c r="AA338" i="29"/>
  <c r="AB338" i="29"/>
  <c r="AC338" i="29"/>
  <c r="A339" i="29"/>
  <c r="D339" i="29"/>
  <c r="F339" i="29"/>
  <c r="G339" i="29"/>
  <c r="H339" i="29"/>
  <c r="I339" i="29"/>
  <c r="J339" i="29"/>
  <c r="K339" i="29"/>
  <c r="L339" i="29"/>
  <c r="M339" i="29"/>
  <c r="N339" i="29"/>
  <c r="O339" i="29"/>
  <c r="P339" i="29"/>
  <c r="Q339" i="29"/>
  <c r="R339" i="29"/>
  <c r="S339" i="29"/>
  <c r="T339" i="29"/>
  <c r="U339" i="29"/>
  <c r="V339" i="29"/>
  <c r="W339" i="29"/>
  <c r="X339" i="29"/>
  <c r="Y339" i="29"/>
  <c r="Z339" i="29"/>
  <c r="AA339" i="29"/>
  <c r="AB339" i="29"/>
  <c r="AC339" i="29"/>
  <c r="A340" i="29"/>
  <c r="D340" i="29"/>
  <c r="F340" i="29"/>
  <c r="G340" i="29"/>
  <c r="H340" i="29"/>
  <c r="I340" i="29"/>
  <c r="J340" i="29"/>
  <c r="K340" i="29"/>
  <c r="L340" i="29"/>
  <c r="M340" i="29"/>
  <c r="N340" i="29"/>
  <c r="O340" i="29"/>
  <c r="P340" i="29"/>
  <c r="Q340" i="29"/>
  <c r="R340" i="29"/>
  <c r="S340" i="29"/>
  <c r="T340" i="29"/>
  <c r="U340" i="29"/>
  <c r="V340" i="29"/>
  <c r="W340" i="29"/>
  <c r="X340" i="29"/>
  <c r="Y340" i="29"/>
  <c r="Z340" i="29"/>
  <c r="AA340" i="29"/>
  <c r="AB340" i="29"/>
  <c r="AC340" i="29"/>
  <c r="A341" i="29"/>
  <c r="D341" i="29"/>
  <c r="F341" i="29"/>
  <c r="G341" i="29"/>
  <c r="H341" i="29"/>
  <c r="I341" i="29"/>
  <c r="J341" i="29"/>
  <c r="K341" i="29"/>
  <c r="L341" i="29"/>
  <c r="M341" i="29"/>
  <c r="N341" i="29"/>
  <c r="O341" i="29"/>
  <c r="P341" i="29"/>
  <c r="Q341" i="29"/>
  <c r="R341" i="29"/>
  <c r="S341" i="29"/>
  <c r="T341" i="29"/>
  <c r="U341" i="29"/>
  <c r="V341" i="29"/>
  <c r="W341" i="29"/>
  <c r="X341" i="29"/>
  <c r="Y341" i="29"/>
  <c r="Z341" i="29"/>
  <c r="AA341" i="29"/>
  <c r="AB341" i="29"/>
  <c r="AC341" i="29"/>
  <c r="A342" i="29"/>
  <c r="D342" i="29"/>
  <c r="F342" i="29"/>
  <c r="G342" i="29"/>
  <c r="H342" i="29"/>
  <c r="I342" i="29"/>
  <c r="J342" i="29"/>
  <c r="K342" i="29"/>
  <c r="L342" i="29"/>
  <c r="M342" i="29"/>
  <c r="N342" i="29"/>
  <c r="O342" i="29"/>
  <c r="P342" i="29"/>
  <c r="Q342" i="29"/>
  <c r="R342" i="29"/>
  <c r="S342" i="29"/>
  <c r="T342" i="29"/>
  <c r="U342" i="29"/>
  <c r="V342" i="29"/>
  <c r="W342" i="29"/>
  <c r="X342" i="29"/>
  <c r="Y342" i="29"/>
  <c r="Z342" i="29"/>
  <c r="AA342" i="29"/>
  <c r="AB342" i="29"/>
  <c r="AC342" i="29"/>
  <c r="A343" i="29"/>
  <c r="D343" i="29"/>
  <c r="F343" i="29"/>
  <c r="G343" i="29"/>
  <c r="H343" i="29"/>
  <c r="I343" i="29"/>
  <c r="J343" i="29"/>
  <c r="K343" i="29"/>
  <c r="L343" i="29"/>
  <c r="M343" i="29"/>
  <c r="N343" i="29"/>
  <c r="O343" i="29"/>
  <c r="P343" i="29"/>
  <c r="Q343" i="29"/>
  <c r="R343" i="29"/>
  <c r="S343" i="29"/>
  <c r="T343" i="29"/>
  <c r="U343" i="29"/>
  <c r="V343" i="29"/>
  <c r="W343" i="29"/>
  <c r="X343" i="29"/>
  <c r="Y343" i="29"/>
  <c r="Z343" i="29"/>
  <c r="AA343" i="29"/>
  <c r="AB343" i="29"/>
  <c r="AC343" i="29"/>
  <c r="A344" i="29"/>
  <c r="D344" i="29"/>
  <c r="F344" i="29"/>
  <c r="G344" i="29"/>
  <c r="H344" i="29"/>
  <c r="I344" i="29"/>
  <c r="J344" i="29"/>
  <c r="K344" i="29"/>
  <c r="L344" i="29"/>
  <c r="M344" i="29"/>
  <c r="N344" i="29"/>
  <c r="O344" i="29"/>
  <c r="P344" i="29"/>
  <c r="Q344" i="29"/>
  <c r="R344" i="29"/>
  <c r="S344" i="29"/>
  <c r="T344" i="29"/>
  <c r="U344" i="29"/>
  <c r="V344" i="29"/>
  <c r="W344" i="29"/>
  <c r="X344" i="29"/>
  <c r="Y344" i="29"/>
  <c r="Z344" i="29"/>
  <c r="AA344" i="29"/>
  <c r="AB344" i="29"/>
  <c r="AC344" i="29"/>
  <c r="A345" i="29"/>
  <c r="D345" i="29"/>
  <c r="F345" i="29"/>
  <c r="G345" i="29"/>
  <c r="H345" i="29"/>
  <c r="I345" i="29"/>
  <c r="J345" i="29"/>
  <c r="K345" i="29"/>
  <c r="L345" i="29"/>
  <c r="M345" i="29"/>
  <c r="N345" i="29"/>
  <c r="O345" i="29"/>
  <c r="P345" i="29"/>
  <c r="Q345" i="29"/>
  <c r="R345" i="29"/>
  <c r="S345" i="29"/>
  <c r="T345" i="29"/>
  <c r="U345" i="29"/>
  <c r="V345" i="29"/>
  <c r="W345" i="29"/>
  <c r="X345" i="29"/>
  <c r="Y345" i="29"/>
  <c r="Z345" i="29"/>
  <c r="AA345" i="29"/>
  <c r="AB345" i="29"/>
  <c r="AC345" i="29"/>
  <c r="A346" i="29"/>
  <c r="D346" i="29"/>
  <c r="F346" i="29"/>
  <c r="G346" i="29"/>
  <c r="H346" i="29"/>
  <c r="I346" i="29"/>
  <c r="J346" i="29"/>
  <c r="K346" i="29"/>
  <c r="L346" i="29"/>
  <c r="M346" i="29"/>
  <c r="N346" i="29"/>
  <c r="O346" i="29"/>
  <c r="P346" i="29"/>
  <c r="Q346" i="29"/>
  <c r="R346" i="29"/>
  <c r="S346" i="29"/>
  <c r="T346" i="29"/>
  <c r="U346" i="29"/>
  <c r="V346" i="29"/>
  <c r="W346" i="29"/>
  <c r="X346" i="29"/>
  <c r="Y346" i="29"/>
  <c r="Z346" i="29"/>
  <c r="AA346" i="29"/>
  <c r="AB346" i="29"/>
  <c r="AC346" i="29"/>
  <c r="A347" i="29"/>
  <c r="D347" i="29"/>
  <c r="F347" i="29"/>
  <c r="G347" i="29"/>
  <c r="H347" i="29"/>
  <c r="I347" i="29"/>
  <c r="J347" i="29"/>
  <c r="K347" i="29"/>
  <c r="L347" i="29"/>
  <c r="M347" i="29"/>
  <c r="N347" i="29"/>
  <c r="O347" i="29"/>
  <c r="P347" i="29"/>
  <c r="Q347" i="29"/>
  <c r="R347" i="29"/>
  <c r="S347" i="29"/>
  <c r="T347" i="29"/>
  <c r="U347" i="29"/>
  <c r="V347" i="29"/>
  <c r="W347" i="29"/>
  <c r="X347" i="29"/>
  <c r="Y347" i="29"/>
  <c r="Z347" i="29"/>
  <c r="AA347" i="29"/>
  <c r="AB347" i="29"/>
  <c r="AC347" i="29"/>
  <c r="A348" i="29"/>
  <c r="D348" i="29"/>
  <c r="F348" i="29"/>
  <c r="G348" i="29"/>
  <c r="H348" i="29"/>
  <c r="I348" i="29"/>
  <c r="J348" i="29"/>
  <c r="K348" i="29"/>
  <c r="L348" i="29"/>
  <c r="M348" i="29"/>
  <c r="N348" i="29"/>
  <c r="O348" i="29"/>
  <c r="P348" i="29"/>
  <c r="Q348" i="29"/>
  <c r="R348" i="29"/>
  <c r="S348" i="29"/>
  <c r="T348" i="29"/>
  <c r="U348" i="29"/>
  <c r="V348" i="29"/>
  <c r="W348" i="29"/>
  <c r="X348" i="29"/>
  <c r="Y348" i="29"/>
  <c r="Z348" i="29"/>
  <c r="AA348" i="29"/>
  <c r="AB348" i="29"/>
  <c r="AC348" i="29"/>
  <c r="A349" i="29"/>
  <c r="D349" i="29"/>
  <c r="F349" i="29"/>
  <c r="G349" i="29"/>
  <c r="H349" i="29"/>
  <c r="I349" i="29"/>
  <c r="J349" i="29"/>
  <c r="K349" i="29"/>
  <c r="L349" i="29"/>
  <c r="M349" i="29"/>
  <c r="N349" i="29"/>
  <c r="O349" i="29"/>
  <c r="P349" i="29"/>
  <c r="Q349" i="29"/>
  <c r="R349" i="29"/>
  <c r="S349" i="29"/>
  <c r="T349" i="29"/>
  <c r="U349" i="29"/>
  <c r="V349" i="29"/>
  <c r="W349" i="29"/>
  <c r="X349" i="29"/>
  <c r="Y349" i="29"/>
  <c r="Z349" i="29"/>
  <c r="AA349" i="29"/>
  <c r="AB349" i="29"/>
  <c r="AC349" i="29"/>
  <c r="A350" i="29"/>
  <c r="D350" i="29"/>
  <c r="F350" i="29"/>
  <c r="G350" i="29"/>
  <c r="H350" i="29"/>
  <c r="I350" i="29"/>
  <c r="J350" i="29"/>
  <c r="K350" i="29"/>
  <c r="L350" i="29"/>
  <c r="M350" i="29"/>
  <c r="N350" i="29"/>
  <c r="O350" i="29"/>
  <c r="P350" i="29"/>
  <c r="Q350" i="29"/>
  <c r="R350" i="29"/>
  <c r="S350" i="29"/>
  <c r="T350" i="29"/>
  <c r="U350" i="29"/>
  <c r="V350" i="29"/>
  <c r="W350" i="29"/>
  <c r="X350" i="29"/>
  <c r="Y350" i="29"/>
  <c r="Z350" i="29"/>
  <c r="AA350" i="29"/>
  <c r="AB350" i="29"/>
  <c r="AC350" i="29"/>
  <c r="A351" i="29"/>
  <c r="D351" i="29"/>
  <c r="F351" i="29"/>
  <c r="G351" i="29"/>
  <c r="H351" i="29"/>
  <c r="I351" i="29"/>
  <c r="J351" i="29"/>
  <c r="K351" i="29"/>
  <c r="L351" i="29"/>
  <c r="M351" i="29"/>
  <c r="N351" i="29"/>
  <c r="O351" i="29"/>
  <c r="P351" i="29"/>
  <c r="Q351" i="29"/>
  <c r="R351" i="29"/>
  <c r="S351" i="29"/>
  <c r="T351" i="29"/>
  <c r="U351" i="29"/>
  <c r="V351" i="29"/>
  <c r="W351" i="29"/>
  <c r="X351" i="29"/>
  <c r="Y351" i="29"/>
  <c r="Z351" i="29"/>
  <c r="AA351" i="29"/>
  <c r="AB351" i="29"/>
  <c r="AC351" i="29"/>
  <c r="A352" i="29"/>
  <c r="D352" i="29"/>
  <c r="F352" i="29"/>
  <c r="G352" i="29"/>
  <c r="H352" i="29"/>
  <c r="I352" i="29"/>
  <c r="J352" i="29"/>
  <c r="K352" i="29"/>
  <c r="L352" i="29"/>
  <c r="M352" i="29"/>
  <c r="N352" i="29"/>
  <c r="O352" i="29"/>
  <c r="P352" i="29"/>
  <c r="Q352" i="29"/>
  <c r="R352" i="29"/>
  <c r="S352" i="29"/>
  <c r="T352" i="29"/>
  <c r="U352" i="29"/>
  <c r="V352" i="29"/>
  <c r="W352" i="29"/>
  <c r="X352" i="29"/>
  <c r="Y352" i="29"/>
  <c r="Z352" i="29"/>
  <c r="AA352" i="29"/>
  <c r="AB352" i="29"/>
  <c r="AC352" i="29"/>
  <c r="A353" i="29"/>
  <c r="D353" i="29"/>
  <c r="F353" i="29"/>
  <c r="G353" i="29"/>
  <c r="H353" i="29"/>
  <c r="I353" i="29"/>
  <c r="J353" i="29"/>
  <c r="K353" i="29"/>
  <c r="L353" i="29"/>
  <c r="M353" i="29"/>
  <c r="N353" i="29"/>
  <c r="O353" i="29"/>
  <c r="P353" i="29"/>
  <c r="Q353" i="29"/>
  <c r="R353" i="29"/>
  <c r="S353" i="29"/>
  <c r="T353" i="29"/>
  <c r="U353" i="29"/>
  <c r="V353" i="29"/>
  <c r="W353" i="29"/>
  <c r="X353" i="29"/>
  <c r="Y353" i="29"/>
  <c r="Z353" i="29"/>
  <c r="AA353" i="29"/>
  <c r="AB353" i="29"/>
  <c r="AC353" i="29"/>
  <c r="A354" i="29"/>
  <c r="D354" i="29"/>
  <c r="F354" i="29"/>
  <c r="G354" i="29"/>
  <c r="H354" i="29"/>
  <c r="I354" i="29"/>
  <c r="J354" i="29"/>
  <c r="K354" i="29"/>
  <c r="L354" i="29"/>
  <c r="M354" i="29"/>
  <c r="N354" i="29"/>
  <c r="O354" i="29"/>
  <c r="P354" i="29"/>
  <c r="Q354" i="29"/>
  <c r="R354" i="29"/>
  <c r="S354" i="29"/>
  <c r="T354" i="29"/>
  <c r="U354" i="29"/>
  <c r="V354" i="29"/>
  <c r="W354" i="29"/>
  <c r="X354" i="29"/>
  <c r="Y354" i="29"/>
  <c r="Z354" i="29"/>
  <c r="AA354" i="29"/>
  <c r="AB354" i="29"/>
  <c r="AC354" i="29"/>
  <c r="A355" i="29"/>
  <c r="D355" i="29"/>
  <c r="F355" i="29"/>
  <c r="G355" i="29"/>
  <c r="H355" i="29"/>
  <c r="I355" i="29"/>
  <c r="J355" i="29"/>
  <c r="K355" i="29"/>
  <c r="L355" i="29"/>
  <c r="M355" i="29"/>
  <c r="N355" i="29"/>
  <c r="O355" i="29"/>
  <c r="P355" i="29"/>
  <c r="Q355" i="29"/>
  <c r="R355" i="29"/>
  <c r="S355" i="29"/>
  <c r="T355" i="29"/>
  <c r="U355" i="29"/>
  <c r="V355" i="29"/>
  <c r="W355" i="29"/>
  <c r="X355" i="29"/>
  <c r="Y355" i="29"/>
  <c r="Z355" i="29"/>
  <c r="AA355" i="29"/>
  <c r="AB355" i="29"/>
  <c r="AC355" i="29"/>
  <c r="A356" i="29"/>
  <c r="D356" i="29"/>
  <c r="F356" i="29"/>
  <c r="G356" i="29"/>
  <c r="H356" i="29"/>
  <c r="I356" i="29"/>
  <c r="J356" i="29"/>
  <c r="K356" i="29"/>
  <c r="L356" i="29"/>
  <c r="M356" i="29"/>
  <c r="N356" i="29"/>
  <c r="O356" i="29"/>
  <c r="P356" i="29"/>
  <c r="Q356" i="29"/>
  <c r="R356" i="29"/>
  <c r="S356" i="29"/>
  <c r="T356" i="29"/>
  <c r="U356" i="29"/>
  <c r="V356" i="29"/>
  <c r="W356" i="29"/>
  <c r="X356" i="29"/>
  <c r="Y356" i="29"/>
  <c r="Z356" i="29"/>
  <c r="AA356" i="29"/>
  <c r="AB356" i="29"/>
  <c r="AC356" i="29"/>
  <c r="A357" i="29"/>
  <c r="D357" i="29"/>
  <c r="F357" i="29"/>
  <c r="G357" i="29"/>
  <c r="H357" i="29"/>
  <c r="I357" i="29"/>
  <c r="J357" i="29"/>
  <c r="K357" i="29"/>
  <c r="L357" i="29"/>
  <c r="M357" i="29"/>
  <c r="N357" i="29"/>
  <c r="O357" i="29"/>
  <c r="P357" i="29"/>
  <c r="Q357" i="29"/>
  <c r="R357" i="29"/>
  <c r="S357" i="29"/>
  <c r="T357" i="29"/>
  <c r="U357" i="29"/>
  <c r="V357" i="29"/>
  <c r="W357" i="29"/>
  <c r="X357" i="29"/>
  <c r="Y357" i="29"/>
  <c r="Z357" i="29"/>
  <c r="AA357" i="29"/>
  <c r="AB357" i="29"/>
  <c r="AC357" i="29"/>
  <c r="A358" i="29"/>
  <c r="D358" i="29"/>
  <c r="F358" i="29"/>
  <c r="G358" i="29"/>
  <c r="H358" i="29"/>
  <c r="I358" i="29"/>
  <c r="J358" i="29"/>
  <c r="K358" i="29"/>
  <c r="L358" i="29"/>
  <c r="M358" i="29"/>
  <c r="N358" i="29"/>
  <c r="O358" i="29"/>
  <c r="P358" i="29"/>
  <c r="Q358" i="29"/>
  <c r="R358" i="29"/>
  <c r="S358" i="29"/>
  <c r="T358" i="29"/>
  <c r="U358" i="29"/>
  <c r="V358" i="29"/>
  <c r="W358" i="29"/>
  <c r="X358" i="29"/>
  <c r="Y358" i="29"/>
  <c r="Z358" i="29"/>
  <c r="AA358" i="29"/>
  <c r="AB358" i="29"/>
  <c r="AC358" i="29"/>
  <c r="A359" i="29"/>
  <c r="D359" i="29"/>
  <c r="F359" i="29"/>
  <c r="G359" i="29"/>
  <c r="H359" i="29"/>
  <c r="I359" i="29"/>
  <c r="J359" i="29"/>
  <c r="K359" i="29"/>
  <c r="L359" i="29"/>
  <c r="M359" i="29"/>
  <c r="N359" i="29"/>
  <c r="O359" i="29"/>
  <c r="P359" i="29"/>
  <c r="Q359" i="29"/>
  <c r="R359" i="29"/>
  <c r="S359" i="29"/>
  <c r="T359" i="29"/>
  <c r="U359" i="29"/>
  <c r="V359" i="29"/>
  <c r="W359" i="29"/>
  <c r="X359" i="29"/>
  <c r="Y359" i="29"/>
  <c r="Z359" i="29"/>
  <c r="AA359" i="29"/>
  <c r="AB359" i="29"/>
  <c r="AC359" i="29"/>
  <c r="A360" i="29"/>
  <c r="D360" i="29"/>
  <c r="F360" i="29"/>
  <c r="G360" i="29"/>
  <c r="H360" i="29"/>
  <c r="I360" i="29"/>
  <c r="J360" i="29"/>
  <c r="K360" i="29"/>
  <c r="L360" i="29"/>
  <c r="M360" i="29"/>
  <c r="N360" i="29"/>
  <c r="O360" i="29"/>
  <c r="P360" i="29"/>
  <c r="Q360" i="29"/>
  <c r="R360" i="29"/>
  <c r="S360" i="29"/>
  <c r="T360" i="29"/>
  <c r="U360" i="29"/>
  <c r="V360" i="29"/>
  <c r="W360" i="29"/>
  <c r="X360" i="29"/>
  <c r="Y360" i="29"/>
  <c r="Z360" i="29"/>
  <c r="AA360" i="29"/>
  <c r="AB360" i="29"/>
  <c r="AC360" i="29"/>
  <c r="A361" i="29"/>
  <c r="D361" i="29"/>
  <c r="F361" i="29"/>
  <c r="G361" i="29"/>
  <c r="H361" i="29"/>
  <c r="I361" i="29"/>
  <c r="J361" i="29"/>
  <c r="K361" i="29"/>
  <c r="L361" i="29"/>
  <c r="M361" i="29"/>
  <c r="N361" i="29"/>
  <c r="O361" i="29"/>
  <c r="P361" i="29"/>
  <c r="Q361" i="29"/>
  <c r="R361" i="29"/>
  <c r="S361" i="29"/>
  <c r="T361" i="29"/>
  <c r="U361" i="29"/>
  <c r="V361" i="29"/>
  <c r="W361" i="29"/>
  <c r="X361" i="29"/>
  <c r="Y361" i="29"/>
  <c r="Z361" i="29"/>
  <c r="AA361" i="29"/>
  <c r="AB361" i="29"/>
  <c r="AC361" i="29"/>
  <c r="A362" i="29"/>
  <c r="D362" i="29"/>
  <c r="F362" i="29"/>
  <c r="G362" i="29"/>
  <c r="H362" i="29"/>
  <c r="I362" i="29"/>
  <c r="J362" i="29"/>
  <c r="K362" i="29"/>
  <c r="L362" i="29"/>
  <c r="M362" i="29"/>
  <c r="N362" i="29"/>
  <c r="O362" i="29"/>
  <c r="P362" i="29"/>
  <c r="Q362" i="29"/>
  <c r="R362" i="29"/>
  <c r="S362" i="29"/>
  <c r="T362" i="29"/>
  <c r="U362" i="29"/>
  <c r="V362" i="29"/>
  <c r="W362" i="29"/>
  <c r="X362" i="29"/>
  <c r="Y362" i="29"/>
  <c r="Z362" i="29"/>
  <c r="AA362" i="29"/>
  <c r="AB362" i="29"/>
  <c r="AC362" i="29"/>
  <c r="A363" i="29"/>
  <c r="D363" i="29"/>
  <c r="F363" i="29"/>
  <c r="G363" i="29"/>
  <c r="H363" i="29"/>
  <c r="I363" i="29"/>
  <c r="J363" i="29"/>
  <c r="K363" i="29"/>
  <c r="L363" i="29"/>
  <c r="M363" i="29"/>
  <c r="N363" i="29"/>
  <c r="O363" i="29"/>
  <c r="P363" i="29"/>
  <c r="Q363" i="29"/>
  <c r="R363" i="29"/>
  <c r="S363" i="29"/>
  <c r="T363" i="29"/>
  <c r="U363" i="29"/>
  <c r="V363" i="29"/>
  <c r="W363" i="29"/>
  <c r="X363" i="29"/>
  <c r="Y363" i="29"/>
  <c r="Z363" i="29"/>
  <c r="AA363" i="29"/>
  <c r="AB363" i="29"/>
  <c r="AC363" i="29"/>
  <c r="A364" i="29"/>
  <c r="D364" i="29"/>
  <c r="F364" i="29"/>
  <c r="G364" i="29"/>
  <c r="H364" i="29"/>
  <c r="I364" i="29"/>
  <c r="J364" i="29"/>
  <c r="K364" i="29"/>
  <c r="L364" i="29"/>
  <c r="M364" i="29"/>
  <c r="N364" i="29"/>
  <c r="O364" i="29"/>
  <c r="P364" i="29"/>
  <c r="Q364" i="29"/>
  <c r="R364" i="29"/>
  <c r="S364" i="29"/>
  <c r="T364" i="29"/>
  <c r="U364" i="29"/>
  <c r="V364" i="29"/>
  <c r="W364" i="29"/>
  <c r="X364" i="29"/>
  <c r="Y364" i="29"/>
  <c r="Z364" i="29"/>
  <c r="AA364" i="29"/>
  <c r="AB364" i="29"/>
  <c r="AC364" i="29"/>
  <c r="A365" i="29"/>
  <c r="D365" i="29"/>
  <c r="F365" i="29"/>
  <c r="G365" i="29"/>
  <c r="H365" i="29"/>
  <c r="I365" i="29"/>
  <c r="J365" i="29"/>
  <c r="K365" i="29"/>
  <c r="L365" i="29"/>
  <c r="M365" i="29"/>
  <c r="N365" i="29"/>
  <c r="O365" i="29"/>
  <c r="P365" i="29"/>
  <c r="Q365" i="29"/>
  <c r="R365" i="29"/>
  <c r="S365" i="29"/>
  <c r="T365" i="29"/>
  <c r="U365" i="29"/>
  <c r="V365" i="29"/>
  <c r="W365" i="29"/>
  <c r="X365" i="29"/>
  <c r="Y365" i="29"/>
  <c r="Z365" i="29"/>
  <c r="AA365" i="29"/>
  <c r="AB365" i="29"/>
  <c r="AC365" i="29"/>
  <c r="A366" i="29"/>
  <c r="D366" i="29"/>
  <c r="F366" i="29"/>
  <c r="G366" i="29"/>
  <c r="H366" i="29"/>
  <c r="I366" i="29"/>
  <c r="J366" i="29"/>
  <c r="K366" i="29"/>
  <c r="L366" i="29"/>
  <c r="M366" i="29"/>
  <c r="N366" i="29"/>
  <c r="O366" i="29"/>
  <c r="P366" i="29"/>
  <c r="Q366" i="29"/>
  <c r="R366" i="29"/>
  <c r="S366" i="29"/>
  <c r="T366" i="29"/>
  <c r="U366" i="29"/>
  <c r="V366" i="29"/>
  <c r="W366" i="29"/>
  <c r="X366" i="29"/>
  <c r="Y366" i="29"/>
  <c r="Z366" i="29"/>
  <c r="AA366" i="29"/>
  <c r="AB366" i="29"/>
  <c r="AC366" i="29"/>
  <c r="A367" i="29"/>
  <c r="D367" i="29"/>
  <c r="F367" i="29"/>
  <c r="G367" i="29"/>
  <c r="H367" i="29"/>
  <c r="I367" i="29"/>
  <c r="J367" i="29"/>
  <c r="K367" i="29"/>
  <c r="L367" i="29"/>
  <c r="M367" i="29"/>
  <c r="N367" i="29"/>
  <c r="O367" i="29"/>
  <c r="P367" i="29"/>
  <c r="Q367" i="29"/>
  <c r="R367" i="29"/>
  <c r="S367" i="29"/>
  <c r="T367" i="29"/>
  <c r="U367" i="29"/>
  <c r="V367" i="29"/>
  <c r="W367" i="29"/>
  <c r="X367" i="29"/>
  <c r="Y367" i="29"/>
  <c r="Z367" i="29"/>
  <c r="AA367" i="29"/>
  <c r="AB367" i="29"/>
  <c r="AC367" i="29"/>
  <c r="A368" i="29"/>
  <c r="D368" i="29"/>
  <c r="F368" i="29"/>
  <c r="G368" i="29"/>
  <c r="H368" i="29"/>
  <c r="I368" i="29"/>
  <c r="J368" i="29"/>
  <c r="K368" i="29"/>
  <c r="L368" i="29"/>
  <c r="M368" i="29"/>
  <c r="N368" i="29"/>
  <c r="O368" i="29"/>
  <c r="P368" i="29"/>
  <c r="Q368" i="29"/>
  <c r="R368" i="29"/>
  <c r="S368" i="29"/>
  <c r="T368" i="29"/>
  <c r="U368" i="29"/>
  <c r="V368" i="29"/>
  <c r="W368" i="29"/>
  <c r="X368" i="29"/>
  <c r="Y368" i="29"/>
  <c r="Z368" i="29"/>
  <c r="AA368" i="29"/>
  <c r="AB368" i="29"/>
  <c r="AC368" i="29"/>
  <c r="A369" i="29"/>
  <c r="D369" i="29"/>
  <c r="F369" i="29"/>
  <c r="G369" i="29"/>
  <c r="H369" i="29"/>
  <c r="I369" i="29"/>
  <c r="J369" i="29"/>
  <c r="K369" i="29"/>
  <c r="L369" i="29"/>
  <c r="M369" i="29"/>
  <c r="N369" i="29"/>
  <c r="O369" i="29"/>
  <c r="P369" i="29"/>
  <c r="Q369" i="29"/>
  <c r="R369" i="29"/>
  <c r="S369" i="29"/>
  <c r="T369" i="29"/>
  <c r="U369" i="29"/>
  <c r="V369" i="29"/>
  <c r="W369" i="29"/>
  <c r="X369" i="29"/>
  <c r="Y369" i="29"/>
  <c r="Z369" i="29"/>
  <c r="AA369" i="29"/>
  <c r="AB369" i="29"/>
  <c r="AC369" i="29"/>
  <c r="A370" i="29"/>
  <c r="D370" i="29"/>
  <c r="F370" i="29"/>
  <c r="G370" i="29"/>
  <c r="H370" i="29"/>
  <c r="I370" i="29"/>
  <c r="J370" i="29"/>
  <c r="K370" i="29"/>
  <c r="L370" i="29"/>
  <c r="M370" i="29"/>
  <c r="N370" i="29"/>
  <c r="O370" i="29"/>
  <c r="P370" i="29"/>
  <c r="Q370" i="29"/>
  <c r="R370" i="29"/>
  <c r="S370" i="29"/>
  <c r="T370" i="29"/>
  <c r="U370" i="29"/>
  <c r="V370" i="29"/>
  <c r="W370" i="29"/>
  <c r="X370" i="29"/>
  <c r="Y370" i="29"/>
  <c r="Z370" i="29"/>
  <c r="AA370" i="29"/>
  <c r="AB370" i="29"/>
  <c r="AC370" i="29"/>
  <c r="A371" i="29"/>
  <c r="D371" i="29"/>
  <c r="F371" i="29"/>
  <c r="G371" i="29"/>
  <c r="H371" i="29"/>
  <c r="I371" i="29"/>
  <c r="J371" i="29"/>
  <c r="K371" i="29"/>
  <c r="L371" i="29"/>
  <c r="M371" i="29"/>
  <c r="N371" i="29"/>
  <c r="O371" i="29"/>
  <c r="P371" i="29"/>
  <c r="Q371" i="29"/>
  <c r="R371" i="29"/>
  <c r="S371" i="29"/>
  <c r="T371" i="29"/>
  <c r="U371" i="29"/>
  <c r="V371" i="29"/>
  <c r="W371" i="29"/>
  <c r="X371" i="29"/>
  <c r="Y371" i="29"/>
  <c r="Z371" i="29"/>
  <c r="AA371" i="29"/>
  <c r="AB371" i="29"/>
  <c r="AC371" i="29"/>
  <c r="A372" i="29"/>
  <c r="D372" i="29"/>
  <c r="F372" i="29"/>
  <c r="G372" i="29"/>
  <c r="H372" i="29"/>
  <c r="I372" i="29"/>
  <c r="J372" i="29"/>
  <c r="K372" i="29"/>
  <c r="L372" i="29"/>
  <c r="M372" i="29"/>
  <c r="N372" i="29"/>
  <c r="O372" i="29"/>
  <c r="P372" i="29"/>
  <c r="Q372" i="29"/>
  <c r="R372" i="29"/>
  <c r="S372" i="29"/>
  <c r="T372" i="29"/>
  <c r="U372" i="29"/>
  <c r="V372" i="29"/>
  <c r="W372" i="29"/>
  <c r="X372" i="29"/>
  <c r="Y372" i="29"/>
  <c r="Z372" i="29"/>
  <c r="AA372" i="29"/>
  <c r="AB372" i="29"/>
  <c r="AC372" i="29"/>
  <c r="A373" i="29"/>
  <c r="D373" i="29"/>
  <c r="F373" i="29"/>
  <c r="G373" i="29"/>
  <c r="H373" i="29"/>
  <c r="I373" i="29"/>
  <c r="J373" i="29"/>
  <c r="K373" i="29"/>
  <c r="L373" i="29"/>
  <c r="M373" i="29"/>
  <c r="N373" i="29"/>
  <c r="O373" i="29"/>
  <c r="P373" i="29"/>
  <c r="Q373" i="29"/>
  <c r="R373" i="29"/>
  <c r="S373" i="29"/>
  <c r="T373" i="29"/>
  <c r="U373" i="29"/>
  <c r="V373" i="29"/>
  <c r="W373" i="29"/>
  <c r="X373" i="29"/>
  <c r="Y373" i="29"/>
  <c r="Z373" i="29"/>
  <c r="AA373" i="29"/>
  <c r="AB373" i="29"/>
  <c r="AC373" i="29"/>
  <c r="A374" i="29"/>
  <c r="D374" i="29"/>
  <c r="F374" i="29"/>
  <c r="G374" i="29"/>
  <c r="H374" i="29"/>
  <c r="I374" i="29"/>
  <c r="J374" i="29"/>
  <c r="K374" i="29"/>
  <c r="L374" i="29"/>
  <c r="M374" i="29"/>
  <c r="N374" i="29"/>
  <c r="O374" i="29"/>
  <c r="P374" i="29"/>
  <c r="Q374" i="29"/>
  <c r="R374" i="29"/>
  <c r="S374" i="29"/>
  <c r="T374" i="29"/>
  <c r="U374" i="29"/>
  <c r="V374" i="29"/>
  <c r="W374" i="29"/>
  <c r="X374" i="29"/>
  <c r="Y374" i="29"/>
  <c r="Z374" i="29"/>
  <c r="AA374" i="29"/>
  <c r="AB374" i="29"/>
  <c r="AC374" i="29"/>
  <c r="A375" i="29"/>
  <c r="D375" i="29"/>
  <c r="F375" i="29"/>
  <c r="G375" i="29"/>
  <c r="H375" i="29"/>
  <c r="I375" i="29"/>
  <c r="J375" i="29"/>
  <c r="K375" i="29"/>
  <c r="L375" i="29"/>
  <c r="M375" i="29"/>
  <c r="N375" i="29"/>
  <c r="O375" i="29"/>
  <c r="P375" i="29"/>
  <c r="Q375" i="29"/>
  <c r="R375" i="29"/>
  <c r="S375" i="29"/>
  <c r="T375" i="29"/>
  <c r="U375" i="29"/>
  <c r="V375" i="29"/>
  <c r="W375" i="29"/>
  <c r="X375" i="29"/>
  <c r="Y375" i="29"/>
  <c r="Z375" i="29"/>
  <c r="AA375" i="29"/>
  <c r="AB375" i="29"/>
  <c r="AC375" i="29"/>
  <c r="A376" i="29"/>
  <c r="D376" i="29"/>
  <c r="F376" i="29"/>
  <c r="G376" i="29"/>
  <c r="H376" i="29"/>
  <c r="I376" i="29"/>
  <c r="J376" i="29"/>
  <c r="K376" i="29"/>
  <c r="L376" i="29"/>
  <c r="M376" i="29"/>
  <c r="N376" i="29"/>
  <c r="O376" i="29"/>
  <c r="P376" i="29"/>
  <c r="Q376" i="29"/>
  <c r="R376" i="29"/>
  <c r="S376" i="29"/>
  <c r="T376" i="29"/>
  <c r="U376" i="29"/>
  <c r="V376" i="29"/>
  <c r="W376" i="29"/>
  <c r="X376" i="29"/>
  <c r="Y376" i="29"/>
  <c r="Z376" i="29"/>
  <c r="AA376" i="29"/>
  <c r="AB376" i="29"/>
  <c r="AC376" i="29"/>
  <c r="A377" i="29"/>
  <c r="D377" i="29"/>
  <c r="F377" i="29"/>
  <c r="G377" i="29"/>
  <c r="H377" i="29"/>
  <c r="I377" i="29"/>
  <c r="J377" i="29"/>
  <c r="K377" i="29"/>
  <c r="L377" i="29"/>
  <c r="M377" i="29"/>
  <c r="N377" i="29"/>
  <c r="O377" i="29"/>
  <c r="P377" i="29"/>
  <c r="Q377" i="29"/>
  <c r="R377" i="29"/>
  <c r="S377" i="29"/>
  <c r="T377" i="29"/>
  <c r="U377" i="29"/>
  <c r="V377" i="29"/>
  <c r="W377" i="29"/>
  <c r="X377" i="29"/>
  <c r="Y377" i="29"/>
  <c r="Z377" i="29"/>
  <c r="AA377" i="29"/>
  <c r="AB377" i="29"/>
  <c r="AC377" i="29"/>
  <c r="A378" i="29"/>
  <c r="D378" i="29"/>
  <c r="F378" i="29"/>
  <c r="G378" i="29"/>
  <c r="H378" i="29"/>
  <c r="I378" i="29"/>
  <c r="J378" i="29"/>
  <c r="K378" i="29"/>
  <c r="L378" i="29"/>
  <c r="M378" i="29"/>
  <c r="N378" i="29"/>
  <c r="O378" i="29"/>
  <c r="P378" i="29"/>
  <c r="Q378" i="29"/>
  <c r="R378" i="29"/>
  <c r="S378" i="29"/>
  <c r="T378" i="29"/>
  <c r="U378" i="29"/>
  <c r="V378" i="29"/>
  <c r="W378" i="29"/>
  <c r="X378" i="29"/>
  <c r="Y378" i="29"/>
  <c r="Z378" i="29"/>
  <c r="AA378" i="29"/>
  <c r="AB378" i="29"/>
  <c r="AC378" i="29"/>
  <c r="A379" i="29"/>
  <c r="D379" i="29"/>
  <c r="F379" i="29"/>
  <c r="G379" i="29"/>
  <c r="H379" i="29"/>
  <c r="I379" i="29"/>
  <c r="J379" i="29"/>
  <c r="K379" i="29"/>
  <c r="L379" i="29"/>
  <c r="M379" i="29"/>
  <c r="N379" i="29"/>
  <c r="O379" i="29"/>
  <c r="P379" i="29"/>
  <c r="Q379" i="29"/>
  <c r="R379" i="29"/>
  <c r="S379" i="29"/>
  <c r="T379" i="29"/>
  <c r="U379" i="29"/>
  <c r="V379" i="29"/>
  <c r="W379" i="29"/>
  <c r="X379" i="29"/>
  <c r="Y379" i="29"/>
  <c r="Z379" i="29"/>
  <c r="AA379" i="29"/>
  <c r="AB379" i="29"/>
  <c r="AC379" i="29"/>
  <c r="A380" i="29"/>
  <c r="D380" i="29"/>
  <c r="F380" i="29"/>
  <c r="G380" i="29"/>
  <c r="H380" i="29"/>
  <c r="I380" i="29"/>
  <c r="J380" i="29"/>
  <c r="K380" i="29"/>
  <c r="L380" i="29"/>
  <c r="M380" i="29"/>
  <c r="N380" i="29"/>
  <c r="O380" i="29"/>
  <c r="P380" i="29"/>
  <c r="Q380" i="29"/>
  <c r="R380" i="29"/>
  <c r="S380" i="29"/>
  <c r="T380" i="29"/>
  <c r="U380" i="29"/>
  <c r="V380" i="29"/>
  <c r="W380" i="29"/>
  <c r="X380" i="29"/>
  <c r="Y380" i="29"/>
  <c r="Z380" i="29"/>
  <c r="AA380" i="29"/>
  <c r="AB380" i="29"/>
  <c r="AC380" i="29"/>
  <c r="A381" i="29"/>
  <c r="D381" i="29"/>
  <c r="F381" i="29"/>
  <c r="G381" i="29"/>
  <c r="H381" i="29"/>
  <c r="I381" i="29"/>
  <c r="J381" i="29"/>
  <c r="K381" i="29"/>
  <c r="L381" i="29"/>
  <c r="M381" i="29"/>
  <c r="N381" i="29"/>
  <c r="O381" i="29"/>
  <c r="P381" i="29"/>
  <c r="Q381" i="29"/>
  <c r="R381" i="29"/>
  <c r="S381" i="29"/>
  <c r="T381" i="29"/>
  <c r="U381" i="29"/>
  <c r="V381" i="29"/>
  <c r="W381" i="29"/>
  <c r="X381" i="29"/>
  <c r="Y381" i="29"/>
  <c r="Z381" i="29"/>
  <c r="AA381" i="29"/>
  <c r="AB381" i="29"/>
  <c r="AC381" i="29"/>
  <c r="A382" i="29"/>
  <c r="D382" i="29"/>
  <c r="F382" i="29"/>
  <c r="G382" i="29"/>
  <c r="H382" i="29"/>
  <c r="I382" i="29"/>
  <c r="J382" i="29"/>
  <c r="K382" i="29"/>
  <c r="L382" i="29"/>
  <c r="M382" i="29"/>
  <c r="N382" i="29"/>
  <c r="O382" i="29"/>
  <c r="P382" i="29"/>
  <c r="Q382" i="29"/>
  <c r="R382" i="29"/>
  <c r="S382" i="29"/>
  <c r="T382" i="29"/>
  <c r="U382" i="29"/>
  <c r="V382" i="29"/>
  <c r="W382" i="29"/>
  <c r="X382" i="29"/>
  <c r="Y382" i="29"/>
  <c r="Z382" i="29"/>
  <c r="AA382" i="29"/>
  <c r="AB382" i="29"/>
  <c r="AC382" i="29"/>
  <c r="A383" i="29"/>
  <c r="D383" i="29"/>
  <c r="F383" i="29"/>
  <c r="G383" i="29"/>
  <c r="H383" i="29"/>
  <c r="I383" i="29"/>
  <c r="J383" i="29"/>
  <c r="K383" i="29"/>
  <c r="L383" i="29"/>
  <c r="M383" i="29"/>
  <c r="N383" i="29"/>
  <c r="O383" i="29"/>
  <c r="P383" i="29"/>
  <c r="Q383" i="29"/>
  <c r="R383" i="29"/>
  <c r="S383" i="29"/>
  <c r="T383" i="29"/>
  <c r="U383" i="29"/>
  <c r="V383" i="29"/>
  <c r="W383" i="29"/>
  <c r="X383" i="29"/>
  <c r="Y383" i="29"/>
  <c r="Z383" i="29"/>
  <c r="AA383" i="29"/>
  <c r="AB383" i="29"/>
  <c r="AC383" i="29"/>
  <c r="A384" i="29"/>
  <c r="D384" i="29"/>
  <c r="F384" i="29"/>
  <c r="G384" i="29"/>
  <c r="H384" i="29"/>
  <c r="I384" i="29"/>
  <c r="J384" i="29"/>
  <c r="K384" i="29"/>
  <c r="L384" i="29"/>
  <c r="M384" i="29"/>
  <c r="N384" i="29"/>
  <c r="O384" i="29"/>
  <c r="P384" i="29"/>
  <c r="Q384" i="29"/>
  <c r="R384" i="29"/>
  <c r="S384" i="29"/>
  <c r="T384" i="29"/>
  <c r="U384" i="29"/>
  <c r="V384" i="29"/>
  <c r="W384" i="29"/>
  <c r="X384" i="29"/>
  <c r="Y384" i="29"/>
  <c r="Z384" i="29"/>
  <c r="AA384" i="29"/>
  <c r="AB384" i="29"/>
  <c r="AC384" i="29"/>
  <c r="A385" i="29"/>
  <c r="D385" i="29"/>
  <c r="F385" i="29"/>
  <c r="G385" i="29"/>
  <c r="H385" i="29"/>
  <c r="I385" i="29"/>
  <c r="J385" i="29"/>
  <c r="K385" i="29"/>
  <c r="L385" i="29"/>
  <c r="M385" i="29"/>
  <c r="N385" i="29"/>
  <c r="O385" i="29"/>
  <c r="P385" i="29"/>
  <c r="Q385" i="29"/>
  <c r="R385" i="29"/>
  <c r="S385" i="29"/>
  <c r="T385" i="29"/>
  <c r="U385" i="29"/>
  <c r="V385" i="29"/>
  <c r="W385" i="29"/>
  <c r="X385" i="29"/>
  <c r="Y385" i="29"/>
  <c r="Z385" i="29"/>
  <c r="AA385" i="29"/>
  <c r="AB385" i="29"/>
  <c r="AC385" i="29"/>
  <c r="A386" i="29"/>
  <c r="D386" i="29"/>
  <c r="F386" i="29"/>
  <c r="G386" i="29"/>
  <c r="H386" i="29"/>
  <c r="I386" i="29"/>
  <c r="J386" i="29"/>
  <c r="K386" i="29"/>
  <c r="L386" i="29"/>
  <c r="M386" i="29"/>
  <c r="N386" i="29"/>
  <c r="O386" i="29"/>
  <c r="P386" i="29"/>
  <c r="Q386" i="29"/>
  <c r="R386" i="29"/>
  <c r="S386" i="29"/>
  <c r="T386" i="29"/>
  <c r="U386" i="29"/>
  <c r="V386" i="29"/>
  <c r="W386" i="29"/>
  <c r="X386" i="29"/>
  <c r="Y386" i="29"/>
  <c r="Z386" i="29"/>
  <c r="AA386" i="29"/>
  <c r="AB386" i="29"/>
  <c r="AC386" i="29"/>
  <c r="A387" i="29"/>
  <c r="D387" i="29"/>
  <c r="F387" i="29"/>
  <c r="G387" i="29"/>
  <c r="H387" i="29"/>
  <c r="I387" i="29"/>
  <c r="J387" i="29"/>
  <c r="K387" i="29"/>
  <c r="L387" i="29"/>
  <c r="M387" i="29"/>
  <c r="N387" i="29"/>
  <c r="O387" i="29"/>
  <c r="P387" i="29"/>
  <c r="Q387" i="29"/>
  <c r="R387" i="29"/>
  <c r="S387" i="29"/>
  <c r="T387" i="29"/>
  <c r="U387" i="29"/>
  <c r="V387" i="29"/>
  <c r="W387" i="29"/>
  <c r="X387" i="29"/>
  <c r="Y387" i="29"/>
  <c r="Z387" i="29"/>
  <c r="AA387" i="29"/>
  <c r="AB387" i="29"/>
  <c r="AC387" i="29"/>
  <c r="A388" i="29"/>
  <c r="D388" i="29"/>
  <c r="F388" i="29"/>
  <c r="G388" i="29"/>
  <c r="H388" i="29"/>
  <c r="I388" i="29"/>
  <c r="J388" i="29"/>
  <c r="K388" i="29"/>
  <c r="L388" i="29"/>
  <c r="M388" i="29"/>
  <c r="N388" i="29"/>
  <c r="O388" i="29"/>
  <c r="P388" i="29"/>
  <c r="Q388" i="29"/>
  <c r="R388" i="29"/>
  <c r="S388" i="29"/>
  <c r="T388" i="29"/>
  <c r="U388" i="29"/>
  <c r="V388" i="29"/>
  <c r="W388" i="29"/>
  <c r="X388" i="29"/>
  <c r="Y388" i="29"/>
  <c r="Z388" i="29"/>
  <c r="AA388" i="29"/>
  <c r="AB388" i="29"/>
  <c r="AC388" i="29"/>
  <c r="A389" i="29"/>
  <c r="D389" i="29"/>
  <c r="F389" i="29"/>
  <c r="G389" i="29"/>
  <c r="H389" i="29"/>
  <c r="I389" i="29"/>
  <c r="J389" i="29"/>
  <c r="K389" i="29"/>
  <c r="L389" i="29"/>
  <c r="M389" i="29"/>
  <c r="N389" i="29"/>
  <c r="O389" i="29"/>
  <c r="P389" i="29"/>
  <c r="Q389" i="29"/>
  <c r="R389" i="29"/>
  <c r="S389" i="29"/>
  <c r="T389" i="29"/>
  <c r="U389" i="29"/>
  <c r="V389" i="29"/>
  <c r="W389" i="29"/>
  <c r="X389" i="29"/>
  <c r="Y389" i="29"/>
  <c r="Z389" i="29"/>
  <c r="AA389" i="29"/>
  <c r="AB389" i="29"/>
  <c r="AC389" i="29"/>
  <c r="A390" i="29"/>
  <c r="D390" i="29"/>
  <c r="F390" i="29"/>
  <c r="G390" i="29"/>
  <c r="H390" i="29"/>
  <c r="I390" i="29"/>
  <c r="J390" i="29"/>
  <c r="K390" i="29"/>
  <c r="L390" i="29"/>
  <c r="M390" i="29"/>
  <c r="N390" i="29"/>
  <c r="O390" i="29"/>
  <c r="P390" i="29"/>
  <c r="Q390" i="29"/>
  <c r="R390" i="29"/>
  <c r="S390" i="29"/>
  <c r="T390" i="29"/>
  <c r="U390" i="29"/>
  <c r="V390" i="29"/>
  <c r="W390" i="29"/>
  <c r="X390" i="29"/>
  <c r="Y390" i="29"/>
  <c r="Z390" i="29"/>
  <c r="AA390" i="29"/>
  <c r="AB390" i="29"/>
  <c r="AC390" i="29"/>
  <c r="A391" i="29"/>
  <c r="D391" i="29"/>
  <c r="F391" i="29"/>
  <c r="G391" i="29"/>
  <c r="H391" i="29"/>
  <c r="I391" i="29"/>
  <c r="J391" i="29"/>
  <c r="K391" i="29"/>
  <c r="L391" i="29"/>
  <c r="M391" i="29"/>
  <c r="N391" i="29"/>
  <c r="O391" i="29"/>
  <c r="P391" i="29"/>
  <c r="Q391" i="29"/>
  <c r="R391" i="29"/>
  <c r="S391" i="29"/>
  <c r="T391" i="29"/>
  <c r="U391" i="29"/>
  <c r="V391" i="29"/>
  <c r="W391" i="29"/>
  <c r="X391" i="29"/>
  <c r="Y391" i="29"/>
  <c r="Z391" i="29"/>
  <c r="AA391" i="29"/>
  <c r="AB391" i="29"/>
  <c r="AC391" i="29"/>
  <c r="A392" i="29"/>
  <c r="D392" i="29"/>
  <c r="F392" i="29"/>
  <c r="G392" i="29"/>
  <c r="H392" i="29"/>
  <c r="I392" i="29"/>
  <c r="J392" i="29"/>
  <c r="K392" i="29"/>
  <c r="L392" i="29"/>
  <c r="M392" i="29"/>
  <c r="N392" i="29"/>
  <c r="O392" i="29"/>
  <c r="P392" i="29"/>
  <c r="Q392" i="29"/>
  <c r="R392" i="29"/>
  <c r="S392" i="29"/>
  <c r="T392" i="29"/>
  <c r="U392" i="29"/>
  <c r="V392" i="29"/>
  <c r="W392" i="29"/>
  <c r="X392" i="29"/>
  <c r="Y392" i="29"/>
  <c r="Z392" i="29"/>
  <c r="AA392" i="29"/>
  <c r="AB392" i="29"/>
  <c r="AC392" i="29"/>
  <c r="A393" i="29"/>
  <c r="D393" i="29"/>
  <c r="F393" i="29"/>
  <c r="G393" i="29"/>
  <c r="H393" i="29"/>
  <c r="I393" i="29"/>
  <c r="J393" i="29"/>
  <c r="K393" i="29"/>
  <c r="L393" i="29"/>
  <c r="M393" i="29"/>
  <c r="N393" i="29"/>
  <c r="O393" i="29"/>
  <c r="P393" i="29"/>
  <c r="Q393" i="29"/>
  <c r="R393" i="29"/>
  <c r="S393" i="29"/>
  <c r="T393" i="29"/>
  <c r="U393" i="29"/>
  <c r="V393" i="29"/>
  <c r="W393" i="29"/>
  <c r="X393" i="29"/>
  <c r="Y393" i="29"/>
  <c r="Z393" i="29"/>
  <c r="AA393" i="29"/>
  <c r="AB393" i="29"/>
  <c r="AC393" i="29"/>
  <c r="A394" i="29"/>
  <c r="D394" i="29"/>
  <c r="F394" i="29"/>
  <c r="G394" i="29"/>
  <c r="H394" i="29"/>
  <c r="I394" i="29"/>
  <c r="J394" i="29"/>
  <c r="K394" i="29"/>
  <c r="L394" i="29"/>
  <c r="M394" i="29"/>
  <c r="N394" i="29"/>
  <c r="O394" i="29"/>
  <c r="P394" i="29"/>
  <c r="Q394" i="29"/>
  <c r="R394" i="29"/>
  <c r="S394" i="29"/>
  <c r="T394" i="29"/>
  <c r="U394" i="29"/>
  <c r="V394" i="29"/>
  <c r="W394" i="29"/>
  <c r="X394" i="29"/>
  <c r="Y394" i="29"/>
  <c r="Z394" i="29"/>
  <c r="AA394" i="29"/>
  <c r="AB394" i="29"/>
  <c r="AC394" i="29"/>
  <c r="A395" i="29"/>
  <c r="D395" i="29"/>
  <c r="F395" i="29"/>
  <c r="G395" i="29"/>
  <c r="H395" i="29"/>
  <c r="I395" i="29"/>
  <c r="J395" i="29"/>
  <c r="K395" i="29"/>
  <c r="L395" i="29"/>
  <c r="M395" i="29"/>
  <c r="N395" i="29"/>
  <c r="O395" i="29"/>
  <c r="P395" i="29"/>
  <c r="Q395" i="29"/>
  <c r="R395" i="29"/>
  <c r="S395" i="29"/>
  <c r="T395" i="29"/>
  <c r="U395" i="29"/>
  <c r="V395" i="29"/>
  <c r="W395" i="29"/>
  <c r="X395" i="29"/>
  <c r="Y395" i="29"/>
  <c r="Z395" i="29"/>
  <c r="AA395" i="29"/>
  <c r="AB395" i="29"/>
  <c r="AC395" i="29"/>
  <c r="A396" i="29"/>
  <c r="D396" i="29"/>
  <c r="F396" i="29"/>
  <c r="G396" i="29"/>
  <c r="H396" i="29"/>
  <c r="I396" i="29"/>
  <c r="J396" i="29"/>
  <c r="K396" i="29"/>
  <c r="L396" i="29"/>
  <c r="M396" i="29"/>
  <c r="N396" i="29"/>
  <c r="O396" i="29"/>
  <c r="P396" i="29"/>
  <c r="Q396" i="29"/>
  <c r="R396" i="29"/>
  <c r="S396" i="29"/>
  <c r="T396" i="29"/>
  <c r="U396" i="29"/>
  <c r="V396" i="29"/>
  <c r="W396" i="29"/>
  <c r="X396" i="29"/>
  <c r="Y396" i="29"/>
  <c r="Z396" i="29"/>
  <c r="AA396" i="29"/>
  <c r="AB396" i="29"/>
  <c r="AC396" i="29"/>
  <c r="A397" i="29"/>
  <c r="D397" i="29"/>
  <c r="F397" i="29"/>
  <c r="G397" i="29"/>
  <c r="H397" i="29"/>
  <c r="I397" i="29"/>
  <c r="J397" i="29"/>
  <c r="K397" i="29"/>
  <c r="L397" i="29"/>
  <c r="M397" i="29"/>
  <c r="N397" i="29"/>
  <c r="O397" i="29"/>
  <c r="P397" i="29"/>
  <c r="Q397" i="29"/>
  <c r="R397" i="29"/>
  <c r="S397" i="29"/>
  <c r="T397" i="29"/>
  <c r="U397" i="29"/>
  <c r="V397" i="29"/>
  <c r="W397" i="29"/>
  <c r="X397" i="29"/>
  <c r="Y397" i="29"/>
  <c r="Z397" i="29"/>
  <c r="AA397" i="29"/>
  <c r="AB397" i="29"/>
  <c r="AC397" i="29"/>
  <c r="A398" i="29"/>
  <c r="D398" i="29"/>
  <c r="F398" i="29"/>
  <c r="G398" i="29"/>
  <c r="H398" i="29"/>
  <c r="I398" i="29"/>
  <c r="J398" i="29"/>
  <c r="K398" i="29"/>
  <c r="L398" i="29"/>
  <c r="M398" i="29"/>
  <c r="N398" i="29"/>
  <c r="O398" i="29"/>
  <c r="P398" i="29"/>
  <c r="Q398" i="29"/>
  <c r="R398" i="29"/>
  <c r="S398" i="29"/>
  <c r="T398" i="29"/>
  <c r="U398" i="29"/>
  <c r="V398" i="29"/>
  <c r="W398" i="29"/>
  <c r="X398" i="29"/>
  <c r="Y398" i="29"/>
  <c r="Z398" i="29"/>
  <c r="AA398" i="29"/>
  <c r="AB398" i="29"/>
  <c r="AC398" i="29"/>
  <c r="A399" i="29"/>
  <c r="D399" i="29"/>
  <c r="F399" i="29"/>
  <c r="G399" i="29"/>
  <c r="H399" i="29"/>
  <c r="I399" i="29"/>
  <c r="J399" i="29"/>
  <c r="K399" i="29"/>
  <c r="L399" i="29"/>
  <c r="M399" i="29"/>
  <c r="N399" i="29"/>
  <c r="O399" i="29"/>
  <c r="P399" i="29"/>
  <c r="Q399" i="29"/>
  <c r="R399" i="29"/>
  <c r="S399" i="29"/>
  <c r="T399" i="29"/>
  <c r="U399" i="29"/>
  <c r="V399" i="29"/>
  <c r="W399" i="29"/>
  <c r="X399" i="29"/>
  <c r="Y399" i="29"/>
  <c r="Z399" i="29"/>
  <c r="AA399" i="29"/>
  <c r="AB399" i="29"/>
  <c r="AC399" i="29"/>
  <c r="A400" i="29"/>
  <c r="D400" i="29"/>
  <c r="F400" i="29"/>
  <c r="G400" i="29"/>
  <c r="H400" i="29"/>
  <c r="I400" i="29"/>
  <c r="J400" i="29"/>
  <c r="K400" i="29"/>
  <c r="L400" i="29"/>
  <c r="M400" i="29"/>
  <c r="N400" i="29"/>
  <c r="O400" i="29"/>
  <c r="P400" i="29"/>
  <c r="Q400" i="29"/>
  <c r="R400" i="29"/>
  <c r="S400" i="29"/>
  <c r="T400" i="29"/>
  <c r="U400" i="29"/>
  <c r="V400" i="29"/>
  <c r="W400" i="29"/>
  <c r="X400" i="29"/>
  <c r="Y400" i="29"/>
  <c r="Z400" i="29"/>
  <c r="AA400" i="29"/>
  <c r="AB400" i="29"/>
  <c r="AC400" i="29"/>
  <c r="A401" i="29"/>
  <c r="D401" i="29"/>
  <c r="F401" i="29"/>
  <c r="G401" i="29"/>
  <c r="H401" i="29"/>
  <c r="I401" i="29"/>
  <c r="J401" i="29"/>
  <c r="K401" i="29"/>
  <c r="L401" i="29"/>
  <c r="M401" i="29"/>
  <c r="N401" i="29"/>
  <c r="O401" i="29"/>
  <c r="P401" i="29"/>
  <c r="Q401" i="29"/>
  <c r="R401" i="29"/>
  <c r="S401" i="29"/>
  <c r="T401" i="29"/>
  <c r="U401" i="29"/>
  <c r="V401" i="29"/>
  <c r="W401" i="29"/>
  <c r="X401" i="29"/>
  <c r="Y401" i="29"/>
  <c r="Z401" i="29"/>
  <c r="AA401" i="29"/>
  <c r="AB401" i="29"/>
  <c r="AC401" i="29"/>
  <c r="A402" i="29"/>
  <c r="D402" i="29"/>
  <c r="F402" i="29"/>
  <c r="G402" i="29"/>
  <c r="H402" i="29"/>
  <c r="I402" i="29"/>
  <c r="J402" i="29"/>
  <c r="K402" i="29"/>
  <c r="L402" i="29"/>
  <c r="M402" i="29"/>
  <c r="N402" i="29"/>
  <c r="O402" i="29"/>
  <c r="P402" i="29"/>
  <c r="Q402" i="29"/>
  <c r="R402" i="29"/>
  <c r="S402" i="29"/>
  <c r="T402" i="29"/>
  <c r="U402" i="29"/>
  <c r="V402" i="29"/>
  <c r="W402" i="29"/>
  <c r="X402" i="29"/>
  <c r="Y402" i="29"/>
  <c r="Z402" i="29"/>
  <c r="AA402" i="29"/>
  <c r="AB402" i="29"/>
  <c r="AC402" i="29"/>
  <c r="A403" i="29"/>
  <c r="D403" i="29"/>
  <c r="F403" i="29"/>
  <c r="G403" i="29"/>
  <c r="H403" i="29"/>
  <c r="I403" i="29"/>
  <c r="J403" i="29"/>
  <c r="K403" i="29"/>
  <c r="L403" i="29"/>
  <c r="M403" i="29"/>
  <c r="N403" i="29"/>
  <c r="O403" i="29"/>
  <c r="P403" i="29"/>
  <c r="Q403" i="29"/>
  <c r="R403" i="29"/>
  <c r="S403" i="29"/>
  <c r="T403" i="29"/>
  <c r="U403" i="29"/>
  <c r="V403" i="29"/>
  <c r="W403" i="29"/>
  <c r="X403" i="29"/>
  <c r="Y403" i="29"/>
  <c r="Z403" i="29"/>
  <c r="AA403" i="29"/>
  <c r="AB403" i="29"/>
  <c r="AC403" i="29"/>
  <c r="A404" i="29"/>
  <c r="D404" i="29"/>
  <c r="F404" i="29"/>
  <c r="G404" i="29"/>
  <c r="H404" i="29"/>
  <c r="I404" i="29"/>
  <c r="J404" i="29"/>
  <c r="K404" i="29"/>
  <c r="L404" i="29"/>
  <c r="M404" i="29"/>
  <c r="N404" i="29"/>
  <c r="O404" i="29"/>
  <c r="P404" i="29"/>
  <c r="Q404" i="29"/>
  <c r="R404" i="29"/>
  <c r="S404" i="29"/>
  <c r="T404" i="29"/>
  <c r="U404" i="29"/>
  <c r="V404" i="29"/>
  <c r="W404" i="29"/>
  <c r="X404" i="29"/>
  <c r="Y404" i="29"/>
  <c r="Z404" i="29"/>
  <c r="AA404" i="29"/>
  <c r="AB404" i="29"/>
  <c r="AC404" i="29"/>
  <c r="A405" i="29"/>
  <c r="D405" i="29"/>
  <c r="F405" i="29"/>
  <c r="G405" i="29"/>
  <c r="H405" i="29"/>
  <c r="I405" i="29"/>
  <c r="J405" i="29"/>
  <c r="K405" i="29"/>
  <c r="L405" i="29"/>
  <c r="M405" i="29"/>
  <c r="N405" i="29"/>
  <c r="O405" i="29"/>
  <c r="P405" i="29"/>
  <c r="Q405" i="29"/>
  <c r="R405" i="29"/>
  <c r="S405" i="29"/>
  <c r="T405" i="29"/>
  <c r="U405" i="29"/>
  <c r="V405" i="29"/>
  <c r="W405" i="29"/>
  <c r="X405" i="29"/>
  <c r="Y405" i="29"/>
  <c r="Z405" i="29"/>
  <c r="AA405" i="29"/>
  <c r="AB405" i="29"/>
  <c r="AC405" i="29"/>
  <c r="A406" i="29"/>
  <c r="D406" i="29"/>
  <c r="F406" i="29"/>
  <c r="G406" i="29"/>
  <c r="H406" i="29"/>
  <c r="I406" i="29"/>
  <c r="J406" i="29"/>
  <c r="K406" i="29"/>
  <c r="L406" i="29"/>
  <c r="M406" i="29"/>
  <c r="N406" i="29"/>
  <c r="O406" i="29"/>
  <c r="P406" i="29"/>
  <c r="Q406" i="29"/>
  <c r="R406" i="29"/>
  <c r="S406" i="29"/>
  <c r="T406" i="29"/>
  <c r="U406" i="29"/>
  <c r="V406" i="29"/>
  <c r="W406" i="29"/>
  <c r="X406" i="29"/>
  <c r="Y406" i="29"/>
  <c r="Z406" i="29"/>
  <c r="AA406" i="29"/>
  <c r="AB406" i="29"/>
  <c r="AC406" i="29"/>
  <c r="A407" i="29"/>
  <c r="D407" i="29"/>
  <c r="F407" i="29"/>
  <c r="G407" i="29"/>
  <c r="H407" i="29"/>
  <c r="I407" i="29"/>
  <c r="J407" i="29"/>
  <c r="K407" i="29"/>
  <c r="L407" i="29"/>
  <c r="M407" i="29"/>
  <c r="N407" i="29"/>
  <c r="O407" i="29"/>
  <c r="P407" i="29"/>
  <c r="Q407" i="29"/>
  <c r="R407" i="29"/>
  <c r="S407" i="29"/>
  <c r="T407" i="29"/>
  <c r="U407" i="29"/>
  <c r="V407" i="29"/>
  <c r="W407" i="29"/>
  <c r="X407" i="29"/>
  <c r="Y407" i="29"/>
  <c r="Z407" i="29"/>
  <c r="AA407" i="29"/>
  <c r="AB407" i="29"/>
  <c r="AC407" i="29"/>
  <c r="A408" i="29"/>
  <c r="D408" i="29"/>
  <c r="F408" i="29"/>
  <c r="G408" i="29"/>
  <c r="H408" i="29"/>
  <c r="I408" i="29"/>
  <c r="J408" i="29"/>
  <c r="K408" i="29"/>
  <c r="L408" i="29"/>
  <c r="M408" i="29"/>
  <c r="N408" i="29"/>
  <c r="O408" i="29"/>
  <c r="P408" i="29"/>
  <c r="Q408" i="29"/>
  <c r="R408" i="29"/>
  <c r="S408" i="29"/>
  <c r="T408" i="29"/>
  <c r="U408" i="29"/>
  <c r="V408" i="29"/>
  <c r="W408" i="29"/>
  <c r="X408" i="29"/>
  <c r="Y408" i="29"/>
  <c r="Z408" i="29"/>
  <c r="AA408" i="29"/>
  <c r="AB408" i="29"/>
  <c r="AC408" i="29"/>
  <c r="A409" i="29"/>
  <c r="D409" i="29"/>
  <c r="F409" i="29"/>
  <c r="G409" i="29"/>
  <c r="H409" i="29"/>
  <c r="I409" i="29"/>
  <c r="J409" i="29"/>
  <c r="K409" i="29"/>
  <c r="L409" i="29"/>
  <c r="M409" i="29"/>
  <c r="N409" i="29"/>
  <c r="O409" i="29"/>
  <c r="P409" i="29"/>
  <c r="Q409" i="29"/>
  <c r="R409" i="29"/>
  <c r="S409" i="29"/>
  <c r="T409" i="29"/>
  <c r="U409" i="29"/>
  <c r="V409" i="29"/>
  <c r="W409" i="29"/>
  <c r="X409" i="29"/>
  <c r="Y409" i="29"/>
  <c r="Z409" i="29"/>
  <c r="AA409" i="29"/>
  <c r="AB409" i="29"/>
  <c r="AC409" i="29"/>
  <c r="A410" i="29"/>
  <c r="D410" i="29"/>
  <c r="F410" i="29"/>
  <c r="G410" i="29"/>
  <c r="H410" i="29"/>
  <c r="I410" i="29"/>
  <c r="J410" i="29"/>
  <c r="K410" i="29"/>
  <c r="L410" i="29"/>
  <c r="M410" i="29"/>
  <c r="N410" i="29"/>
  <c r="O410" i="29"/>
  <c r="P410" i="29"/>
  <c r="Q410" i="29"/>
  <c r="R410" i="29"/>
  <c r="S410" i="29"/>
  <c r="T410" i="29"/>
  <c r="U410" i="29"/>
  <c r="V410" i="29"/>
  <c r="W410" i="29"/>
  <c r="X410" i="29"/>
  <c r="Y410" i="29"/>
  <c r="Z410" i="29"/>
  <c r="AA410" i="29"/>
  <c r="AB410" i="29"/>
  <c r="AC410" i="29"/>
  <c r="A411" i="29"/>
  <c r="D411" i="29"/>
  <c r="F411" i="29"/>
  <c r="G411" i="29"/>
  <c r="H411" i="29"/>
  <c r="I411" i="29"/>
  <c r="J411" i="29"/>
  <c r="K411" i="29"/>
  <c r="L411" i="29"/>
  <c r="M411" i="29"/>
  <c r="N411" i="29"/>
  <c r="O411" i="29"/>
  <c r="P411" i="29"/>
  <c r="Q411" i="29"/>
  <c r="R411" i="29"/>
  <c r="S411" i="29"/>
  <c r="T411" i="29"/>
  <c r="U411" i="29"/>
  <c r="V411" i="29"/>
  <c r="W411" i="29"/>
  <c r="X411" i="29"/>
  <c r="Y411" i="29"/>
  <c r="Z411" i="29"/>
  <c r="AA411" i="29"/>
  <c r="AB411" i="29"/>
  <c r="AC411" i="29"/>
  <c r="A412" i="29"/>
  <c r="D412" i="29"/>
  <c r="F412" i="29"/>
  <c r="G412" i="29"/>
  <c r="H412" i="29"/>
  <c r="I412" i="29"/>
  <c r="J412" i="29"/>
  <c r="K412" i="29"/>
  <c r="L412" i="29"/>
  <c r="M412" i="29"/>
  <c r="N412" i="29"/>
  <c r="O412" i="29"/>
  <c r="P412" i="29"/>
  <c r="Q412" i="29"/>
  <c r="R412" i="29"/>
  <c r="S412" i="29"/>
  <c r="T412" i="29"/>
  <c r="U412" i="29"/>
  <c r="V412" i="29"/>
  <c r="W412" i="29"/>
  <c r="X412" i="29"/>
  <c r="Y412" i="29"/>
  <c r="Z412" i="29"/>
  <c r="AA412" i="29"/>
  <c r="AB412" i="29"/>
  <c r="AC412" i="29"/>
  <c r="A413" i="29"/>
  <c r="D413" i="29"/>
  <c r="F413" i="29"/>
  <c r="G413" i="29"/>
  <c r="H413" i="29"/>
  <c r="I413" i="29"/>
  <c r="J413" i="29"/>
  <c r="K413" i="29"/>
  <c r="L413" i="29"/>
  <c r="M413" i="29"/>
  <c r="N413" i="29"/>
  <c r="O413" i="29"/>
  <c r="P413" i="29"/>
  <c r="Q413" i="29"/>
  <c r="R413" i="29"/>
  <c r="S413" i="29"/>
  <c r="T413" i="29"/>
  <c r="U413" i="29"/>
  <c r="V413" i="29"/>
  <c r="W413" i="29"/>
  <c r="X413" i="29"/>
  <c r="Y413" i="29"/>
  <c r="Z413" i="29"/>
  <c r="AA413" i="29"/>
  <c r="AB413" i="29"/>
  <c r="AC413" i="29"/>
  <c r="A414" i="29"/>
  <c r="D414" i="29"/>
  <c r="F414" i="29"/>
  <c r="G414" i="29"/>
  <c r="H414" i="29"/>
  <c r="I414" i="29"/>
  <c r="J414" i="29"/>
  <c r="K414" i="29"/>
  <c r="L414" i="29"/>
  <c r="M414" i="29"/>
  <c r="N414" i="29"/>
  <c r="O414" i="29"/>
  <c r="P414" i="29"/>
  <c r="Q414" i="29"/>
  <c r="R414" i="29"/>
  <c r="S414" i="29"/>
  <c r="T414" i="29"/>
  <c r="U414" i="29"/>
  <c r="V414" i="29"/>
  <c r="W414" i="29"/>
  <c r="X414" i="29"/>
  <c r="Y414" i="29"/>
  <c r="Z414" i="29"/>
  <c r="AA414" i="29"/>
  <c r="AB414" i="29"/>
  <c r="AC414" i="29"/>
  <c r="A415" i="29"/>
  <c r="D415" i="29"/>
  <c r="F415" i="29"/>
  <c r="G415" i="29"/>
  <c r="H415" i="29"/>
  <c r="I415" i="29"/>
  <c r="J415" i="29"/>
  <c r="K415" i="29"/>
  <c r="L415" i="29"/>
  <c r="M415" i="29"/>
  <c r="N415" i="29"/>
  <c r="O415" i="29"/>
  <c r="P415" i="29"/>
  <c r="Q415" i="29"/>
  <c r="R415" i="29"/>
  <c r="S415" i="29"/>
  <c r="T415" i="29"/>
  <c r="U415" i="29"/>
  <c r="V415" i="29"/>
  <c r="W415" i="29"/>
  <c r="X415" i="29"/>
  <c r="Y415" i="29"/>
  <c r="Z415" i="29"/>
  <c r="AA415" i="29"/>
  <c r="AB415" i="29"/>
  <c r="AC415" i="29"/>
  <c r="A416" i="29"/>
  <c r="D416" i="29"/>
  <c r="F416" i="29"/>
  <c r="G416" i="29"/>
  <c r="H416" i="29"/>
  <c r="I416" i="29"/>
  <c r="J416" i="29"/>
  <c r="K416" i="29"/>
  <c r="L416" i="29"/>
  <c r="M416" i="29"/>
  <c r="N416" i="29"/>
  <c r="O416" i="29"/>
  <c r="P416" i="29"/>
  <c r="Q416" i="29"/>
  <c r="R416" i="29"/>
  <c r="S416" i="29"/>
  <c r="T416" i="29"/>
  <c r="U416" i="29"/>
  <c r="V416" i="29"/>
  <c r="W416" i="29"/>
  <c r="X416" i="29"/>
  <c r="Y416" i="29"/>
  <c r="Z416" i="29"/>
  <c r="AA416" i="29"/>
  <c r="AB416" i="29"/>
  <c r="AC416" i="29"/>
  <c r="A417" i="29"/>
  <c r="D417" i="29"/>
  <c r="F417" i="29"/>
  <c r="G417" i="29"/>
  <c r="H417" i="29"/>
  <c r="I417" i="29"/>
  <c r="J417" i="29"/>
  <c r="K417" i="29"/>
  <c r="L417" i="29"/>
  <c r="M417" i="29"/>
  <c r="N417" i="29"/>
  <c r="O417" i="29"/>
  <c r="P417" i="29"/>
  <c r="Q417" i="29"/>
  <c r="R417" i="29"/>
  <c r="S417" i="29"/>
  <c r="T417" i="29"/>
  <c r="U417" i="29"/>
  <c r="V417" i="29"/>
  <c r="W417" i="29"/>
  <c r="X417" i="29"/>
  <c r="Y417" i="29"/>
  <c r="Z417" i="29"/>
  <c r="AA417" i="29"/>
  <c r="AB417" i="29"/>
  <c r="AC417" i="29"/>
  <c r="A418" i="29"/>
  <c r="D418" i="29"/>
  <c r="F418" i="29"/>
  <c r="G418" i="29"/>
  <c r="H418" i="29"/>
  <c r="I418" i="29"/>
  <c r="J418" i="29"/>
  <c r="K418" i="29"/>
  <c r="L418" i="29"/>
  <c r="M418" i="29"/>
  <c r="N418" i="29"/>
  <c r="O418" i="29"/>
  <c r="P418" i="29"/>
  <c r="Q418" i="29"/>
  <c r="R418" i="29"/>
  <c r="S418" i="29"/>
  <c r="T418" i="29"/>
  <c r="U418" i="29"/>
  <c r="V418" i="29"/>
  <c r="W418" i="29"/>
  <c r="X418" i="29"/>
  <c r="Y418" i="29"/>
  <c r="Z418" i="29"/>
  <c r="AA418" i="29"/>
  <c r="AB418" i="29"/>
  <c r="AC418" i="29"/>
  <c r="A419" i="29"/>
  <c r="D419" i="29"/>
  <c r="F419" i="29"/>
  <c r="G419" i="29"/>
  <c r="H419" i="29"/>
  <c r="I419" i="29"/>
  <c r="J419" i="29"/>
  <c r="K419" i="29"/>
  <c r="L419" i="29"/>
  <c r="M419" i="29"/>
  <c r="N419" i="29"/>
  <c r="O419" i="29"/>
  <c r="P419" i="29"/>
  <c r="Q419" i="29"/>
  <c r="R419" i="29"/>
  <c r="S419" i="29"/>
  <c r="T419" i="29"/>
  <c r="U419" i="29"/>
  <c r="V419" i="29"/>
  <c r="W419" i="29"/>
  <c r="X419" i="29"/>
  <c r="Y419" i="29"/>
  <c r="Z419" i="29"/>
  <c r="AA419" i="29"/>
  <c r="AB419" i="29"/>
  <c r="AC419" i="29"/>
  <c r="A420" i="29"/>
  <c r="D420" i="29"/>
  <c r="F420" i="29"/>
  <c r="G420" i="29"/>
  <c r="H420" i="29"/>
  <c r="I420" i="29"/>
  <c r="J420" i="29"/>
  <c r="K420" i="29"/>
  <c r="L420" i="29"/>
  <c r="M420" i="29"/>
  <c r="N420" i="29"/>
  <c r="O420" i="29"/>
  <c r="P420" i="29"/>
  <c r="Q420" i="29"/>
  <c r="R420" i="29"/>
  <c r="S420" i="29"/>
  <c r="T420" i="29"/>
  <c r="U420" i="29"/>
  <c r="V420" i="29"/>
  <c r="W420" i="29"/>
  <c r="X420" i="29"/>
  <c r="Y420" i="29"/>
  <c r="Z420" i="29"/>
  <c r="AA420" i="29"/>
  <c r="AB420" i="29"/>
  <c r="AC420" i="29"/>
  <c r="A421" i="29"/>
  <c r="D421" i="29"/>
  <c r="F421" i="29"/>
  <c r="G421" i="29"/>
  <c r="H421" i="29"/>
  <c r="I421" i="29"/>
  <c r="J421" i="29"/>
  <c r="K421" i="29"/>
  <c r="L421" i="29"/>
  <c r="M421" i="29"/>
  <c r="N421" i="29"/>
  <c r="O421" i="29"/>
  <c r="P421" i="29"/>
  <c r="Q421" i="29"/>
  <c r="R421" i="29"/>
  <c r="S421" i="29"/>
  <c r="T421" i="29"/>
  <c r="U421" i="29"/>
  <c r="V421" i="29"/>
  <c r="W421" i="29"/>
  <c r="X421" i="29"/>
  <c r="Y421" i="29"/>
  <c r="Z421" i="29"/>
  <c r="AA421" i="29"/>
  <c r="AB421" i="29"/>
  <c r="AC421" i="29"/>
  <c r="A422" i="29"/>
  <c r="D422" i="29"/>
  <c r="F422" i="29"/>
  <c r="G422" i="29"/>
  <c r="H422" i="29"/>
  <c r="I422" i="29"/>
  <c r="J422" i="29"/>
  <c r="K422" i="29"/>
  <c r="L422" i="29"/>
  <c r="M422" i="29"/>
  <c r="N422" i="29"/>
  <c r="O422" i="29"/>
  <c r="P422" i="29"/>
  <c r="Q422" i="29"/>
  <c r="R422" i="29"/>
  <c r="S422" i="29"/>
  <c r="T422" i="29"/>
  <c r="U422" i="29"/>
  <c r="V422" i="29"/>
  <c r="W422" i="29"/>
  <c r="X422" i="29"/>
  <c r="Y422" i="29"/>
  <c r="Z422" i="29"/>
  <c r="AA422" i="29"/>
  <c r="AB422" i="29"/>
  <c r="AC422" i="29"/>
  <c r="A423" i="29"/>
  <c r="D423" i="29"/>
  <c r="F423" i="29"/>
  <c r="G423" i="29"/>
  <c r="H423" i="29"/>
  <c r="I423" i="29"/>
  <c r="J423" i="29"/>
  <c r="K423" i="29"/>
  <c r="L423" i="29"/>
  <c r="M423" i="29"/>
  <c r="N423" i="29"/>
  <c r="O423" i="29"/>
  <c r="P423" i="29"/>
  <c r="Q423" i="29"/>
  <c r="R423" i="29"/>
  <c r="S423" i="29"/>
  <c r="T423" i="29"/>
  <c r="U423" i="29"/>
  <c r="V423" i="29"/>
  <c r="W423" i="29"/>
  <c r="X423" i="29"/>
  <c r="Y423" i="29"/>
  <c r="Z423" i="29"/>
  <c r="AA423" i="29"/>
  <c r="AB423" i="29"/>
  <c r="AC423" i="29"/>
  <c r="A424" i="29"/>
  <c r="D424" i="29"/>
  <c r="F424" i="29"/>
  <c r="G424" i="29"/>
  <c r="H424" i="29"/>
  <c r="I424" i="29"/>
  <c r="J424" i="29"/>
  <c r="K424" i="29"/>
  <c r="L424" i="29"/>
  <c r="M424" i="29"/>
  <c r="N424" i="29"/>
  <c r="O424" i="29"/>
  <c r="P424" i="29"/>
  <c r="Q424" i="29"/>
  <c r="R424" i="29"/>
  <c r="S424" i="29"/>
  <c r="T424" i="29"/>
  <c r="U424" i="29"/>
  <c r="V424" i="29"/>
  <c r="W424" i="29"/>
  <c r="X424" i="29"/>
  <c r="Y424" i="29"/>
  <c r="Z424" i="29"/>
  <c r="AA424" i="29"/>
  <c r="AB424" i="29"/>
  <c r="AC424" i="29"/>
  <c r="A425" i="29"/>
  <c r="D425" i="29"/>
  <c r="F425" i="29"/>
  <c r="G425" i="29"/>
  <c r="H425" i="29"/>
  <c r="I425" i="29"/>
  <c r="J425" i="29"/>
  <c r="K425" i="29"/>
  <c r="L425" i="29"/>
  <c r="M425" i="29"/>
  <c r="N425" i="29"/>
  <c r="O425" i="29"/>
  <c r="P425" i="29"/>
  <c r="Q425" i="29"/>
  <c r="R425" i="29"/>
  <c r="S425" i="29"/>
  <c r="T425" i="29"/>
  <c r="U425" i="29"/>
  <c r="V425" i="29"/>
  <c r="W425" i="29"/>
  <c r="X425" i="29"/>
  <c r="Y425" i="29"/>
  <c r="Z425" i="29"/>
  <c r="AA425" i="29"/>
  <c r="AB425" i="29"/>
  <c r="AC425" i="29"/>
  <c r="A426" i="29"/>
  <c r="D426" i="29"/>
  <c r="F426" i="29"/>
  <c r="G426" i="29"/>
  <c r="H426" i="29"/>
  <c r="I426" i="29"/>
  <c r="J426" i="29"/>
  <c r="K426" i="29"/>
  <c r="L426" i="29"/>
  <c r="M426" i="29"/>
  <c r="N426" i="29"/>
  <c r="O426" i="29"/>
  <c r="P426" i="29"/>
  <c r="Q426" i="29"/>
  <c r="R426" i="29"/>
  <c r="S426" i="29"/>
  <c r="T426" i="29"/>
  <c r="U426" i="29"/>
  <c r="V426" i="29"/>
  <c r="W426" i="29"/>
  <c r="X426" i="29"/>
  <c r="Y426" i="29"/>
  <c r="Z426" i="29"/>
  <c r="AA426" i="29"/>
  <c r="AB426" i="29"/>
  <c r="AC426" i="29"/>
  <c r="A427" i="29"/>
  <c r="D427" i="29"/>
  <c r="F427" i="29"/>
  <c r="G427" i="29"/>
  <c r="H427" i="29"/>
  <c r="I427" i="29"/>
  <c r="J427" i="29"/>
  <c r="K427" i="29"/>
  <c r="L427" i="29"/>
  <c r="M427" i="29"/>
  <c r="N427" i="29"/>
  <c r="O427" i="29"/>
  <c r="P427" i="29"/>
  <c r="Q427" i="29"/>
  <c r="R427" i="29"/>
  <c r="S427" i="29"/>
  <c r="T427" i="29"/>
  <c r="U427" i="29"/>
  <c r="V427" i="29"/>
  <c r="W427" i="29"/>
  <c r="X427" i="29"/>
  <c r="Y427" i="29"/>
  <c r="Z427" i="29"/>
  <c r="AA427" i="29"/>
  <c r="AB427" i="29"/>
  <c r="AC427" i="29"/>
  <c r="A428" i="29"/>
  <c r="D428" i="29"/>
  <c r="F428" i="29"/>
  <c r="G428" i="29"/>
  <c r="H428" i="29"/>
  <c r="I428" i="29"/>
  <c r="J428" i="29"/>
  <c r="K428" i="29"/>
  <c r="L428" i="29"/>
  <c r="M428" i="29"/>
  <c r="N428" i="29"/>
  <c r="O428" i="29"/>
  <c r="P428" i="29"/>
  <c r="Q428" i="29"/>
  <c r="R428" i="29"/>
  <c r="S428" i="29"/>
  <c r="T428" i="29"/>
  <c r="U428" i="29"/>
  <c r="V428" i="29"/>
  <c r="W428" i="29"/>
  <c r="X428" i="29"/>
  <c r="Y428" i="29"/>
  <c r="Z428" i="29"/>
  <c r="AA428" i="29"/>
  <c r="AB428" i="29"/>
  <c r="AC428" i="29"/>
  <c r="A429" i="29"/>
  <c r="D429" i="29"/>
  <c r="F429" i="29"/>
  <c r="G429" i="29"/>
  <c r="H429" i="29"/>
  <c r="I429" i="29"/>
  <c r="J429" i="29"/>
  <c r="K429" i="29"/>
  <c r="L429" i="29"/>
  <c r="M429" i="29"/>
  <c r="N429" i="29"/>
  <c r="O429" i="29"/>
  <c r="P429" i="29"/>
  <c r="Q429" i="29"/>
  <c r="R429" i="29"/>
  <c r="S429" i="29"/>
  <c r="T429" i="29"/>
  <c r="U429" i="29"/>
  <c r="V429" i="29"/>
  <c r="W429" i="29"/>
  <c r="X429" i="29"/>
  <c r="Y429" i="29"/>
  <c r="Z429" i="29"/>
  <c r="AA429" i="29"/>
  <c r="AB429" i="29"/>
  <c r="AC429" i="29"/>
  <c r="A430" i="29"/>
  <c r="D430" i="29"/>
  <c r="F430" i="29"/>
  <c r="G430" i="29"/>
  <c r="H430" i="29"/>
  <c r="I430" i="29"/>
  <c r="J430" i="29"/>
  <c r="K430" i="29"/>
  <c r="L430" i="29"/>
  <c r="M430" i="29"/>
  <c r="N430" i="29"/>
  <c r="O430" i="29"/>
  <c r="P430" i="29"/>
  <c r="Q430" i="29"/>
  <c r="R430" i="29"/>
  <c r="S430" i="29"/>
  <c r="T430" i="29"/>
  <c r="U430" i="29"/>
  <c r="V430" i="29"/>
  <c r="W430" i="29"/>
  <c r="X430" i="29"/>
  <c r="Y430" i="29"/>
  <c r="Z430" i="29"/>
  <c r="AA430" i="29"/>
  <c r="AB430" i="29"/>
  <c r="AC430" i="29"/>
  <c r="A431" i="29"/>
  <c r="D431" i="29"/>
  <c r="F431" i="29"/>
  <c r="G431" i="29"/>
  <c r="H431" i="29"/>
  <c r="I431" i="29"/>
  <c r="J431" i="29"/>
  <c r="K431" i="29"/>
  <c r="L431" i="29"/>
  <c r="M431" i="29"/>
  <c r="N431" i="29"/>
  <c r="O431" i="29"/>
  <c r="P431" i="29"/>
  <c r="Q431" i="29"/>
  <c r="R431" i="29"/>
  <c r="S431" i="29"/>
  <c r="T431" i="29"/>
  <c r="U431" i="29"/>
  <c r="V431" i="29"/>
  <c r="W431" i="29"/>
  <c r="X431" i="29"/>
  <c r="Y431" i="29"/>
  <c r="Z431" i="29"/>
  <c r="AA431" i="29"/>
  <c r="AB431" i="29"/>
  <c r="AC431" i="29"/>
  <c r="A432" i="29"/>
  <c r="D432" i="29"/>
  <c r="F432" i="29"/>
  <c r="G432" i="29"/>
  <c r="H432" i="29"/>
  <c r="I432" i="29"/>
  <c r="J432" i="29"/>
  <c r="K432" i="29"/>
  <c r="L432" i="29"/>
  <c r="M432" i="29"/>
  <c r="N432" i="29"/>
  <c r="O432" i="29"/>
  <c r="P432" i="29"/>
  <c r="Q432" i="29"/>
  <c r="R432" i="29"/>
  <c r="S432" i="29"/>
  <c r="T432" i="29"/>
  <c r="U432" i="29"/>
  <c r="V432" i="29"/>
  <c r="W432" i="29"/>
  <c r="X432" i="29"/>
  <c r="Y432" i="29"/>
  <c r="Z432" i="29"/>
  <c r="AA432" i="29"/>
  <c r="AB432" i="29"/>
  <c r="AC432" i="29"/>
  <c r="A433" i="29"/>
  <c r="D433" i="29"/>
  <c r="F433" i="29"/>
  <c r="G433" i="29"/>
  <c r="H433" i="29"/>
  <c r="I433" i="29"/>
  <c r="J433" i="29"/>
  <c r="K433" i="29"/>
  <c r="L433" i="29"/>
  <c r="M433" i="29"/>
  <c r="N433" i="29"/>
  <c r="O433" i="29"/>
  <c r="P433" i="29"/>
  <c r="Q433" i="29"/>
  <c r="R433" i="29"/>
  <c r="S433" i="29"/>
  <c r="T433" i="29"/>
  <c r="U433" i="29"/>
  <c r="V433" i="29"/>
  <c r="W433" i="29"/>
  <c r="X433" i="29"/>
  <c r="Y433" i="29"/>
  <c r="Z433" i="29"/>
  <c r="AA433" i="29"/>
  <c r="AB433" i="29"/>
  <c r="AC433" i="29"/>
  <c r="A434" i="29"/>
  <c r="D434" i="29"/>
  <c r="F434" i="29"/>
  <c r="G434" i="29"/>
  <c r="H434" i="29"/>
  <c r="I434" i="29"/>
  <c r="J434" i="29"/>
  <c r="K434" i="29"/>
  <c r="L434" i="29"/>
  <c r="M434" i="29"/>
  <c r="N434" i="29"/>
  <c r="O434" i="29"/>
  <c r="P434" i="29"/>
  <c r="Q434" i="29"/>
  <c r="R434" i="29"/>
  <c r="S434" i="29"/>
  <c r="T434" i="29"/>
  <c r="U434" i="29"/>
  <c r="V434" i="29"/>
  <c r="W434" i="29"/>
  <c r="X434" i="29"/>
  <c r="Y434" i="29"/>
  <c r="Z434" i="29"/>
  <c r="AA434" i="29"/>
  <c r="AB434" i="29"/>
  <c r="AC434" i="29"/>
  <c r="A435" i="29"/>
  <c r="D435" i="29"/>
  <c r="F435" i="29"/>
  <c r="G435" i="29"/>
  <c r="H435" i="29"/>
  <c r="I435" i="29"/>
  <c r="J435" i="29"/>
  <c r="K435" i="29"/>
  <c r="L435" i="29"/>
  <c r="M435" i="29"/>
  <c r="N435" i="29"/>
  <c r="O435" i="29"/>
  <c r="P435" i="29"/>
  <c r="Q435" i="29"/>
  <c r="R435" i="29"/>
  <c r="S435" i="29"/>
  <c r="T435" i="29"/>
  <c r="U435" i="29"/>
  <c r="V435" i="29"/>
  <c r="W435" i="29"/>
  <c r="X435" i="29"/>
  <c r="Y435" i="29"/>
  <c r="Z435" i="29"/>
  <c r="AA435" i="29"/>
  <c r="AB435" i="29"/>
  <c r="AC435" i="29"/>
  <c r="A436" i="29"/>
  <c r="D436" i="29"/>
  <c r="F436" i="29"/>
  <c r="G436" i="29"/>
  <c r="H436" i="29"/>
  <c r="I436" i="29"/>
  <c r="J436" i="29"/>
  <c r="K436" i="29"/>
  <c r="L436" i="29"/>
  <c r="M436" i="29"/>
  <c r="N436" i="29"/>
  <c r="O436" i="29"/>
  <c r="P436" i="29"/>
  <c r="Q436" i="29"/>
  <c r="R436" i="29"/>
  <c r="S436" i="29"/>
  <c r="T436" i="29"/>
  <c r="U436" i="29"/>
  <c r="V436" i="29"/>
  <c r="W436" i="29"/>
  <c r="X436" i="29"/>
  <c r="Y436" i="29"/>
  <c r="Z436" i="29"/>
  <c r="AA436" i="29"/>
  <c r="AB436" i="29"/>
  <c r="AC436" i="29"/>
  <c r="A437" i="29"/>
  <c r="D437" i="29"/>
  <c r="F437" i="29"/>
  <c r="G437" i="29"/>
  <c r="H437" i="29"/>
  <c r="I437" i="29"/>
  <c r="J437" i="29"/>
  <c r="K437" i="29"/>
  <c r="L437" i="29"/>
  <c r="M437" i="29"/>
  <c r="N437" i="29"/>
  <c r="O437" i="29"/>
  <c r="P437" i="29"/>
  <c r="Q437" i="29"/>
  <c r="R437" i="29"/>
  <c r="S437" i="29"/>
  <c r="T437" i="29"/>
  <c r="U437" i="29"/>
  <c r="V437" i="29"/>
  <c r="W437" i="29"/>
  <c r="X437" i="29"/>
  <c r="Y437" i="29"/>
  <c r="Z437" i="29"/>
  <c r="AA437" i="29"/>
  <c r="AB437" i="29"/>
  <c r="AC437" i="29"/>
  <c r="A438" i="29"/>
  <c r="D438" i="29"/>
  <c r="F438" i="29"/>
  <c r="G438" i="29"/>
  <c r="H438" i="29"/>
  <c r="I438" i="29"/>
  <c r="J438" i="29"/>
  <c r="K438" i="29"/>
  <c r="L438" i="29"/>
  <c r="M438" i="29"/>
  <c r="N438" i="29"/>
  <c r="O438" i="29"/>
  <c r="P438" i="29"/>
  <c r="Q438" i="29"/>
  <c r="R438" i="29"/>
  <c r="S438" i="29"/>
  <c r="T438" i="29"/>
  <c r="U438" i="29"/>
  <c r="V438" i="29"/>
  <c r="W438" i="29"/>
  <c r="X438" i="29"/>
  <c r="Y438" i="29"/>
  <c r="Z438" i="29"/>
  <c r="AA438" i="29"/>
  <c r="AB438" i="29"/>
  <c r="AC438" i="29"/>
  <c r="A439" i="29"/>
  <c r="D439" i="29"/>
  <c r="F439" i="29"/>
  <c r="G439" i="29"/>
  <c r="H439" i="29"/>
  <c r="I439" i="29"/>
  <c r="J439" i="29"/>
  <c r="K439" i="29"/>
  <c r="L439" i="29"/>
  <c r="M439" i="29"/>
  <c r="N439" i="29"/>
  <c r="O439" i="29"/>
  <c r="P439" i="29"/>
  <c r="Q439" i="29"/>
  <c r="R439" i="29"/>
  <c r="S439" i="29"/>
  <c r="T439" i="29"/>
  <c r="U439" i="29"/>
  <c r="V439" i="29"/>
  <c r="W439" i="29"/>
  <c r="X439" i="29"/>
  <c r="Y439" i="29"/>
  <c r="Z439" i="29"/>
  <c r="AA439" i="29"/>
  <c r="AB439" i="29"/>
  <c r="AC439" i="29"/>
  <c r="A440" i="29"/>
  <c r="D440" i="29"/>
  <c r="F440" i="29"/>
  <c r="G440" i="29"/>
  <c r="H440" i="29"/>
  <c r="I440" i="29"/>
  <c r="J440" i="29"/>
  <c r="K440" i="29"/>
  <c r="L440" i="29"/>
  <c r="M440" i="29"/>
  <c r="N440" i="29"/>
  <c r="O440" i="29"/>
  <c r="P440" i="29"/>
  <c r="Q440" i="29"/>
  <c r="R440" i="29"/>
  <c r="S440" i="29"/>
  <c r="T440" i="29"/>
  <c r="U440" i="29"/>
  <c r="V440" i="29"/>
  <c r="W440" i="29"/>
  <c r="X440" i="29"/>
  <c r="Y440" i="29"/>
  <c r="Z440" i="29"/>
  <c r="AA440" i="29"/>
  <c r="AB440" i="29"/>
  <c r="AC440" i="29"/>
  <c r="A441" i="29"/>
  <c r="D441" i="29"/>
  <c r="F441" i="29"/>
  <c r="G441" i="29"/>
  <c r="H441" i="29"/>
  <c r="I441" i="29"/>
  <c r="J441" i="29"/>
  <c r="K441" i="29"/>
  <c r="L441" i="29"/>
  <c r="M441" i="29"/>
  <c r="N441" i="29"/>
  <c r="O441" i="29"/>
  <c r="P441" i="29"/>
  <c r="Q441" i="29"/>
  <c r="R441" i="29"/>
  <c r="S441" i="29"/>
  <c r="T441" i="29"/>
  <c r="U441" i="29"/>
  <c r="V441" i="29"/>
  <c r="W441" i="29"/>
  <c r="X441" i="29"/>
  <c r="Y441" i="29"/>
  <c r="Z441" i="29"/>
  <c r="AA441" i="29"/>
  <c r="AB441" i="29"/>
  <c r="AC441" i="29"/>
  <c r="A442" i="29"/>
  <c r="D442" i="29"/>
  <c r="F442" i="29"/>
  <c r="G442" i="29"/>
  <c r="H442" i="29"/>
  <c r="I442" i="29"/>
  <c r="J442" i="29"/>
  <c r="K442" i="29"/>
  <c r="L442" i="29"/>
  <c r="M442" i="29"/>
  <c r="N442" i="29"/>
  <c r="O442" i="29"/>
  <c r="P442" i="29"/>
  <c r="Q442" i="29"/>
  <c r="R442" i="29"/>
  <c r="S442" i="29"/>
  <c r="T442" i="29"/>
  <c r="U442" i="29"/>
  <c r="V442" i="29"/>
  <c r="W442" i="29"/>
  <c r="X442" i="29"/>
  <c r="Y442" i="29"/>
  <c r="Z442" i="29"/>
  <c r="AA442" i="29"/>
  <c r="AB442" i="29"/>
  <c r="AC442" i="29"/>
  <c r="A443" i="29"/>
  <c r="D443" i="29"/>
  <c r="F443" i="29"/>
  <c r="G443" i="29"/>
  <c r="H443" i="29"/>
  <c r="I443" i="29"/>
  <c r="J443" i="29"/>
  <c r="K443" i="29"/>
  <c r="L443" i="29"/>
  <c r="M443" i="29"/>
  <c r="N443" i="29"/>
  <c r="O443" i="29"/>
  <c r="P443" i="29"/>
  <c r="Q443" i="29"/>
  <c r="R443" i="29"/>
  <c r="S443" i="29"/>
  <c r="T443" i="29"/>
  <c r="U443" i="29"/>
  <c r="V443" i="29"/>
  <c r="W443" i="29"/>
  <c r="X443" i="29"/>
  <c r="Y443" i="29"/>
  <c r="Z443" i="29"/>
  <c r="AA443" i="29"/>
  <c r="AB443" i="29"/>
  <c r="AC443" i="29"/>
  <c r="A444" i="29"/>
  <c r="D444" i="29"/>
  <c r="F444" i="29"/>
  <c r="G444" i="29"/>
  <c r="H444" i="29"/>
  <c r="I444" i="29"/>
  <c r="J444" i="29"/>
  <c r="K444" i="29"/>
  <c r="L444" i="29"/>
  <c r="M444" i="29"/>
  <c r="N444" i="29"/>
  <c r="O444" i="29"/>
  <c r="P444" i="29"/>
  <c r="Q444" i="29"/>
  <c r="R444" i="29"/>
  <c r="S444" i="29"/>
  <c r="T444" i="29"/>
  <c r="U444" i="29"/>
  <c r="V444" i="29"/>
  <c r="W444" i="29"/>
  <c r="X444" i="29"/>
  <c r="Y444" i="29"/>
  <c r="Z444" i="29"/>
  <c r="AA444" i="29"/>
  <c r="AB444" i="29"/>
  <c r="AC444" i="29"/>
  <c r="A445" i="29"/>
  <c r="D445" i="29"/>
  <c r="F445" i="29"/>
  <c r="G445" i="29"/>
  <c r="H445" i="29"/>
  <c r="I445" i="29"/>
  <c r="J445" i="29"/>
  <c r="K445" i="29"/>
  <c r="L445" i="29"/>
  <c r="M445" i="29"/>
  <c r="N445" i="29"/>
  <c r="O445" i="29"/>
  <c r="P445" i="29"/>
  <c r="Q445" i="29"/>
  <c r="R445" i="29"/>
  <c r="S445" i="29"/>
  <c r="T445" i="29"/>
  <c r="U445" i="29"/>
  <c r="V445" i="29"/>
  <c r="W445" i="29"/>
  <c r="X445" i="29"/>
  <c r="Y445" i="29"/>
  <c r="Z445" i="29"/>
  <c r="AA445" i="29"/>
  <c r="AB445" i="29"/>
  <c r="AC445" i="29"/>
  <c r="A446" i="29"/>
  <c r="D446" i="29"/>
  <c r="F446" i="29"/>
  <c r="G446" i="29"/>
  <c r="H446" i="29"/>
  <c r="I446" i="29"/>
  <c r="J446" i="29"/>
  <c r="K446" i="29"/>
  <c r="L446" i="29"/>
  <c r="M446" i="29"/>
  <c r="N446" i="29"/>
  <c r="O446" i="29"/>
  <c r="P446" i="29"/>
  <c r="Q446" i="29"/>
  <c r="R446" i="29"/>
  <c r="S446" i="29"/>
  <c r="T446" i="29"/>
  <c r="U446" i="29"/>
  <c r="V446" i="29"/>
  <c r="W446" i="29"/>
  <c r="X446" i="29"/>
  <c r="Y446" i="29"/>
  <c r="Z446" i="29"/>
  <c r="AA446" i="29"/>
  <c r="AB446" i="29"/>
  <c r="AC446" i="29"/>
  <c r="A447" i="29"/>
  <c r="D447" i="29"/>
  <c r="F447" i="29"/>
  <c r="G447" i="29"/>
  <c r="H447" i="29"/>
  <c r="I447" i="29"/>
  <c r="J447" i="29"/>
  <c r="K447" i="29"/>
  <c r="L447" i="29"/>
  <c r="M447" i="29"/>
  <c r="N447" i="29"/>
  <c r="O447" i="29"/>
  <c r="P447" i="29"/>
  <c r="Q447" i="29"/>
  <c r="R447" i="29"/>
  <c r="S447" i="29"/>
  <c r="T447" i="29"/>
  <c r="U447" i="29"/>
  <c r="V447" i="29"/>
  <c r="W447" i="29"/>
  <c r="X447" i="29"/>
  <c r="Y447" i="29"/>
  <c r="Z447" i="29"/>
  <c r="AA447" i="29"/>
  <c r="AB447" i="29"/>
  <c r="AC447" i="29"/>
  <c r="A448" i="29"/>
  <c r="D448" i="29"/>
  <c r="F448" i="29"/>
  <c r="G448" i="29"/>
  <c r="H448" i="29"/>
  <c r="I448" i="29"/>
  <c r="J448" i="29"/>
  <c r="K448" i="29"/>
  <c r="L448" i="29"/>
  <c r="M448" i="29"/>
  <c r="N448" i="29"/>
  <c r="O448" i="29"/>
  <c r="P448" i="29"/>
  <c r="Q448" i="29"/>
  <c r="R448" i="29"/>
  <c r="S448" i="29"/>
  <c r="T448" i="29"/>
  <c r="U448" i="29"/>
  <c r="V448" i="29"/>
  <c r="W448" i="29"/>
  <c r="X448" i="29"/>
  <c r="Y448" i="29"/>
  <c r="Z448" i="29"/>
  <c r="AA448" i="29"/>
  <c r="AB448" i="29"/>
  <c r="AC448" i="29"/>
  <c r="A449" i="29"/>
  <c r="D449" i="29"/>
  <c r="F449" i="29"/>
  <c r="G449" i="29"/>
  <c r="H449" i="29"/>
  <c r="I449" i="29"/>
  <c r="J449" i="29"/>
  <c r="K449" i="29"/>
  <c r="L449" i="29"/>
  <c r="M449" i="29"/>
  <c r="N449" i="29"/>
  <c r="O449" i="29"/>
  <c r="P449" i="29"/>
  <c r="Q449" i="29"/>
  <c r="R449" i="29"/>
  <c r="S449" i="29"/>
  <c r="T449" i="29"/>
  <c r="U449" i="29"/>
  <c r="V449" i="29"/>
  <c r="W449" i="29"/>
  <c r="X449" i="29"/>
  <c r="Y449" i="29"/>
  <c r="Z449" i="29"/>
  <c r="AA449" i="29"/>
  <c r="AB449" i="29"/>
  <c r="AC449" i="29"/>
  <c r="A450" i="29"/>
  <c r="D450" i="29"/>
  <c r="F450" i="29"/>
  <c r="G450" i="29"/>
  <c r="H450" i="29"/>
  <c r="I450" i="29"/>
  <c r="J450" i="29"/>
  <c r="K450" i="29"/>
  <c r="L450" i="29"/>
  <c r="M450" i="29"/>
  <c r="N450" i="29"/>
  <c r="O450" i="29"/>
  <c r="P450" i="29"/>
  <c r="Q450" i="29"/>
  <c r="R450" i="29"/>
  <c r="S450" i="29"/>
  <c r="T450" i="29"/>
  <c r="U450" i="29"/>
  <c r="V450" i="29"/>
  <c r="W450" i="29"/>
  <c r="X450" i="29"/>
  <c r="Y450" i="29"/>
  <c r="Z450" i="29"/>
  <c r="AA450" i="29"/>
  <c r="AB450" i="29"/>
  <c r="AC450" i="29"/>
  <c r="A451" i="29"/>
  <c r="D451" i="29"/>
  <c r="F451" i="29"/>
  <c r="G451" i="29"/>
  <c r="H451" i="29"/>
  <c r="I451" i="29"/>
  <c r="J451" i="29"/>
  <c r="K451" i="29"/>
  <c r="L451" i="29"/>
  <c r="M451" i="29"/>
  <c r="N451" i="29"/>
  <c r="O451" i="29"/>
  <c r="P451" i="29"/>
  <c r="Q451" i="29"/>
  <c r="R451" i="29"/>
  <c r="S451" i="29"/>
  <c r="T451" i="29"/>
  <c r="U451" i="29"/>
  <c r="V451" i="29"/>
  <c r="W451" i="29"/>
  <c r="X451" i="29"/>
  <c r="Y451" i="29"/>
  <c r="Z451" i="29"/>
  <c r="AA451" i="29"/>
  <c r="AB451" i="29"/>
  <c r="AC451" i="29"/>
  <c r="A452" i="29"/>
  <c r="D452" i="29"/>
  <c r="F452" i="29"/>
  <c r="G452" i="29"/>
  <c r="H452" i="29"/>
  <c r="I452" i="29"/>
  <c r="J452" i="29"/>
  <c r="K452" i="29"/>
  <c r="L452" i="29"/>
  <c r="M452" i="29"/>
  <c r="N452" i="29"/>
  <c r="O452" i="29"/>
  <c r="P452" i="29"/>
  <c r="Q452" i="29"/>
  <c r="R452" i="29"/>
  <c r="S452" i="29"/>
  <c r="T452" i="29"/>
  <c r="U452" i="29"/>
  <c r="V452" i="29"/>
  <c r="W452" i="29"/>
  <c r="X452" i="29"/>
  <c r="Y452" i="29"/>
  <c r="Z452" i="29"/>
  <c r="AA452" i="29"/>
  <c r="AB452" i="29"/>
  <c r="AC452" i="29"/>
  <c r="A453" i="29"/>
  <c r="D453" i="29"/>
  <c r="F453" i="29"/>
  <c r="G453" i="29"/>
  <c r="H453" i="29"/>
  <c r="I453" i="29"/>
  <c r="J453" i="29"/>
  <c r="K453" i="29"/>
  <c r="L453" i="29"/>
  <c r="M453" i="29"/>
  <c r="N453" i="29"/>
  <c r="O453" i="29"/>
  <c r="P453" i="29"/>
  <c r="Q453" i="29"/>
  <c r="R453" i="29"/>
  <c r="S453" i="29"/>
  <c r="T453" i="29"/>
  <c r="U453" i="29"/>
  <c r="V453" i="29"/>
  <c r="W453" i="29"/>
  <c r="X453" i="29"/>
  <c r="Y453" i="29"/>
  <c r="Z453" i="29"/>
  <c r="AA453" i="29"/>
  <c r="AB453" i="29"/>
  <c r="AC453" i="29"/>
  <c r="A454" i="29"/>
  <c r="D454" i="29"/>
  <c r="F454" i="29"/>
  <c r="G454" i="29"/>
  <c r="H454" i="29"/>
  <c r="I454" i="29"/>
  <c r="J454" i="29"/>
  <c r="K454" i="29"/>
  <c r="L454" i="29"/>
  <c r="M454" i="29"/>
  <c r="N454" i="29"/>
  <c r="O454" i="29"/>
  <c r="P454" i="29"/>
  <c r="Q454" i="29"/>
  <c r="R454" i="29"/>
  <c r="S454" i="29"/>
  <c r="T454" i="29"/>
  <c r="U454" i="29"/>
  <c r="V454" i="29"/>
  <c r="W454" i="29"/>
  <c r="X454" i="29"/>
  <c r="Y454" i="29"/>
  <c r="Z454" i="29"/>
  <c r="AA454" i="29"/>
  <c r="AB454" i="29"/>
  <c r="AC454" i="29"/>
  <c r="A455" i="29"/>
  <c r="D455" i="29"/>
  <c r="F455" i="29"/>
  <c r="G455" i="29"/>
  <c r="H455" i="29"/>
  <c r="I455" i="29"/>
  <c r="J455" i="29"/>
  <c r="K455" i="29"/>
  <c r="L455" i="29"/>
  <c r="M455" i="29"/>
  <c r="N455" i="29"/>
  <c r="O455" i="29"/>
  <c r="P455" i="29"/>
  <c r="Q455" i="29"/>
  <c r="R455" i="29"/>
  <c r="S455" i="29"/>
  <c r="T455" i="29"/>
  <c r="U455" i="29"/>
  <c r="V455" i="29"/>
  <c r="W455" i="29"/>
  <c r="X455" i="29"/>
  <c r="Y455" i="29"/>
  <c r="Z455" i="29"/>
  <c r="AA455" i="29"/>
  <c r="AB455" i="29"/>
  <c r="AC455" i="29"/>
  <c r="A456" i="29"/>
  <c r="D456" i="29"/>
  <c r="F456" i="29"/>
  <c r="G456" i="29"/>
  <c r="H456" i="29"/>
  <c r="I456" i="29"/>
  <c r="J456" i="29"/>
  <c r="K456" i="29"/>
  <c r="L456" i="29"/>
  <c r="M456" i="29"/>
  <c r="N456" i="29"/>
  <c r="O456" i="29"/>
  <c r="P456" i="29"/>
  <c r="Q456" i="29"/>
  <c r="R456" i="29"/>
  <c r="S456" i="29"/>
  <c r="T456" i="29"/>
  <c r="U456" i="29"/>
  <c r="V456" i="29"/>
  <c r="W456" i="29"/>
  <c r="X456" i="29"/>
  <c r="Y456" i="29"/>
  <c r="Z456" i="29"/>
  <c r="AA456" i="29"/>
  <c r="AB456" i="29"/>
  <c r="AC456" i="29"/>
  <c r="A457" i="29"/>
  <c r="D457" i="29"/>
  <c r="F457" i="29"/>
  <c r="G457" i="29"/>
  <c r="H457" i="29"/>
  <c r="I457" i="29"/>
  <c r="J457" i="29"/>
  <c r="K457" i="29"/>
  <c r="L457" i="29"/>
  <c r="M457" i="29"/>
  <c r="N457" i="29"/>
  <c r="O457" i="29"/>
  <c r="P457" i="29"/>
  <c r="Q457" i="29"/>
  <c r="R457" i="29"/>
  <c r="S457" i="29"/>
  <c r="T457" i="29"/>
  <c r="U457" i="29"/>
  <c r="V457" i="29"/>
  <c r="W457" i="29"/>
  <c r="X457" i="29"/>
  <c r="Y457" i="29"/>
  <c r="Z457" i="29"/>
  <c r="AA457" i="29"/>
  <c r="AB457" i="29"/>
  <c r="AC457" i="29"/>
  <c r="A458" i="29"/>
  <c r="D458" i="29"/>
  <c r="F458" i="29"/>
  <c r="G458" i="29"/>
  <c r="H458" i="29"/>
  <c r="I458" i="29"/>
  <c r="J458" i="29"/>
  <c r="K458" i="29"/>
  <c r="L458" i="29"/>
  <c r="M458" i="29"/>
  <c r="N458" i="29"/>
  <c r="O458" i="29"/>
  <c r="P458" i="29"/>
  <c r="Q458" i="29"/>
  <c r="R458" i="29"/>
  <c r="S458" i="29"/>
  <c r="T458" i="29"/>
  <c r="U458" i="29"/>
  <c r="V458" i="29"/>
  <c r="W458" i="29"/>
  <c r="X458" i="29"/>
  <c r="Y458" i="29"/>
  <c r="Z458" i="29"/>
  <c r="AA458" i="29"/>
  <c r="AB458" i="29"/>
  <c r="AC458" i="29"/>
  <c r="A459" i="29"/>
  <c r="D459" i="29"/>
  <c r="F459" i="29"/>
  <c r="G459" i="29"/>
  <c r="H459" i="29"/>
  <c r="I459" i="29"/>
  <c r="J459" i="29"/>
  <c r="K459" i="29"/>
  <c r="L459" i="29"/>
  <c r="M459" i="29"/>
  <c r="N459" i="29"/>
  <c r="O459" i="29"/>
  <c r="P459" i="29"/>
  <c r="Q459" i="29"/>
  <c r="R459" i="29"/>
  <c r="S459" i="29"/>
  <c r="T459" i="29"/>
  <c r="U459" i="29"/>
  <c r="V459" i="29"/>
  <c r="W459" i="29"/>
  <c r="X459" i="29"/>
  <c r="Y459" i="29"/>
  <c r="Z459" i="29"/>
  <c r="AA459" i="29"/>
  <c r="AB459" i="29"/>
  <c r="AC459" i="29"/>
  <c r="A460" i="29"/>
  <c r="D460" i="29"/>
  <c r="F460" i="29"/>
  <c r="G460" i="29"/>
  <c r="H460" i="29"/>
  <c r="I460" i="29"/>
  <c r="J460" i="29"/>
  <c r="K460" i="29"/>
  <c r="L460" i="29"/>
  <c r="M460" i="29"/>
  <c r="N460" i="29"/>
  <c r="O460" i="29"/>
  <c r="P460" i="29"/>
  <c r="Q460" i="29"/>
  <c r="R460" i="29"/>
  <c r="S460" i="29"/>
  <c r="T460" i="29"/>
  <c r="U460" i="29"/>
  <c r="V460" i="29"/>
  <c r="W460" i="29"/>
  <c r="X460" i="29"/>
  <c r="Y460" i="29"/>
  <c r="Z460" i="29"/>
  <c r="AA460" i="29"/>
  <c r="AB460" i="29"/>
  <c r="AC460" i="29"/>
  <c r="A461" i="29"/>
  <c r="D461" i="29"/>
  <c r="F461" i="29"/>
  <c r="G461" i="29"/>
  <c r="H461" i="29"/>
  <c r="I461" i="29"/>
  <c r="J461" i="29"/>
  <c r="K461" i="29"/>
  <c r="L461" i="29"/>
  <c r="M461" i="29"/>
  <c r="N461" i="29"/>
  <c r="O461" i="29"/>
  <c r="P461" i="29"/>
  <c r="Q461" i="29"/>
  <c r="R461" i="29"/>
  <c r="S461" i="29"/>
  <c r="T461" i="29"/>
  <c r="U461" i="29"/>
  <c r="V461" i="29"/>
  <c r="W461" i="29"/>
  <c r="X461" i="29"/>
  <c r="Y461" i="29"/>
  <c r="Z461" i="29"/>
  <c r="AA461" i="29"/>
  <c r="AB461" i="29"/>
  <c r="AC461" i="29"/>
  <c r="A462" i="29"/>
  <c r="D462" i="29"/>
  <c r="F462" i="29"/>
  <c r="G462" i="29"/>
  <c r="H462" i="29"/>
  <c r="I462" i="29"/>
  <c r="J462" i="29"/>
  <c r="K462" i="29"/>
  <c r="L462" i="29"/>
  <c r="M462" i="29"/>
  <c r="N462" i="29"/>
  <c r="O462" i="29"/>
  <c r="P462" i="29"/>
  <c r="Q462" i="29"/>
  <c r="R462" i="29"/>
  <c r="S462" i="29"/>
  <c r="T462" i="29"/>
  <c r="U462" i="29"/>
  <c r="V462" i="29"/>
  <c r="W462" i="29"/>
  <c r="X462" i="29"/>
  <c r="Y462" i="29"/>
  <c r="Z462" i="29"/>
  <c r="AA462" i="29"/>
  <c r="AB462" i="29"/>
  <c r="AC462" i="29"/>
  <c r="A463" i="29"/>
  <c r="D463" i="29"/>
  <c r="F463" i="29"/>
  <c r="G463" i="29"/>
  <c r="H463" i="29"/>
  <c r="I463" i="29"/>
  <c r="J463" i="29"/>
  <c r="K463" i="29"/>
  <c r="L463" i="29"/>
  <c r="M463" i="29"/>
  <c r="N463" i="29"/>
  <c r="O463" i="29"/>
  <c r="P463" i="29"/>
  <c r="Q463" i="29"/>
  <c r="R463" i="29"/>
  <c r="S463" i="29"/>
  <c r="T463" i="29"/>
  <c r="U463" i="29"/>
  <c r="V463" i="29"/>
  <c r="W463" i="29"/>
  <c r="X463" i="29"/>
  <c r="Y463" i="29"/>
  <c r="Z463" i="29"/>
  <c r="AA463" i="29"/>
  <c r="AB463" i="29"/>
  <c r="AC463" i="29"/>
  <c r="A464" i="29"/>
  <c r="D464" i="29"/>
  <c r="F464" i="29"/>
  <c r="G464" i="29"/>
  <c r="H464" i="29"/>
  <c r="I464" i="29"/>
  <c r="J464" i="29"/>
  <c r="K464" i="29"/>
  <c r="L464" i="29"/>
  <c r="M464" i="29"/>
  <c r="N464" i="29"/>
  <c r="O464" i="29"/>
  <c r="P464" i="29"/>
  <c r="Q464" i="29"/>
  <c r="R464" i="29"/>
  <c r="S464" i="29"/>
  <c r="T464" i="29"/>
  <c r="U464" i="29"/>
  <c r="V464" i="29"/>
  <c r="W464" i="29"/>
  <c r="X464" i="29"/>
  <c r="Y464" i="29"/>
  <c r="Z464" i="29"/>
  <c r="AA464" i="29"/>
  <c r="AB464" i="29"/>
  <c r="AC464" i="29"/>
  <c r="A465" i="29"/>
  <c r="D465" i="29"/>
  <c r="F465" i="29"/>
  <c r="G465" i="29"/>
  <c r="H465" i="29"/>
  <c r="I465" i="29"/>
  <c r="J465" i="29"/>
  <c r="K465" i="29"/>
  <c r="L465" i="29"/>
  <c r="M465" i="29"/>
  <c r="N465" i="29"/>
  <c r="O465" i="29"/>
  <c r="P465" i="29"/>
  <c r="Q465" i="29"/>
  <c r="R465" i="29"/>
  <c r="S465" i="29"/>
  <c r="T465" i="29"/>
  <c r="U465" i="29"/>
  <c r="V465" i="29"/>
  <c r="W465" i="29"/>
  <c r="X465" i="29"/>
  <c r="Y465" i="29"/>
  <c r="Z465" i="29"/>
  <c r="AA465" i="29"/>
  <c r="AB465" i="29"/>
  <c r="AC465" i="29"/>
  <c r="A466" i="29"/>
  <c r="D466" i="29"/>
  <c r="F466" i="29"/>
  <c r="G466" i="29"/>
  <c r="H466" i="29"/>
  <c r="I466" i="29"/>
  <c r="J466" i="29"/>
  <c r="K466" i="29"/>
  <c r="L466" i="29"/>
  <c r="M466" i="29"/>
  <c r="N466" i="29"/>
  <c r="O466" i="29"/>
  <c r="P466" i="29"/>
  <c r="Q466" i="29"/>
  <c r="R466" i="29"/>
  <c r="S466" i="29"/>
  <c r="T466" i="29"/>
  <c r="U466" i="29"/>
  <c r="V466" i="29"/>
  <c r="W466" i="29"/>
  <c r="X466" i="29"/>
  <c r="Y466" i="29"/>
  <c r="Z466" i="29"/>
  <c r="AA466" i="29"/>
  <c r="AB466" i="29"/>
  <c r="AC466" i="29"/>
  <c r="A467" i="29"/>
  <c r="D467" i="29"/>
  <c r="F467" i="29"/>
  <c r="G467" i="29"/>
  <c r="H467" i="29"/>
  <c r="I467" i="29"/>
  <c r="J467" i="29"/>
  <c r="K467" i="29"/>
  <c r="L467" i="29"/>
  <c r="M467" i="29"/>
  <c r="N467" i="29"/>
  <c r="O467" i="29"/>
  <c r="P467" i="29"/>
  <c r="Q467" i="29"/>
  <c r="R467" i="29"/>
  <c r="S467" i="29"/>
  <c r="T467" i="29"/>
  <c r="U467" i="29"/>
  <c r="V467" i="29"/>
  <c r="W467" i="29"/>
  <c r="X467" i="29"/>
  <c r="Y467" i="29"/>
  <c r="Z467" i="29"/>
  <c r="AA467" i="29"/>
  <c r="AB467" i="29"/>
  <c r="AC467" i="29"/>
  <c r="A468" i="29"/>
  <c r="D468" i="29"/>
  <c r="F468" i="29"/>
  <c r="G468" i="29"/>
  <c r="H468" i="29"/>
  <c r="I468" i="29"/>
  <c r="J468" i="29"/>
  <c r="K468" i="29"/>
  <c r="L468" i="29"/>
  <c r="M468" i="29"/>
  <c r="N468" i="29"/>
  <c r="O468" i="29"/>
  <c r="P468" i="29"/>
  <c r="Q468" i="29"/>
  <c r="R468" i="29"/>
  <c r="S468" i="29"/>
  <c r="T468" i="29"/>
  <c r="U468" i="29"/>
  <c r="V468" i="29"/>
  <c r="W468" i="29"/>
  <c r="X468" i="29"/>
  <c r="Y468" i="29"/>
  <c r="Z468" i="29"/>
  <c r="AA468" i="29"/>
  <c r="AB468" i="29"/>
  <c r="AC468" i="29"/>
  <c r="A469" i="29"/>
  <c r="D469" i="29"/>
  <c r="F469" i="29"/>
  <c r="G469" i="29"/>
  <c r="H469" i="29"/>
  <c r="I469" i="29"/>
  <c r="J469" i="29"/>
  <c r="K469" i="29"/>
  <c r="L469" i="29"/>
  <c r="M469" i="29"/>
  <c r="N469" i="29"/>
  <c r="O469" i="29"/>
  <c r="P469" i="29"/>
  <c r="Q469" i="29"/>
  <c r="R469" i="29"/>
  <c r="S469" i="29"/>
  <c r="T469" i="29"/>
  <c r="U469" i="29"/>
  <c r="V469" i="29"/>
  <c r="W469" i="29"/>
  <c r="X469" i="29"/>
  <c r="Y469" i="29"/>
  <c r="Z469" i="29"/>
  <c r="AA469" i="29"/>
  <c r="AB469" i="29"/>
  <c r="AC469" i="29"/>
  <c r="A470" i="29"/>
  <c r="D470" i="29"/>
  <c r="F470" i="29"/>
  <c r="G470" i="29"/>
  <c r="H470" i="29"/>
  <c r="I470" i="29"/>
  <c r="J470" i="29"/>
  <c r="K470" i="29"/>
  <c r="L470" i="29"/>
  <c r="M470" i="29"/>
  <c r="N470" i="29"/>
  <c r="O470" i="29"/>
  <c r="P470" i="29"/>
  <c r="Q470" i="29"/>
  <c r="R470" i="29"/>
  <c r="S470" i="29"/>
  <c r="T470" i="29"/>
  <c r="U470" i="29"/>
  <c r="V470" i="29"/>
  <c r="W470" i="29"/>
  <c r="X470" i="29"/>
  <c r="Y470" i="29"/>
  <c r="Z470" i="29"/>
  <c r="AA470" i="29"/>
  <c r="AB470" i="29"/>
  <c r="AC470" i="29"/>
  <c r="A471" i="29"/>
  <c r="D471" i="29"/>
  <c r="F471" i="29"/>
  <c r="G471" i="29"/>
  <c r="H471" i="29"/>
  <c r="I471" i="29"/>
  <c r="J471" i="29"/>
  <c r="K471" i="29"/>
  <c r="L471" i="29"/>
  <c r="M471" i="29"/>
  <c r="N471" i="29"/>
  <c r="O471" i="29"/>
  <c r="P471" i="29"/>
  <c r="Q471" i="29"/>
  <c r="R471" i="29"/>
  <c r="S471" i="29"/>
  <c r="T471" i="29"/>
  <c r="U471" i="29"/>
  <c r="V471" i="29"/>
  <c r="W471" i="29"/>
  <c r="X471" i="29"/>
  <c r="Y471" i="29"/>
  <c r="Z471" i="29"/>
  <c r="AA471" i="29"/>
  <c r="AB471" i="29"/>
  <c r="AC471" i="29"/>
  <c r="A472" i="29"/>
  <c r="D472" i="29"/>
  <c r="F472" i="29"/>
  <c r="G472" i="29"/>
  <c r="H472" i="29"/>
  <c r="I472" i="29"/>
  <c r="J472" i="29"/>
  <c r="K472" i="29"/>
  <c r="L472" i="29"/>
  <c r="M472" i="29"/>
  <c r="N472" i="29"/>
  <c r="O472" i="29"/>
  <c r="P472" i="29"/>
  <c r="Q472" i="29"/>
  <c r="R472" i="29"/>
  <c r="S472" i="29"/>
  <c r="T472" i="29"/>
  <c r="U472" i="29"/>
  <c r="V472" i="29"/>
  <c r="W472" i="29"/>
  <c r="X472" i="29"/>
  <c r="Y472" i="29"/>
  <c r="Z472" i="29"/>
  <c r="AA472" i="29"/>
  <c r="AB472" i="29"/>
  <c r="AC472" i="29"/>
  <c r="A473" i="29"/>
  <c r="D473" i="29"/>
  <c r="F473" i="29"/>
  <c r="G473" i="29"/>
  <c r="H473" i="29"/>
  <c r="I473" i="29"/>
  <c r="J473" i="29"/>
  <c r="K473" i="29"/>
  <c r="L473" i="29"/>
  <c r="M473" i="29"/>
  <c r="N473" i="29"/>
  <c r="O473" i="29"/>
  <c r="P473" i="29"/>
  <c r="Q473" i="29"/>
  <c r="R473" i="29"/>
  <c r="S473" i="29"/>
  <c r="T473" i="29"/>
  <c r="U473" i="29"/>
  <c r="V473" i="29"/>
  <c r="W473" i="29"/>
  <c r="X473" i="29"/>
  <c r="Y473" i="29"/>
  <c r="Z473" i="29"/>
  <c r="AA473" i="29"/>
  <c r="AB473" i="29"/>
  <c r="AC473" i="29"/>
  <c r="A474" i="29"/>
  <c r="D474" i="29"/>
  <c r="F474" i="29"/>
  <c r="G474" i="29"/>
  <c r="H474" i="29"/>
  <c r="I474" i="29"/>
  <c r="J474" i="29"/>
  <c r="K474" i="29"/>
  <c r="L474" i="29"/>
  <c r="M474" i="29"/>
  <c r="N474" i="29"/>
  <c r="O474" i="29"/>
  <c r="P474" i="29"/>
  <c r="Q474" i="29"/>
  <c r="R474" i="29"/>
  <c r="S474" i="29"/>
  <c r="T474" i="29"/>
  <c r="U474" i="29"/>
  <c r="V474" i="29"/>
  <c r="W474" i="29"/>
  <c r="X474" i="29"/>
  <c r="Y474" i="29"/>
  <c r="Z474" i="29"/>
  <c r="AA474" i="29"/>
  <c r="AB474" i="29"/>
  <c r="AC474" i="29"/>
  <c r="A475" i="29"/>
  <c r="D475" i="29"/>
  <c r="F475" i="29"/>
  <c r="G475" i="29"/>
  <c r="H475" i="29"/>
  <c r="I475" i="29"/>
  <c r="J475" i="29"/>
  <c r="K475" i="29"/>
  <c r="L475" i="29"/>
  <c r="M475" i="29"/>
  <c r="N475" i="29"/>
  <c r="O475" i="29"/>
  <c r="P475" i="29"/>
  <c r="Q475" i="29"/>
  <c r="R475" i="29"/>
  <c r="S475" i="29"/>
  <c r="T475" i="29"/>
  <c r="U475" i="29"/>
  <c r="V475" i="29"/>
  <c r="W475" i="29"/>
  <c r="X475" i="29"/>
  <c r="Y475" i="29"/>
  <c r="Z475" i="29"/>
  <c r="AA475" i="29"/>
  <c r="AB475" i="29"/>
  <c r="AC475" i="29"/>
  <c r="A476" i="29"/>
  <c r="D476" i="29"/>
  <c r="F476" i="29"/>
  <c r="G476" i="29"/>
  <c r="H476" i="29"/>
  <c r="I476" i="29"/>
  <c r="J476" i="29"/>
  <c r="K476" i="29"/>
  <c r="L476" i="29"/>
  <c r="M476" i="29"/>
  <c r="N476" i="29"/>
  <c r="O476" i="29"/>
  <c r="P476" i="29"/>
  <c r="Q476" i="29"/>
  <c r="R476" i="29"/>
  <c r="S476" i="29"/>
  <c r="T476" i="29"/>
  <c r="U476" i="29"/>
  <c r="V476" i="29"/>
  <c r="W476" i="29"/>
  <c r="X476" i="29"/>
  <c r="Y476" i="29"/>
  <c r="Z476" i="29"/>
  <c r="AA476" i="29"/>
  <c r="AB476" i="29"/>
  <c r="AC476" i="29"/>
  <c r="A477" i="29"/>
  <c r="D477" i="29"/>
  <c r="F477" i="29"/>
  <c r="G477" i="29"/>
  <c r="H477" i="29"/>
  <c r="I477" i="29"/>
  <c r="J477" i="29"/>
  <c r="K477" i="29"/>
  <c r="L477" i="29"/>
  <c r="M477" i="29"/>
  <c r="N477" i="29"/>
  <c r="O477" i="29"/>
  <c r="P477" i="29"/>
  <c r="Q477" i="29"/>
  <c r="R477" i="29"/>
  <c r="S477" i="29"/>
  <c r="T477" i="29"/>
  <c r="U477" i="29"/>
  <c r="V477" i="29"/>
  <c r="W477" i="29"/>
  <c r="X477" i="29"/>
  <c r="Y477" i="29"/>
  <c r="Z477" i="29"/>
  <c r="AA477" i="29"/>
  <c r="AB477" i="29"/>
  <c r="AC477" i="29"/>
  <c r="A478" i="29"/>
  <c r="D478" i="29"/>
  <c r="F478" i="29"/>
  <c r="G478" i="29"/>
  <c r="H478" i="29"/>
  <c r="I478" i="29"/>
  <c r="J478" i="29"/>
  <c r="K478" i="29"/>
  <c r="L478" i="29"/>
  <c r="M478" i="29"/>
  <c r="N478" i="29"/>
  <c r="O478" i="29"/>
  <c r="P478" i="29"/>
  <c r="Q478" i="29"/>
  <c r="R478" i="29"/>
  <c r="S478" i="29"/>
  <c r="T478" i="29"/>
  <c r="U478" i="29"/>
  <c r="V478" i="29"/>
  <c r="W478" i="29"/>
  <c r="X478" i="29"/>
  <c r="Y478" i="29"/>
  <c r="Z478" i="29"/>
  <c r="AA478" i="29"/>
  <c r="AB478" i="29"/>
  <c r="AC478" i="29"/>
  <c r="A479" i="29"/>
  <c r="D479" i="29"/>
  <c r="F479" i="29"/>
  <c r="G479" i="29"/>
  <c r="H479" i="29"/>
  <c r="I479" i="29"/>
  <c r="J479" i="29"/>
  <c r="K479" i="29"/>
  <c r="L479" i="29"/>
  <c r="M479" i="29"/>
  <c r="N479" i="29"/>
  <c r="O479" i="29"/>
  <c r="P479" i="29"/>
  <c r="Q479" i="29"/>
  <c r="R479" i="29"/>
  <c r="S479" i="29"/>
  <c r="T479" i="29"/>
  <c r="U479" i="29"/>
  <c r="V479" i="29"/>
  <c r="W479" i="29"/>
  <c r="X479" i="29"/>
  <c r="Y479" i="29"/>
  <c r="Z479" i="29"/>
  <c r="AA479" i="29"/>
  <c r="AB479" i="29"/>
  <c r="AC479" i="29"/>
  <c r="A480" i="29"/>
  <c r="D480" i="29"/>
  <c r="F480" i="29"/>
  <c r="G480" i="29"/>
  <c r="H480" i="29"/>
  <c r="I480" i="29"/>
  <c r="J480" i="29"/>
  <c r="K480" i="29"/>
  <c r="L480" i="29"/>
  <c r="M480" i="29"/>
  <c r="N480" i="29"/>
  <c r="O480" i="29"/>
  <c r="P480" i="29"/>
  <c r="Q480" i="29"/>
  <c r="R480" i="29"/>
  <c r="S480" i="29"/>
  <c r="T480" i="29"/>
  <c r="U480" i="29"/>
  <c r="V480" i="29"/>
  <c r="W480" i="29"/>
  <c r="X480" i="29"/>
  <c r="Y480" i="29"/>
  <c r="Z480" i="29"/>
  <c r="AA480" i="29"/>
  <c r="AB480" i="29"/>
  <c r="AC480" i="29"/>
  <c r="A481" i="29"/>
  <c r="D481" i="29"/>
  <c r="F481" i="29"/>
  <c r="G481" i="29"/>
  <c r="H481" i="29"/>
  <c r="I481" i="29"/>
  <c r="J481" i="29"/>
  <c r="K481" i="29"/>
  <c r="L481" i="29"/>
  <c r="M481" i="29"/>
  <c r="N481" i="29"/>
  <c r="O481" i="29"/>
  <c r="P481" i="29"/>
  <c r="Q481" i="29"/>
  <c r="R481" i="29"/>
  <c r="S481" i="29"/>
  <c r="T481" i="29"/>
  <c r="U481" i="29"/>
  <c r="V481" i="29"/>
  <c r="W481" i="29"/>
  <c r="X481" i="29"/>
  <c r="Y481" i="29"/>
  <c r="Z481" i="29"/>
  <c r="AA481" i="29"/>
  <c r="AB481" i="29"/>
  <c r="AC481" i="29"/>
  <c r="A482" i="29"/>
  <c r="D482" i="29"/>
  <c r="F482" i="29"/>
  <c r="G482" i="29"/>
  <c r="H482" i="29"/>
  <c r="I482" i="29"/>
  <c r="J482" i="29"/>
  <c r="K482" i="29"/>
  <c r="L482" i="29"/>
  <c r="M482" i="29"/>
  <c r="N482" i="29"/>
  <c r="O482" i="29"/>
  <c r="P482" i="29"/>
  <c r="Q482" i="29"/>
  <c r="R482" i="29"/>
  <c r="S482" i="29"/>
  <c r="T482" i="29"/>
  <c r="U482" i="29"/>
  <c r="V482" i="29"/>
  <c r="W482" i="29"/>
  <c r="X482" i="29"/>
  <c r="Y482" i="29"/>
  <c r="Z482" i="29"/>
  <c r="AA482" i="29"/>
  <c r="AB482" i="29"/>
  <c r="AC482" i="29"/>
  <c r="A483" i="29"/>
  <c r="D483" i="29"/>
  <c r="F483" i="29"/>
  <c r="G483" i="29"/>
  <c r="H483" i="29"/>
  <c r="I483" i="29"/>
  <c r="J483" i="29"/>
  <c r="K483" i="29"/>
  <c r="L483" i="29"/>
  <c r="M483" i="29"/>
  <c r="N483" i="29"/>
  <c r="O483" i="29"/>
  <c r="P483" i="29"/>
  <c r="Q483" i="29"/>
  <c r="R483" i="29"/>
  <c r="S483" i="29"/>
  <c r="T483" i="29"/>
  <c r="U483" i="29"/>
  <c r="V483" i="29"/>
  <c r="W483" i="29"/>
  <c r="X483" i="29"/>
  <c r="Y483" i="29"/>
  <c r="Z483" i="29"/>
  <c r="AA483" i="29"/>
  <c r="AB483" i="29"/>
  <c r="AC483" i="29"/>
  <c r="A484" i="29"/>
  <c r="D484" i="29"/>
  <c r="F484" i="29"/>
  <c r="G484" i="29"/>
  <c r="H484" i="29"/>
  <c r="I484" i="29"/>
  <c r="J484" i="29"/>
  <c r="K484" i="29"/>
  <c r="L484" i="29"/>
  <c r="M484" i="29"/>
  <c r="N484" i="29"/>
  <c r="O484" i="29"/>
  <c r="P484" i="29"/>
  <c r="Q484" i="29"/>
  <c r="R484" i="29"/>
  <c r="S484" i="29"/>
  <c r="T484" i="29"/>
  <c r="U484" i="29"/>
  <c r="V484" i="29"/>
  <c r="W484" i="29"/>
  <c r="X484" i="29"/>
  <c r="Y484" i="29"/>
  <c r="Z484" i="29"/>
  <c r="AA484" i="29"/>
  <c r="AB484" i="29"/>
  <c r="AC484" i="29"/>
  <c r="A485" i="29"/>
  <c r="D485" i="29"/>
  <c r="F485" i="29"/>
  <c r="G485" i="29"/>
  <c r="H485" i="29"/>
  <c r="I485" i="29"/>
  <c r="J485" i="29"/>
  <c r="K485" i="29"/>
  <c r="L485" i="29"/>
  <c r="M485" i="29"/>
  <c r="N485" i="29"/>
  <c r="O485" i="29"/>
  <c r="P485" i="29"/>
  <c r="Q485" i="29"/>
  <c r="R485" i="29"/>
  <c r="S485" i="29"/>
  <c r="T485" i="29"/>
  <c r="U485" i="29"/>
  <c r="V485" i="29"/>
  <c r="W485" i="29"/>
  <c r="X485" i="29"/>
  <c r="Y485" i="29"/>
  <c r="Z485" i="29"/>
  <c r="AA485" i="29"/>
  <c r="AB485" i="29"/>
  <c r="AC485" i="29"/>
  <c r="A486" i="29"/>
  <c r="D486" i="29"/>
  <c r="F486" i="29"/>
  <c r="G486" i="29"/>
  <c r="H486" i="29"/>
  <c r="I486" i="29"/>
  <c r="J486" i="29"/>
  <c r="K486" i="29"/>
  <c r="L486" i="29"/>
  <c r="M486" i="29"/>
  <c r="N486" i="29"/>
  <c r="O486" i="29"/>
  <c r="P486" i="29"/>
  <c r="Q486" i="29"/>
  <c r="R486" i="29"/>
  <c r="S486" i="29"/>
  <c r="T486" i="29"/>
  <c r="U486" i="29"/>
  <c r="V486" i="29"/>
  <c r="W486" i="29"/>
  <c r="X486" i="29"/>
  <c r="Y486" i="29"/>
  <c r="Z486" i="29"/>
  <c r="AA486" i="29"/>
  <c r="AB486" i="29"/>
  <c r="AC486" i="29"/>
  <c r="A487" i="29"/>
  <c r="D487" i="29"/>
  <c r="F487" i="29"/>
  <c r="G487" i="29"/>
  <c r="H487" i="29"/>
  <c r="I487" i="29"/>
  <c r="J487" i="29"/>
  <c r="K487" i="29"/>
  <c r="L487" i="29"/>
  <c r="M487" i="29"/>
  <c r="N487" i="29"/>
  <c r="O487" i="29"/>
  <c r="P487" i="29"/>
  <c r="Q487" i="29"/>
  <c r="R487" i="29"/>
  <c r="S487" i="29"/>
  <c r="T487" i="29"/>
  <c r="U487" i="29"/>
  <c r="V487" i="29"/>
  <c r="W487" i="29"/>
  <c r="X487" i="29"/>
  <c r="Y487" i="29"/>
  <c r="Z487" i="29"/>
  <c r="AA487" i="29"/>
  <c r="AB487" i="29"/>
  <c r="AC487" i="29"/>
  <c r="A488" i="29"/>
  <c r="D488" i="29"/>
  <c r="F488" i="29"/>
  <c r="G488" i="29"/>
  <c r="H488" i="29"/>
  <c r="I488" i="29"/>
  <c r="J488" i="29"/>
  <c r="K488" i="29"/>
  <c r="L488" i="29"/>
  <c r="M488" i="29"/>
  <c r="N488" i="29"/>
  <c r="O488" i="29"/>
  <c r="P488" i="29"/>
  <c r="Q488" i="29"/>
  <c r="R488" i="29"/>
  <c r="S488" i="29"/>
  <c r="T488" i="29"/>
  <c r="U488" i="29"/>
  <c r="V488" i="29"/>
  <c r="W488" i="29"/>
  <c r="X488" i="29"/>
  <c r="Y488" i="29"/>
  <c r="Z488" i="29"/>
  <c r="AA488" i="29"/>
  <c r="AB488" i="29"/>
  <c r="AC488" i="29"/>
  <c r="A489" i="29"/>
  <c r="D489" i="29"/>
  <c r="F489" i="29"/>
  <c r="G489" i="29"/>
  <c r="H489" i="29"/>
  <c r="I489" i="29"/>
  <c r="J489" i="29"/>
  <c r="K489" i="29"/>
  <c r="L489" i="29"/>
  <c r="M489" i="29"/>
  <c r="N489" i="29"/>
  <c r="O489" i="29"/>
  <c r="P489" i="29"/>
  <c r="Q489" i="29"/>
  <c r="R489" i="29"/>
  <c r="S489" i="29"/>
  <c r="T489" i="29"/>
  <c r="U489" i="29"/>
  <c r="V489" i="29"/>
  <c r="W489" i="29"/>
  <c r="X489" i="29"/>
  <c r="Y489" i="29"/>
  <c r="Z489" i="29"/>
  <c r="AA489" i="29"/>
  <c r="AB489" i="29"/>
  <c r="AC489" i="29"/>
  <c r="A490" i="29"/>
  <c r="D490" i="29"/>
  <c r="F490" i="29"/>
  <c r="G490" i="29"/>
  <c r="H490" i="29"/>
  <c r="I490" i="29"/>
  <c r="J490" i="29"/>
  <c r="K490" i="29"/>
  <c r="L490" i="29"/>
  <c r="M490" i="29"/>
  <c r="N490" i="29"/>
  <c r="O490" i="29"/>
  <c r="P490" i="29"/>
  <c r="Q490" i="29"/>
  <c r="R490" i="29"/>
  <c r="S490" i="29"/>
  <c r="T490" i="29"/>
  <c r="U490" i="29"/>
  <c r="V490" i="29"/>
  <c r="W490" i="29"/>
  <c r="X490" i="29"/>
  <c r="Y490" i="29"/>
  <c r="Z490" i="29"/>
  <c r="AA490" i="29"/>
  <c r="AB490" i="29"/>
  <c r="AC490" i="29"/>
  <c r="A491" i="29"/>
  <c r="D491" i="29"/>
  <c r="F491" i="29"/>
  <c r="G491" i="29"/>
  <c r="H491" i="29"/>
  <c r="I491" i="29"/>
  <c r="J491" i="29"/>
  <c r="K491" i="29"/>
  <c r="L491" i="29"/>
  <c r="M491" i="29"/>
  <c r="N491" i="29"/>
  <c r="O491" i="29"/>
  <c r="P491" i="29"/>
  <c r="Q491" i="29"/>
  <c r="R491" i="29"/>
  <c r="S491" i="29"/>
  <c r="T491" i="29"/>
  <c r="U491" i="29"/>
  <c r="V491" i="29"/>
  <c r="W491" i="29"/>
  <c r="X491" i="29"/>
  <c r="Y491" i="29"/>
  <c r="Z491" i="29"/>
  <c r="AA491" i="29"/>
  <c r="AB491" i="29"/>
  <c r="AC491" i="29"/>
  <c r="A492" i="29"/>
  <c r="D492" i="29"/>
  <c r="F492" i="29"/>
  <c r="G492" i="29"/>
  <c r="H492" i="29"/>
  <c r="I492" i="29"/>
  <c r="J492" i="29"/>
  <c r="K492" i="29"/>
  <c r="L492" i="29"/>
  <c r="M492" i="29"/>
  <c r="N492" i="29"/>
  <c r="O492" i="29"/>
  <c r="P492" i="29"/>
  <c r="Q492" i="29"/>
  <c r="R492" i="29"/>
  <c r="S492" i="29"/>
  <c r="T492" i="29"/>
  <c r="U492" i="29"/>
  <c r="V492" i="29"/>
  <c r="W492" i="29"/>
  <c r="X492" i="29"/>
  <c r="Y492" i="29"/>
  <c r="Z492" i="29"/>
  <c r="AA492" i="29"/>
  <c r="AB492" i="29"/>
  <c r="AC492" i="29"/>
  <c r="A493" i="29"/>
  <c r="D493" i="29"/>
  <c r="F493" i="29"/>
  <c r="G493" i="29"/>
  <c r="H493" i="29"/>
  <c r="I493" i="29"/>
  <c r="J493" i="29"/>
  <c r="K493" i="29"/>
  <c r="L493" i="29"/>
  <c r="M493" i="29"/>
  <c r="N493" i="29"/>
  <c r="O493" i="29"/>
  <c r="P493" i="29"/>
  <c r="Q493" i="29"/>
  <c r="R493" i="29"/>
  <c r="S493" i="29"/>
  <c r="T493" i="29"/>
  <c r="U493" i="29"/>
  <c r="V493" i="29"/>
  <c r="W493" i="29"/>
  <c r="X493" i="29"/>
  <c r="Y493" i="29"/>
  <c r="Z493" i="29"/>
  <c r="AA493" i="29"/>
  <c r="AB493" i="29"/>
  <c r="AC493" i="29"/>
  <c r="A494" i="29"/>
  <c r="D494" i="29"/>
  <c r="F494" i="29"/>
  <c r="G494" i="29"/>
  <c r="H494" i="29"/>
  <c r="I494" i="29"/>
  <c r="J494" i="29"/>
  <c r="K494" i="29"/>
  <c r="L494" i="29"/>
  <c r="M494" i="29"/>
  <c r="N494" i="29"/>
  <c r="O494" i="29"/>
  <c r="P494" i="29"/>
  <c r="Q494" i="29"/>
  <c r="R494" i="29"/>
  <c r="S494" i="29"/>
  <c r="T494" i="29"/>
  <c r="U494" i="29"/>
  <c r="V494" i="29"/>
  <c r="W494" i="29"/>
  <c r="X494" i="29"/>
  <c r="Y494" i="29"/>
  <c r="Z494" i="29"/>
  <c r="AA494" i="29"/>
  <c r="AB494" i="29"/>
  <c r="AC494" i="29"/>
  <c r="A495" i="29"/>
  <c r="D495" i="29"/>
  <c r="F495" i="29"/>
  <c r="G495" i="29"/>
  <c r="H495" i="29"/>
  <c r="I495" i="29"/>
  <c r="J495" i="29"/>
  <c r="K495" i="29"/>
  <c r="L495" i="29"/>
  <c r="M495" i="29"/>
  <c r="N495" i="29"/>
  <c r="O495" i="29"/>
  <c r="P495" i="29"/>
  <c r="Q495" i="29"/>
  <c r="R495" i="29"/>
  <c r="S495" i="29"/>
  <c r="T495" i="29"/>
  <c r="U495" i="29"/>
  <c r="V495" i="29"/>
  <c r="W495" i="29"/>
  <c r="X495" i="29"/>
  <c r="Y495" i="29"/>
  <c r="Z495" i="29"/>
  <c r="AA495" i="29"/>
  <c r="AB495" i="29"/>
  <c r="AC495" i="29"/>
  <c r="A496" i="29"/>
  <c r="D496" i="29"/>
  <c r="F496" i="29"/>
  <c r="G496" i="29"/>
  <c r="H496" i="29"/>
  <c r="I496" i="29"/>
  <c r="J496" i="29"/>
  <c r="K496" i="29"/>
  <c r="L496" i="29"/>
  <c r="M496" i="29"/>
  <c r="N496" i="29"/>
  <c r="O496" i="29"/>
  <c r="P496" i="29"/>
  <c r="Q496" i="29"/>
  <c r="R496" i="29"/>
  <c r="S496" i="29"/>
  <c r="T496" i="29"/>
  <c r="U496" i="29"/>
  <c r="V496" i="29"/>
  <c r="W496" i="29"/>
  <c r="X496" i="29"/>
  <c r="Y496" i="29"/>
  <c r="Z496" i="29"/>
  <c r="AA496" i="29"/>
  <c r="AB496" i="29"/>
  <c r="AC496" i="29"/>
  <c r="A497" i="29"/>
  <c r="D497" i="29"/>
  <c r="F497" i="29"/>
  <c r="G497" i="29"/>
  <c r="H497" i="29"/>
  <c r="I497" i="29"/>
  <c r="J497" i="29"/>
  <c r="K497" i="29"/>
  <c r="L497" i="29"/>
  <c r="M497" i="29"/>
  <c r="N497" i="29"/>
  <c r="O497" i="29"/>
  <c r="P497" i="29"/>
  <c r="Q497" i="29"/>
  <c r="R497" i="29"/>
  <c r="S497" i="29"/>
  <c r="T497" i="29"/>
  <c r="U497" i="29"/>
  <c r="V497" i="29"/>
  <c r="W497" i="29"/>
  <c r="X497" i="29"/>
  <c r="Y497" i="29"/>
  <c r="Z497" i="29"/>
  <c r="AA497" i="29"/>
  <c r="AB497" i="29"/>
  <c r="AC497" i="29"/>
  <c r="A498" i="29"/>
  <c r="D498" i="29"/>
  <c r="F498" i="29"/>
  <c r="G498" i="29"/>
  <c r="H498" i="29"/>
  <c r="I498" i="29"/>
  <c r="J498" i="29"/>
  <c r="K498" i="29"/>
  <c r="L498" i="29"/>
  <c r="M498" i="29"/>
  <c r="N498" i="29"/>
  <c r="O498" i="29"/>
  <c r="P498" i="29"/>
  <c r="Q498" i="29"/>
  <c r="R498" i="29"/>
  <c r="S498" i="29"/>
  <c r="T498" i="29"/>
  <c r="U498" i="29"/>
  <c r="V498" i="29"/>
  <c r="W498" i="29"/>
  <c r="X498" i="29"/>
  <c r="Y498" i="29"/>
  <c r="Z498" i="29"/>
  <c r="AA498" i="29"/>
  <c r="AB498" i="29"/>
  <c r="AC498" i="29"/>
  <c r="A499" i="29"/>
  <c r="D499" i="29"/>
  <c r="F499" i="29"/>
  <c r="G499" i="29"/>
  <c r="H499" i="29"/>
  <c r="I499" i="29"/>
  <c r="J499" i="29"/>
  <c r="K499" i="29"/>
  <c r="L499" i="29"/>
  <c r="M499" i="29"/>
  <c r="N499" i="29"/>
  <c r="O499" i="29"/>
  <c r="P499" i="29"/>
  <c r="Q499" i="29"/>
  <c r="R499" i="29"/>
  <c r="S499" i="29"/>
  <c r="T499" i="29"/>
  <c r="U499" i="29"/>
  <c r="V499" i="29"/>
  <c r="W499" i="29"/>
  <c r="X499" i="29"/>
  <c r="Y499" i="29"/>
  <c r="Z499" i="29"/>
  <c r="AA499" i="29"/>
  <c r="AB499" i="29"/>
  <c r="AC499" i="29"/>
  <c r="A500" i="29"/>
  <c r="D500" i="29"/>
  <c r="F500" i="29"/>
  <c r="G500" i="29"/>
  <c r="H500" i="29"/>
  <c r="I500" i="29"/>
  <c r="J500" i="29"/>
  <c r="K500" i="29"/>
  <c r="L500" i="29"/>
  <c r="M500" i="29"/>
  <c r="N500" i="29"/>
  <c r="O500" i="29"/>
  <c r="P500" i="29"/>
  <c r="Q500" i="29"/>
  <c r="R500" i="29"/>
  <c r="S500" i="29"/>
  <c r="T500" i="29"/>
  <c r="U500" i="29"/>
  <c r="V500" i="29"/>
  <c r="W500" i="29"/>
  <c r="X500" i="29"/>
  <c r="Y500" i="29"/>
  <c r="Z500" i="29"/>
  <c r="AA500" i="29"/>
  <c r="AB500" i="29"/>
  <c r="AC500" i="29"/>
  <c r="B6" i="29"/>
  <c r="B12" i="29"/>
  <c r="B11" i="29"/>
  <c r="B13" i="29"/>
  <c r="B22" i="29"/>
  <c r="B26" i="29"/>
  <c r="B30" i="29"/>
  <c r="B34" i="29"/>
  <c r="B38" i="29"/>
  <c r="B42" i="29"/>
  <c r="B46" i="29"/>
  <c r="B50" i="29"/>
  <c r="B54" i="29"/>
  <c r="B58" i="29"/>
  <c r="B62" i="29"/>
  <c r="B66" i="29"/>
  <c r="B70" i="29"/>
  <c r="B74" i="29"/>
  <c r="B78" i="29"/>
  <c r="B82" i="29"/>
  <c r="B86" i="29"/>
  <c r="B90" i="29"/>
  <c r="B94" i="29"/>
  <c r="B98" i="29"/>
  <c r="B102" i="29"/>
  <c r="B106" i="29"/>
  <c r="B110" i="29"/>
  <c r="B114" i="29"/>
  <c r="B118" i="29"/>
  <c r="B122" i="29"/>
  <c r="B126" i="29"/>
  <c r="B130" i="29"/>
  <c r="B134" i="29"/>
  <c r="B138" i="29"/>
  <c r="B142" i="29"/>
  <c r="B146" i="29"/>
  <c r="B150" i="29"/>
  <c r="B154" i="29"/>
  <c r="B158" i="29"/>
  <c r="B162" i="29"/>
  <c r="B166" i="29"/>
  <c r="B170" i="29"/>
  <c r="B174" i="29"/>
  <c r="B178" i="29"/>
  <c r="B182" i="29"/>
  <c r="B186" i="29"/>
  <c r="B190" i="29"/>
  <c r="B194" i="29"/>
  <c r="B198" i="29"/>
  <c r="B202" i="29"/>
  <c r="B206" i="29"/>
  <c r="B210" i="29"/>
  <c r="B214" i="29"/>
  <c r="B218" i="29"/>
  <c r="B222" i="29"/>
  <c r="B226" i="29"/>
  <c r="B230" i="29"/>
  <c r="B234" i="29"/>
  <c r="B238" i="29"/>
  <c r="B242" i="29"/>
  <c r="B246" i="29"/>
  <c r="B250" i="29"/>
  <c r="B254" i="29"/>
  <c r="B258" i="29"/>
  <c r="B262" i="29"/>
  <c r="B266" i="29"/>
  <c r="B270" i="29"/>
  <c r="B274" i="29"/>
  <c r="B278" i="29"/>
  <c r="B282" i="29"/>
  <c r="B286" i="29"/>
  <c r="B290" i="29"/>
  <c r="B294" i="29"/>
  <c r="B298" i="29"/>
  <c r="B302" i="29"/>
  <c r="B306" i="29"/>
  <c r="B310" i="29"/>
  <c r="B314" i="29"/>
  <c r="B318" i="29"/>
  <c r="B322" i="29"/>
  <c r="B326" i="29"/>
  <c r="B330" i="29"/>
  <c r="B334" i="29"/>
  <c r="B338" i="29"/>
  <c r="B342" i="29"/>
  <c r="B346" i="29"/>
  <c r="B350" i="29"/>
  <c r="B354" i="29"/>
  <c r="B358" i="29"/>
  <c r="B362" i="29"/>
  <c r="B366" i="29"/>
  <c r="B370" i="29"/>
  <c r="B374" i="29"/>
  <c r="B378" i="29"/>
  <c r="B382" i="29"/>
  <c r="B386" i="29"/>
  <c r="B390" i="29"/>
  <c r="B394" i="29"/>
  <c r="B398" i="29"/>
  <c r="B402" i="29"/>
  <c r="B406" i="29"/>
  <c r="B410" i="29"/>
  <c r="B414" i="29"/>
  <c r="B418" i="29"/>
  <c r="B422" i="29"/>
  <c r="B426" i="29"/>
  <c r="B430" i="29"/>
  <c r="B434" i="29"/>
  <c r="B438" i="29"/>
  <c r="B442" i="29"/>
  <c r="B446" i="29"/>
  <c r="B450" i="29"/>
  <c r="B454" i="29"/>
  <c r="B458" i="29"/>
  <c r="B462" i="29"/>
  <c r="B466" i="29"/>
  <c r="B470" i="29"/>
  <c r="B474" i="29"/>
  <c r="B478" i="29"/>
  <c r="B482" i="29"/>
  <c r="B486" i="29"/>
  <c r="B490" i="29"/>
  <c r="B494" i="29"/>
  <c r="B498" i="29"/>
  <c r="B10" i="29"/>
  <c r="B9" i="29"/>
  <c r="B15" i="29"/>
  <c r="B17" i="29"/>
  <c r="B21" i="29"/>
  <c r="B24" i="29"/>
  <c r="B27" i="29"/>
  <c r="B37" i="29"/>
  <c r="B40" i="29"/>
  <c r="B43" i="29"/>
  <c r="B53" i="29"/>
  <c r="B56" i="29"/>
  <c r="B59" i="29"/>
  <c r="B69" i="29"/>
  <c r="B72" i="29"/>
  <c r="B75" i="29"/>
  <c r="B85" i="29"/>
  <c r="B88" i="29"/>
  <c r="B91" i="29"/>
  <c r="B101" i="29"/>
  <c r="B104" i="29"/>
  <c r="B107" i="29"/>
  <c r="B117" i="29"/>
  <c r="B120" i="29"/>
  <c r="B123" i="29"/>
  <c r="B133" i="29"/>
  <c r="B136" i="29"/>
  <c r="B139" i="29"/>
  <c r="B149" i="29"/>
  <c r="B152" i="29"/>
  <c r="B155" i="29"/>
  <c r="B165" i="29"/>
  <c r="B168" i="29"/>
  <c r="B171" i="29"/>
  <c r="B181" i="29"/>
  <c r="B184" i="29"/>
  <c r="B187" i="29"/>
  <c r="B197" i="29"/>
  <c r="B200" i="29"/>
  <c r="B203" i="29"/>
  <c r="B213" i="29"/>
  <c r="B216" i="29"/>
  <c r="B219" i="29"/>
  <c r="B229" i="29"/>
  <c r="B232" i="29"/>
  <c r="B235" i="29"/>
  <c r="B245" i="29"/>
  <c r="B248" i="29"/>
  <c r="B251" i="29"/>
  <c r="B261" i="29"/>
  <c r="B264" i="29"/>
  <c r="B267" i="29"/>
  <c r="B277" i="29"/>
  <c r="B280" i="29"/>
  <c r="B283" i="29"/>
  <c r="B293" i="29"/>
  <c r="B296" i="29"/>
  <c r="B299" i="29"/>
  <c r="B309" i="29"/>
  <c r="B312" i="29"/>
  <c r="B315" i="29"/>
  <c r="B325" i="29"/>
  <c r="B328" i="29"/>
  <c r="B331" i="29"/>
  <c r="B341" i="29"/>
  <c r="B344" i="29"/>
  <c r="B347" i="29"/>
  <c r="B357" i="29"/>
  <c r="B360" i="29"/>
  <c r="B363" i="29"/>
  <c r="B373" i="29"/>
  <c r="B376" i="29"/>
  <c r="B379" i="29"/>
  <c r="B389" i="29"/>
  <c r="B392" i="29"/>
  <c r="B395" i="29"/>
  <c r="B405" i="29"/>
  <c r="B408" i="29"/>
  <c r="B411" i="29"/>
  <c r="B421" i="29"/>
  <c r="B424" i="29"/>
  <c r="B427" i="29"/>
  <c r="B437" i="29"/>
  <c r="B440" i="29"/>
  <c r="B443" i="29"/>
  <c r="B453" i="29"/>
  <c r="B456" i="29"/>
  <c r="B459" i="29"/>
  <c r="B469" i="29"/>
  <c r="B472" i="29"/>
  <c r="B475" i="29"/>
  <c r="B485" i="29"/>
  <c r="B488" i="29"/>
  <c r="B491" i="29"/>
  <c r="B500" i="29"/>
  <c r="B7" i="29"/>
  <c r="B20" i="29"/>
  <c r="B23" i="29"/>
  <c r="B33" i="29"/>
  <c r="B36" i="29"/>
  <c r="B39" i="29"/>
  <c r="B49" i="29"/>
  <c r="B52" i="29"/>
  <c r="B55" i="29"/>
  <c r="B65" i="29"/>
  <c r="B68" i="29"/>
  <c r="B71" i="29"/>
  <c r="B81" i="29"/>
  <c r="B84" i="29"/>
  <c r="B87" i="29"/>
  <c r="B97" i="29"/>
  <c r="B100" i="29"/>
  <c r="B103" i="29"/>
  <c r="B113" i="29"/>
  <c r="B116" i="29"/>
  <c r="B119" i="29"/>
  <c r="B129" i="29"/>
  <c r="B132" i="29"/>
  <c r="B135" i="29"/>
  <c r="B145" i="29"/>
  <c r="B148" i="29"/>
  <c r="B151" i="29"/>
  <c r="B161" i="29"/>
  <c r="B164" i="29"/>
  <c r="B167" i="29"/>
  <c r="B180" i="29"/>
  <c r="B183" i="29"/>
  <c r="B193" i="29"/>
  <c r="B199" i="29"/>
  <c r="B209" i="29"/>
  <c r="B14" i="29"/>
  <c r="B8" i="29"/>
  <c r="B19" i="29"/>
  <c r="B29" i="29"/>
  <c r="B32" i="29"/>
  <c r="B35" i="29"/>
  <c r="B45" i="29"/>
  <c r="B48" i="29"/>
  <c r="B51" i="29"/>
  <c r="B61" i="29"/>
  <c r="B64" i="29"/>
  <c r="B67" i="29"/>
  <c r="B77" i="29"/>
  <c r="B80" i="29"/>
  <c r="B83" i="29"/>
  <c r="B93" i="29"/>
  <c r="B96" i="29"/>
  <c r="B99" i="29"/>
  <c r="B109" i="29"/>
  <c r="B112" i="29"/>
  <c r="B115" i="29"/>
  <c r="B125" i="29"/>
  <c r="B128" i="29"/>
  <c r="B131" i="29"/>
  <c r="B141" i="29"/>
  <c r="B144" i="29"/>
  <c r="B147" i="29"/>
  <c r="B157" i="29"/>
  <c r="B160" i="29"/>
  <c r="B163" i="29"/>
  <c r="B173" i="29"/>
  <c r="B176" i="29"/>
  <c r="B179" i="29"/>
  <c r="B189" i="29"/>
  <c r="B192" i="29"/>
  <c r="B195" i="29"/>
  <c r="B205" i="29"/>
  <c r="B208" i="29"/>
  <c r="B211" i="29"/>
  <c r="B221" i="29"/>
  <c r="B224" i="29"/>
  <c r="B227" i="29"/>
  <c r="B237" i="29"/>
  <c r="B240" i="29"/>
  <c r="B243" i="29"/>
  <c r="B253" i="29"/>
  <c r="B256" i="29"/>
  <c r="B259" i="29"/>
  <c r="B269" i="29"/>
  <c r="B272" i="29"/>
  <c r="B275" i="29"/>
  <c r="B285" i="29"/>
  <c r="B288" i="29"/>
  <c r="B291" i="29"/>
  <c r="B301" i="29"/>
  <c r="B304" i="29"/>
  <c r="B307" i="29"/>
  <c r="B317" i="29"/>
  <c r="B320" i="29"/>
  <c r="B323" i="29"/>
  <c r="B333" i="29"/>
  <c r="B336" i="29"/>
  <c r="B339" i="29"/>
  <c r="B349" i="29"/>
  <c r="B352" i="29"/>
  <c r="B355" i="29"/>
  <c r="B365" i="29"/>
  <c r="B368" i="29"/>
  <c r="B371" i="29"/>
  <c r="B381" i="29"/>
  <c r="B384" i="29"/>
  <c r="B387" i="29"/>
  <c r="B397" i="29"/>
  <c r="B400" i="29"/>
  <c r="B403" i="29"/>
  <c r="B413" i="29"/>
  <c r="B416" i="29"/>
  <c r="B419" i="29"/>
  <c r="B429" i="29"/>
  <c r="B432" i="29"/>
  <c r="B435" i="29"/>
  <c r="B445" i="29"/>
  <c r="B448" i="29"/>
  <c r="B451" i="29"/>
  <c r="B461" i="29"/>
  <c r="B464" i="29"/>
  <c r="B467" i="29"/>
  <c r="B477" i="29"/>
  <c r="B480" i="29"/>
  <c r="B483" i="29"/>
  <c r="B493" i="29"/>
  <c r="B496" i="29"/>
  <c r="B499" i="29"/>
  <c r="B18" i="29"/>
  <c r="B16" i="29"/>
  <c r="B25" i="29"/>
  <c r="B28" i="29"/>
  <c r="B31" i="29"/>
  <c r="B41" i="29"/>
  <c r="B44" i="29"/>
  <c r="B47" i="29"/>
  <c r="B57" i="29"/>
  <c r="B60" i="29"/>
  <c r="B63" i="29"/>
  <c r="B73" i="29"/>
  <c r="B76" i="29"/>
  <c r="B79" i="29"/>
  <c r="B89" i="29"/>
  <c r="B92" i="29"/>
  <c r="B95" i="29"/>
  <c r="B105" i="29"/>
  <c r="B108" i="29"/>
  <c r="B111" i="29"/>
  <c r="B121" i="29"/>
  <c r="B124" i="29"/>
  <c r="B127" i="29"/>
  <c r="B137" i="29"/>
  <c r="B140" i="29"/>
  <c r="B143" i="29"/>
  <c r="B153" i="29"/>
  <c r="B156" i="29"/>
  <c r="B159" i="29"/>
  <c r="B169" i="29"/>
  <c r="B172" i="29"/>
  <c r="B175" i="29"/>
  <c r="B185" i="29"/>
  <c r="B188" i="29"/>
  <c r="B191" i="29"/>
  <c r="B201" i="29"/>
  <c r="B204" i="29"/>
  <c r="B207" i="29"/>
  <c r="B217" i="29"/>
  <c r="B220" i="29"/>
  <c r="B223" i="29"/>
  <c r="B233" i="29"/>
  <c r="B236" i="29"/>
  <c r="B239" i="29"/>
  <c r="B249" i="29"/>
  <c r="B252" i="29"/>
  <c r="B255" i="29"/>
  <c r="B265" i="29"/>
  <c r="B268" i="29"/>
  <c r="B271" i="29"/>
  <c r="B281" i="29"/>
  <c r="B284" i="29"/>
  <c r="B287" i="29"/>
  <c r="B297" i="29"/>
  <c r="B300" i="29"/>
  <c r="B303" i="29"/>
  <c r="B313" i="29"/>
  <c r="B316" i="29"/>
  <c r="B319" i="29"/>
  <c r="B329" i="29"/>
  <c r="B332" i="29"/>
  <c r="B335" i="29"/>
  <c r="B345" i="29"/>
  <c r="B348" i="29"/>
  <c r="B351" i="29"/>
  <c r="B361" i="29"/>
  <c r="B364" i="29"/>
  <c r="B367" i="29"/>
  <c r="B377" i="29"/>
  <c r="B380" i="29"/>
  <c r="B383" i="29"/>
  <c r="B393" i="29"/>
  <c r="B396" i="29"/>
  <c r="B399" i="29"/>
  <c r="B409" i="29"/>
  <c r="B412" i="29"/>
  <c r="B415" i="29"/>
  <c r="B425" i="29"/>
  <c r="B428" i="29"/>
  <c r="B431" i="29"/>
  <c r="B441" i="29"/>
  <c r="B444" i="29"/>
  <c r="B447" i="29"/>
  <c r="B457" i="29"/>
  <c r="B460" i="29"/>
  <c r="B463" i="29"/>
  <c r="B473" i="29"/>
  <c r="B476" i="29"/>
  <c r="B479" i="29"/>
  <c r="B489" i="29"/>
  <c r="B492" i="29"/>
  <c r="B495" i="29"/>
  <c r="B177" i="29"/>
  <c r="B196" i="29"/>
  <c r="B247" i="29"/>
  <c r="B260" i="29"/>
  <c r="B273" i="29"/>
  <c r="B311" i="29"/>
  <c r="B324" i="29"/>
  <c r="B337" i="29"/>
  <c r="B375" i="29"/>
  <c r="B388" i="29"/>
  <c r="B401" i="29"/>
  <c r="B439" i="29"/>
  <c r="B452" i="29"/>
  <c r="B465" i="29"/>
  <c r="B231" i="29"/>
  <c r="B244" i="29"/>
  <c r="B257" i="29"/>
  <c r="B295" i="29"/>
  <c r="B308" i="29"/>
  <c r="B321" i="29"/>
  <c r="B359" i="29"/>
  <c r="B372" i="29"/>
  <c r="B385" i="29"/>
  <c r="B423" i="29"/>
  <c r="B436" i="29"/>
  <c r="B449" i="29"/>
  <c r="B487" i="29"/>
  <c r="B215" i="29"/>
  <c r="B228" i="29"/>
  <c r="B241" i="29"/>
  <c r="B279" i="29"/>
  <c r="B292" i="29"/>
  <c r="B305" i="29"/>
  <c r="B343" i="29"/>
  <c r="B356" i="29"/>
  <c r="B369" i="29"/>
  <c r="B407" i="29"/>
  <c r="B420" i="29"/>
  <c r="B433" i="29"/>
  <c r="B471" i="29"/>
  <c r="B484" i="29"/>
  <c r="B497" i="29"/>
  <c r="B212" i="29"/>
  <c r="B225" i="29"/>
  <c r="B263" i="29"/>
  <c r="B276" i="29"/>
  <c r="B289" i="29"/>
  <c r="B327" i="29"/>
  <c r="B340" i="29"/>
  <c r="B353" i="29"/>
  <c r="B391" i="29"/>
  <c r="B404" i="29"/>
  <c r="B417" i="29"/>
  <c r="B455" i="29"/>
  <c r="B468" i="29"/>
  <c r="B481" i="29"/>
  <c r="F1" i="26" l="1"/>
  <c r="G1" i="26"/>
  <c r="H1" i="26"/>
  <c r="B4" i="26"/>
  <c r="E4" i="26"/>
  <c r="F4" i="26"/>
  <c r="A5" i="26"/>
  <c r="F5" i="26" s="1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E54" i="26"/>
  <c r="E55" i="26"/>
  <c r="E56" i="26"/>
  <c r="E57" i="26"/>
  <c r="E58" i="26"/>
  <c r="E59" i="26"/>
  <c r="E60" i="26"/>
  <c r="E61" i="26"/>
  <c r="E62" i="26"/>
  <c r="E63" i="26"/>
  <c r="E64" i="26"/>
  <c r="E65" i="26"/>
  <c r="E66" i="26"/>
  <c r="E67" i="26"/>
  <c r="E68" i="26"/>
  <c r="E69" i="26"/>
  <c r="E70" i="26"/>
  <c r="E71" i="26"/>
  <c r="E72" i="26"/>
  <c r="E73" i="26"/>
  <c r="E74" i="26"/>
  <c r="E75" i="26"/>
  <c r="E76" i="26"/>
  <c r="E77" i="26"/>
  <c r="E78" i="26"/>
  <c r="E79" i="26"/>
  <c r="E80" i="26"/>
  <c r="E81" i="26"/>
  <c r="E82" i="26"/>
  <c r="E83" i="26"/>
  <c r="E84" i="26"/>
  <c r="E85" i="26"/>
  <c r="E86" i="26"/>
  <c r="E87" i="26"/>
  <c r="E88" i="26"/>
  <c r="E89" i="26"/>
  <c r="E90" i="26"/>
  <c r="E91" i="26"/>
  <c r="E92" i="26"/>
  <c r="E93" i="26"/>
  <c r="E94" i="26"/>
  <c r="E95" i="26"/>
  <c r="E96" i="26"/>
  <c r="E97" i="26"/>
  <c r="E98" i="26"/>
  <c r="E99" i="26"/>
  <c r="E100" i="26"/>
  <c r="E101" i="26"/>
  <c r="E102" i="26"/>
  <c r="E103" i="26"/>
  <c r="E104" i="26"/>
  <c r="E105" i="26"/>
  <c r="E106" i="26"/>
  <c r="E107" i="26"/>
  <c r="E108" i="26"/>
  <c r="E109" i="26"/>
  <c r="E110" i="26"/>
  <c r="E111" i="26"/>
  <c r="E112" i="26"/>
  <c r="E113" i="26"/>
  <c r="E114" i="26"/>
  <c r="E115" i="26"/>
  <c r="E116" i="26"/>
  <c r="E117" i="26"/>
  <c r="E118" i="26"/>
  <c r="E119" i="26"/>
  <c r="E120" i="26"/>
  <c r="E121" i="26"/>
  <c r="E122" i="26"/>
  <c r="E123" i="26"/>
  <c r="E124" i="26"/>
  <c r="E125" i="26"/>
  <c r="E126" i="26"/>
  <c r="E127" i="26"/>
  <c r="E128" i="26"/>
  <c r="E129" i="26"/>
  <c r="E130" i="26"/>
  <c r="E131" i="26"/>
  <c r="E132" i="26"/>
  <c r="E133" i="26"/>
  <c r="E134" i="26"/>
  <c r="E135" i="26"/>
  <c r="E136" i="26"/>
  <c r="E137" i="26"/>
  <c r="E138" i="26"/>
  <c r="E139" i="26"/>
  <c r="E140" i="26"/>
  <c r="E141" i="26"/>
  <c r="E142" i="26"/>
  <c r="E143" i="26"/>
  <c r="E144" i="26"/>
  <c r="E145" i="26"/>
  <c r="E146" i="26"/>
  <c r="E147" i="26"/>
  <c r="E148" i="26"/>
  <c r="E149" i="26"/>
  <c r="E150" i="26"/>
  <c r="E151" i="26"/>
  <c r="E152" i="26"/>
  <c r="E153" i="26"/>
  <c r="E154" i="26"/>
  <c r="E155" i="26"/>
  <c r="E156" i="26"/>
  <c r="E157" i="26"/>
  <c r="E158" i="26"/>
  <c r="E159" i="26"/>
  <c r="E160" i="26"/>
  <c r="E161" i="26"/>
  <c r="E162" i="26"/>
  <c r="E163" i="26"/>
  <c r="E164" i="26"/>
  <c r="E165" i="26"/>
  <c r="E166" i="26"/>
  <c r="E167" i="26"/>
  <c r="E168" i="26"/>
  <c r="E169" i="26"/>
  <c r="E170" i="26"/>
  <c r="E171" i="26"/>
  <c r="E172" i="26"/>
  <c r="E173" i="26"/>
  <c r="E174" i="26"/>
  <c r="E175" i="26"/>
  <c r="E176" i="26"/>
  <c r="E177" i="26"/>
  <c r="E178" i="26"/>
  <c r="E179" i="26"/>
  <c r="E180" i="26"/>
  <c r="E181" i="26"/>
  <c r="E182" i="26"/>
  <c r="E183" i="26"/>
  <c r="E184" i="26"/>
  <c r="E185" i="26"/>
  <c r="E186" i="26"/>
  <c r="E187" i="26"/>
  <c r="E188" i="26"/>
  <c r="E189" i="26"/>
  <c r="E190" i="26"/>
  <c r="E191" i="26"/>
  <c r="E192" i="26"/>
  <c r="E193" i="26"/>
  <c r="E194" i="26"/>
  <c r="E195" i="26"/>
  <c r="E196" i="26"/>
  <c r="E197" i="26"/>
  <c r="E198" i="26"/>
  <c r="E199" i="26"/>
  <c r="E200" i="26"/>
  <c r="E201" i="26"/>
  <c r="E202" i="26"/>
  <c r="E203" i="26"/>
  <c r="E204" i="26"/>
  <c r="F2" i="25"/>
  <c r="G2" i="25" s="1"/>
  <c r="H2" i="25"/>
  <c r="E4" i="25"/>
  <c r="F4" i="25"/>
  <c r="G4" i="25"/>
  <c r="A5" i="25"/>
  <c r="B5" i="25"/>
  <c r="B6" i="25" s="1"/>
  <c r="E5" i="25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G6" i="25"/>
  <c r="A56" i="25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F2" i="24"/>
  <c r="E4" i="24"/>
  <c r="A5" i="24"/>
  <c r="B5" i="24"/>
  <c r="E5" i="24"/>
  <c r="F5" i="24"/>
  <c r="A6" i="24"/>
  <c r="B6" i="24"/>
  <c r="B7" i="24" s="1"/>
  <c r="B8" i="24" s="1"/>
  <c r="B9" i="24" s="1"/>
  <c r="E6" i="24"/>
  <c r="A7" i="24"/>
  <c r="F7" i="24"/>
  <c r="A8" i="24"/>
  <c r="A9" i="24"/>
  <c r="F9" i="24"/>
  <c r="A10" i="24"/>
  <c r="A11" i="24"/>
  <c r="A12" i="24"/>
  <c r="A13" i="24" s="1"/>
  <c r="A14" i="24" s="1"/>
  <c r="A15" i="24" s="1"/>
  <c r="A16" i="24" s="1"/>
  <c r="A17" i="24" s="1"/>
  <c r="A18" i="24" s="1"/>
  <c r="A19" i="24" s="1"/>
  <c r="A20" i="24" s="1"/>
  <c r="A21" i="24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F2" i="23"/>
  <c r="G2" i="23"/>
  <c r="H2" i="23"/>
  <c r="I2" i="23"/>
  <c r="E4" i="23"/>
  <c r="F4" i="23"/>
  <c r="G4" i="23"/>
  <c r="H4" i="23"/>
  <c r="B5" i="23"/>
  <c r="E5" i="23"/>
  <c r="F5" i="23"/>
  <c r="G5" i="23"/>
  <c r="B6" i="23"/>
  <c r="B7" i="23" s="1"/>
  <c r="G7" i="23" s="1"/>
  <c r="E6" i="23"/>
  <c r="F2" i="22"/>
  <c r="E4" i="22"/>
  <c r="B5" i="22"/>
  <c r="F5" i="22"/>
  <c r="F2" i="21"/>
  <c r="E4" i="21"/>
  <c r="F4" i="21"/>
  <c r="B5" i="21"/>
  <c r="E5" i="21"/>
  <c r="F5" i="21"/>
  <c r="B6" i="21"/>
  <c r="E6" i="21" s="1"/>
  <c r="B7" i="21"/>
  <c r="F2" i="20"/>
  <c r="E4" i="20"/>
  <c r="F4" i="20"/>
  <c r="B5" i="20"/>
  <c r="E5" i="20"/>
  <c r="B6" i="20"/>
  <c r="F2" i="19"/>
  <c r="E4" i="19"/>
  <c r="B5" i="19"/>
  <c r="E5" i="19" s="1"/>
  <c r="B6" i="19"/>
  <c r="F2" i="18"/>
  <c r="G2" i="18"/>
  <c r="H2" i="18"/>
  <c r="E4" i="18"/>
  <c r="F4" i="18"/>
  <c r="G4" i="18"/>
  <c r="B5" i="18"/>
  <c r="B6" i="18" s="1"/>
  <c r="E5" i="18"/>
  <c r="G6" i="18"/>
  <c r="F2" i="17"/>
  <c r="E4" i="17"/>
  <c r="B5" i="17"/>
  <c r="F2" i="16"/>
  <c r="G2" i="16"/>
  <c r="H2" i="16"/>
  <c r="I2" i="16"/>
  <c r="E4" i="16"/>
  <c r="F4" i="16"/>
  <c r="G4" i="16"/>
  <c r="H4" i="16"/>
  <c r="B5" i="16"/>
  <c r="E5" i="16"/>
  <c r="F5" i="16"/>
  <c r="G5" i="16"/>
  <c r="B6" i="16"/>
  <c r="B7" i="16" s="1"/>
  <c r="E6" i="16"/>
  <c r="G7" i="16"/>
  <c r="F2" i="15"/>
  <c r="G2" i="15"/>
  <c r="G6" i="15" s="1"/>
  <c r="H2" i="15"/>
  <c r="E4" i="15"/>
  <c r="F4" i="15"/>
  <c r="G4" i="15"/>
  <c r="B5" i="15"/>
  <c r="E5" i="15"/>
  <c r="F5" i="15"/>
  <c r="B6" i="15"/>
  <c r="F6" i="15" s="1"/>
  <c r="E6" i="15"/>
  <c r="B7" i="15"/>
  <c r="F2" i="14"/>
  <c r="G2" i="14" s="1"/>
  <c r="E4" i="14"/>
  <c r="B5" i="14"/>
  <c r="E5" i="14" s="1"/>
  <c r="F5" i="14"/>
  <c r="G5" i="14"/>
  <c r="F2" i="13"/>
  <c r="G2" i="13"/>
  <c r="E4" i="13"/>
  <c r="F4" i="13"/>
  <c r="B5" i="13"/>
  <c r="E5" i="13"/>
  <c r="B6" i="13"/>
  <c r="F2" i="12"/>
  <c r="E4" i="12"/>
  <c r="B5" i="12"/>
  <c r="G2" i="11"/>
  <c r="H2" i="11"/>
  <c r="J2" i="11"/>
  <c r="L2" i="11" s="1"/>
  <c r="E4" i="11"/>
  <c r="F4" i="11"/>
  <c r="H4" i="11"/>
  <c r="B5" i="11"/>
  <c r="E5" i="11" s="1"/>
  <c r="F5" i="11"/>
  <c r="G5" i="11"/>
  <c r="H5" i="11"/>
  <c r="J5" i="11"/>
  <c r="B6" i="11"/>
  <c r="F6" i="11" s="1"/>
  <c r="E6" i="11"/>
  <c r="G2" i="10"/>
  <c r="I2" i="10" s="1"/>
  <c r="H2" i="10"/>
  <c r="J2" i="10"/>
  <c r="L2" i="10" s="1"/>
  <c r="E4" i="10"/>
  <c r="F4" i="10"/>
  <c r="H4" i="10"/>
  <c r="J4" i="10"/>
  <c r="B5" i="10"/>
  <c r="E5" i="10" s="1"/>
  <c r="F5" i="10"/>
  <c r="H5" i="10"/>
  <c r="J5" i="10"/>
  <c r="B6" i="10"/>
  <c r="E6" i="10" s="1"/>
  <c r="F6" i="10"/>
  <c r="H6" i="10"/>
  <c r="J6" i="10"/>
  <c r="B7" i="10"/>
  <c r="E7" i="10" s="1"/>
  <c r="F7" i="10"/>
  <c r="H7" i="10"/>
  <c r="J7" i="10"/>
  <c r="B8" i="10"/>
  <c r="E8" i="10" s="1"/>
  <c r="F8" i="10"/>
  <c r="H8" i="10"/>
  <c r="J8" i="10"/>
  <c r="B9" i="10"/>
  <c r="E9" i="10" s="1"/>
  <c r="F9" i="10"/>
  <c r="H9" i="10"/>
  <c r="J9" i="10"/>
  <c r="B10" i="10"/>
  <c r="E10" i="10" s="1"/>
  <c r="F10" i="10"/>
  <c r="H10" i="10"/>
  <c r="J10" i="10"/>
  <c r="B11" i="10"/>
  <c r="E11" i="10" s="1"/>
  <c r="F11" i="10"/>
  <c r="H11" i="10"/>
  <c r="J11" i="10"/>
  <c r="B12" i="10"/>
  <c r="E12" i="10" s="1"/>
  <c r="F12" i="10"/>
  <c r="H12" i="10"/>
  <c r="J12" i="10"/>
  <c r="B13" i="10"/>
  <c r="E13" i="10" s="1"/>
  <c r="F13" i="10"/>
  <c r="H13" i="10"/>
  <c r="J13" i="10"/>
  <c r="B14" i="10"/>
  <c r="E14" i="10" s="1"/>
  <c r="F14" i="10"/>
  <c r="H14" i="10"/>
  <c r="J14" i="10"/>
  <c r="B15" i="10"/>
  <c r="E15" i="10" s="1"/>
  <c r="F15" i="10"/>
  <c r="H15" i="10"/>
  <c r="J15" i="10"/>
  <c r="B16" i="10"/>
  <c r="E16" i="10" s="1"/>
  <c r="F16" i="10"/>
  <c r="H16" i="10"/>
  <c r="J16" i="10"/>
  <c r="B17" i="10"/>
  <c r="E17" i="10" s="1"/>
  <c r="F17" i="10"/>
  <c r="H17" i="10"/>
  <c r="J17" i="10"/>
  <c r="B18" i="10"/>
  <c r="E18" i="10" s="1"/>
  <c r="F18" i="10"/>
  <c r="H18" i="10"/>
  <c r="J18" i="10"/>
  <c r="B19" i="10"/>
  <c r="E19" i="10" s="1"/>
  <c r="F19" i="10"/>
  <c r="H19" i="10"/>
  <c r="J19" i="10"/>
  <c r="B20" i="10"/>
  <c r="E20" i="10" s="1"/>
  <c r="F20" i="10"/>
  <c r="H20" i="10"/>
  <c r="J20" i="10"/>
  <c r="B21" i="10"/>
  <c r="E21" i="10" s="1"/>
  <c r="F21" i="10"/>
  <c r="H21" i="10"/>
  <c r="J21" i="10"/>
  <c r="B22" i="10"/>
  <c r="E22" i="10" s="1"/>
  <c r="F22" i="10"/>
  <c r="H22" i="10"/>
  <c r="J22" i="10"/>
  <c r="B23" i="10"/>
  <c r="E23" i="10" s="1"/>
  <c r="F23" i="10"/>
  <c r="H23" i="10"/>
  <c r="J23" i="10"/>
  <c r="B24" i="10"/>
  <c r="E24" i="10" s="1"/>
  <c r="F24" i="10"/>
  <c r="H24" i="10"/>
  <c r="J24" i="10"/>
  <c r="C1" i="9"/>
  <c r="B2" i="9"/>
  <c r="A3" i="9"/>
  <c r="F3" i="1"/>
  <c r="G3" i="1"/>
  <c r="H3" i="1"/>
  <c r="I3" i="1" s="1"/>
  <c r="J3" i="1" s="1"/>
  <c r="K3" i="1" s="1"/>
  <c r="L3" i="1"/>
  <c r="M3" i="1" s="1"/>
  <c r="N3" i="1" s="1"/>
  <c r="O3" i="1" s="1"/>
  <c r="P3" i="1" s="1"/>
  <c r="Q3" i="1" s="1"/>
  <c r="R3" i="1" s="1"/>
  <c r="S3" i="1" s="1"/>
  <c r="T3" i="1" s="1"/>
  <c r="U3" i="1" s="1"/>
  <c r="V3" i="1" s="1"/>
  <c r="W3" i="1" s="1"/>
  <c r="X3" i="1" s="1"/>
  <c r="A9" i="1"/>
  <c r="A10" i="1" s="1"/>
  <c r="A11" i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B37" i="1"/>
  <c r="F4" i="1"/>
  <c r="W4" i="1"/>
  <c r="B58" i="1"/>
  <c r="E4" i="1"/>
  <c r="B59" i="1"/>
  <c r="R4" i="1"/>
  <c r="P4" i="1"/>
  <c r="B43" i="1"/>
  <c r="X5" i="1"/>
  <c r="E2" i="1"/>
  <c r="H5" i="1"/>
  <c r="G5" i="1"/>
  <c r="B54" i="1"/>
  <c r="F5" i="1"/>
  <c r="B17" i="1"/>
  <c r="T5" i="1"/>
  <c r="B56" i="1"/>
  <c r="B31" i="1"/>
  <c r="B22" i="1"/>
  <c r="K5" i="1"/>
  <c r="B39" i="1"/>
  <c r="B41" i="1"/>
  <c r="E5" i="1"/>
  <c r="J4" i="1"/>
  <c r="B13" i="1"/>
  <c r="B26" i="1"/>
  <c r="B28" i="1"/>
  <c r="V5" i="1"/>
  <c r="B36" i="1"/>
  <c r="B50" i="1"/>
  <c r="B27" i="1"/>
  <c r="R5" i="1"/>
  <c r="L4" i="1"/>
  <c r="B10" i="1"/>
  <c r="B25" i="1"/>
  <c r="B60" i="1"/>
  <c r="L5" i="1"/>
  <c r="B53" i="1"/>
  <c r="B19" i="1"/>
  <c r="B74" i="1"/>
  <c r="V4" i="1"/>
  <c r="B23" i="1"/>
  <c r="U5" i="1"/>
  <c r="B9" i="1"/>
  <c r="B20" i="1"/>
  <c r="B8" i="1"/>
  <c r="B18" i="1"/>
  <c r="B29" i="1"/>
  <c r="B30" i="1"/>
  <c r="B47" i="1"/>
  <c r="B44" i="1"/>
  <c r="B73" i="1"/>
  <c r="B33" i="1"/>
  <c r="B70" i="1"/>
  <c r="Q5" i="1"/>
  <c r="B52" i="1"/>
  <c r="B64" i="1"/>
  <c r="B48" i="1"/>
  <c r="Q4" i="1"/>
  <c r="B57" i="1"/>
  <c r="B46" i="1"/>
  <c r="B34" i="1"/>
  <c r="B61" i="1"/>
  <c r="X4" i="1"/>
  <c r="B21" i="1"/>
  <c r="B62" i="1"/>
  <c r="B16" i="1"/>
  <c r="B67" i="1"/>
  <c r="G4" i="1"/>
  <c r="S4" i="1"/>
  <c r="P5" i="1"/>
  <c r="I4" i="1"/>
  <c r="B75" i="1"/>
  <c r="I5" i="1"/>
  <c r="B69" i="1"/>
  <c r="B40" i="1"/>
  <c r="B15" i="1"/>
  <c r="N5" i="1"/>
  <c r="B66" i="1"/>
  <c r="M5" i="1"/>
  <c r="B24" i="1"/>
  <c r="B42" i="1"/>
  <c r="M4" i="1"/>
  <c r="S5" i="1"/>
  <c r="B45" i="1"/>
  <c r="B51" i="1"/>
  <c r="B68" i="1"/>
  <c r="B76" i="1"/>
  <c r="O4" i="1"/>
  <c r="B49" i="1"/>
  <c r="B14" i="1"/>
  <c r="J5" i="1"/>
  <c r="U4" i="1"/>
  <c r="B12" i="1"/>
  <c r="T4" i="1"/>
  <c r="B72" i="1"/>
  <c r="B77" i="1"/>
  <c r="H4" i="1"/>
  <c r="B71" i="1"/>
  <c r="O5" i="1"/>
  <c r="N4" i="1"/>
  <c r="B32" i="1"/>
  <c r="W5" i="1"/>
  <c r="K4" i="1"/>
  <c r="B11" i="1"/>
  <c r="B65" i="1"/>
  <c r="B35" i="1"/>
  <c r="B55" i="1"/>
  <c r="B78" i="1"/>
  <c r="B63" i="1"/>
  <c r="B38" i="1"/>
  <c r="C3" i="9" l="1"/>
  <c r="D1" i="9"/>
  <c r="E6" i="13"/>
  <c r="B7" i="13"/>
  <c r="H5" i="15"/>
  <c r="I2" i="15"/>
  <c r="H4" i="15"/>
  <c r="H6" i="15"/>
  <c r="F5" i="19"/>
  <c r="G2" i="19"/>
  <c r="F6" i="19"/>
  <c r="J2" i="23"/>
  <c r="I4" i="23"/>
  <c r="I7" i="23"/>
  <c r="I6" i="23"/>
  <c r="A4" i="9"/>
  <c r="B3" i="9"/>
  <c r="C2" i="9"/>
  <c r="I2" i="11"/>
  <c r="G4" i="11"/>
  <c r="G6" i="11"/>
  <c r="E5" i="12"/>
  <c r="B6" i="12"/>
  <c r="G5" i="13"/>
  <c r="G6" i="13"/>
  <c r="H2" i="13"/>
  <c r="G4" i="13"/>
  <c r="H2" i="14"/>
  <c r="G4" i="14"/>
  <c r="H7" i="15"/>
  <c r="F7" i="16"/>
  <c r="E7" i="16"/>
  <c r="B8" i="16"/>
  <c r="I5" i="16"/>
  <c r="H7" i="16"/>
  <c r="E6" i="18"/>
  <c r="B7" i="18"/>
  <c r="F4" i="19"/>
  <c r="E7" i="21"/>
  <c r="B8" i="21"/>
  <c r="F7" i="21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K2" i="10"/>
  <c r="L4" i="11"/>
  <c r="L6" i="11"/>
  <c r="L5" i="11"/>
  <c r="N2" i="11"/>
  <c r="G2" i="17"/>
  <c r="F4" i="17"/>
  <c r="F5" i="17"/>
  <c r="E6" i="19"/>
  <c r="B7" i="19"/>
  <c r="F7" i="23"/>
  <c r="E7" i="23"/>
  <c r="B8" i="23"/>
  <c r="I8" i="23" s="1"/>
  <c r="I5" i="23"/>
  <c r="H7" i="23"/>
  <c r="F6" i="13"/>
  <c r="F7" i="15"/>
  <c r="E7" i="15"/>
  <c r="B8" i="15"/>
  <c r="G7" i="15"/>
  <c r="C4" i="9"/>
  <c r="N2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F5" i="12"/>
  <c r="F6" i="12"/>
  <c r="G2" i="12"/>
  <c r="F4" i="12"/>
  <c r="J2" i="16"/>
  <c r="I4" i="16"/>
  <c r="I8" i="16"/>
  <c r="I7" i="16"/>
  <c r="I6" i="16"/>
  <c r="I2" i="18"/>
  <c r="H4" i="18"/>
  <c r="H5" i="18"/>
  <c r="H6" i="18"/>
  <c r="H6" i="11"/>
  <c r="B7" i="11"/>
  <c r="J6" i="11"/>
  <c r="J4" i="11"/>
  <c r="F5" i="13"/>
  <c r="G5" i="15"/>
  <c r="F6" i="16"/>
  <c r="E5" i="17"/>
  <c r="B6" i="17"/>
  <c r="F6" i="17" s="1"/>
  <c r="F5" i="18"/>
  <c r="E6" i="20"/>
  <c r="B7" i="20"/>
  <c r="F5" i="20"/>
  <c r="F6" i="21"/>
  <c r="G2" i="22"/>
  <c r="F4" i="22"/>
  <c r="F6" i="23"/>
  <c r="E8" i="24"/>
  <c r="H5" i="16"/>
  <c r="G5" i="18"/>
  <c r="H5" i="23"/>
  <c r="B10" i="24"/>
  <c r="E9" i="24"/>
  <c r="B6" i="14"/>
  <c r="F4" i="14"/>
  <c r="H6" i="16"/>
  <c r="G6" i="16"/>
  <c r="F6" i="18"/>
  <c r="F6" i="20"/>
  <c r="G2" i="20"/>
  <c r="G2" i="21"/>
  <c r="E5" i="22"/>
  <c r="B6" i="22"/>
  <c r="H6" i="23"/>
  <c r="G6" i="23"/>
  <c r="E7" i="24"/>
  <c r="G2" i="24"/>
  <c r="F4" i="24"/>
  <c r="F6" i="24"/>
  <c r="F8" i="24"/>
  <c r="F10" i="24"/>
  <c r="H4" i="26"/>
  <c r="I1" i="26"/>
  <c r="H5" i="26"/>
  <c r="E6" i="25"/>
  <c r="F6" i="25"/>
  <c r="B7" i="25"/>
  <c r="H5" i="25"/>
  <c r="I2" i="25"/>
  <c r="H4" i="25"/>
  <c r="H6" i="25"/>
  <c r="G5" i="25"/>
  <c r="F7" i="25"/>
  <c r="F5" i="25"/>
  <c r="G4" i="26"/>
  <c r="G5" i="26"/>
  <c r="A6" i="26"/>
  <c r="H6" i="26" s="1"/>
  <c r="B5" i="26"/>
  <c r="R71" i="1"/>
  <c r="R63" i="1"/>
  <c r="R55" i="1"/>
  <c r="R47" i="1"/>
  <c r="R39" i="1"/>
  <c r="R31" i="1"/>
  <c r="R23" i="1"/>
  <c r="R72" i="1"/>
  <c r="R64" i="1"/>
  <c r="R56" i="1"/>
  <c r="R48" i="1"/>
  <c r="R40" i="1"/>
  <c r="R32" i="1"/>
  <c r="R24" i="1"/>
  <c r="R17" i="1"/>
  <c r="R9" i="1"/>
  <c r="R14" i="1"/>
  <c r="R77" i="1"/>
  <c r="R67" i="1"/>
  <c r="R57" i="1"/>
  <c r="R45" i="1"/>
  <c r="R35" i="1"/>
  <c r="R25" i="1"/>
  <c r="R70" i="1"/>
  <c r="R60" i="1"/>
  <c r="R50" i="1"/>
  <c r="R38" i="1"/>
  <c r="R28" i="1"/>
  <c r="R19" i="1"/>
  <c r="R20" i="1"/>
  <c r="R10" i="1"/>
  <c r="R75" i="1"/>
  <c r="R65" i="1"/>
  <c r="R53" i="1"/>
  <c r="R43" i="1"/>
  <c r="R33" i="1"/>
  <c r="R78" i="1"/>
  <c r="R68" i="1"/>
  <c r="R58" i="1"/>
  <c r="R46" i="1"/>
  <c r="R36" i="1"/>
  <c r="R26" i="1"/>
  <c r="R15" i="1"/>
  <c r="R18" i="1"/>
  <c r="R8" i="1"/>
  <c r="R73" i="1"/>
  <c r="R51" i="1"/>
  <c r="R29" i="1"/>
  <c r="R66" i="1"/>
  <c r="R44" i="1"/>
  <c r="R22" i="1"/>
  <c r="R16" i="1"/>
  <c r="R69" i="1"/>
  <c r="R49" i="1"/>
  <c r="R27" i="1"/>
  <c r="R62" i="1"/>
  <c r="R42" i="1"/>
  <c r="R21" i="1"/>
  <c r="R12" i="1"/>
  <c r="R61" i="1"/>
  <c r="R41" i="1"/>
  <c r="R76" i="1"/>
  <c r="R54" i="1"/>
  <c r="R34" i="1"/>
  <c r="R13" i="1"/>
  <c r="R59" i="1"/>
  <c r="R37" i="1"/>
  <c r="R74" i="1"/>
  <c r="R52" i="1"/>
  <c r="R30" i="1"/>
  <c r="R11" i="1"/>
  <c r="Q76" i="1"/>
  <c r="Q68" i="1"/>
  <c r="Q60" i="1"/>
  <c r="Q52" i="1"/>
  <c r="Q44" i="1"/>
  <c r="Q36" i="1"/>
  <c r="Q28" i="1"/>
  <c r="Q77" i="1"/>
  <c r="Q69" i="1"/>
  <c r="Q61" i="1"/>
  <c r="Q53" i="1"/>
  <c r="Q45" i="1"/>
  <c r="Q37" i="1"/>
  <c r="Q29" i="1"/>
  <c r="Q20" i="1"/>
  <c r="Q12" i="1"/>
  <c r="Q19" i="1"/>
  <c r="Q11" i="1"/>
  <c r="Q70" i="1"/>
  <c r="Q58" i="1"/>
  <c r="Q48" i="1"/>
  <c r="Q38" i="1"/>
  <c r="Q26" i="1"/>
  <c r="Q73" i="1"/>
  <c r="Q63" i="1"/>
  <c r="Q51" i="1"/>
  <c r="Q41" i="1"/>
  <c r="Q31" i="1"/>
  <c r="Q18" i="1"/>
  <c r="Q8" i="1"/>
  <c r="Q13" i="1"/>
  <c r="Q78" i="1"/>
  <c r="Q66" i="1"/>
  <c r="Q56" i="1"/>
  <c r="Q46" i="1"/>
  <c r="Q34" i="1"/>
  <c r="Q24" i="1"/>
  <c r="Q71" i="1"/>
  <c r="Q59" i="1"/>
  <c r="Q49" i="1"/>
  <c r="Q39" i="1"/>
  <c r="Q27" i="1"/>
  <c r="Q16" i="1"/>
  <c r="Q21" i="1"/>
  <c r="Q9" i="1"/>
  <c r="Q74" i="1"/>
  <c r="Q54" i="1"/>
  <c r="Q32" i="1"/>
  <c r="Q67" i="1"/>
  <c r="Q47" i="1"/>
  <c r="Q25" i="1"/>
  <c r="Q17" i="1"/>
  <c r="Q72" i="1"/>
  <c r="Q50" i="1"/>
  <c r="Q30" i="1"/>
  <c r="Q65" i="1"/>
  <c r="Q43" i="1"/>
  <c r="Q23" i="1"/>
  <c r="Q15" i="1"/>
  <c r="Q64" i="1"/>
  <c r="Q42" i="1"/>
  <c r="Q22" i="1"/>
  <c r="Q57" i="1"/>
  <c r="Q35" i="1"/>
  <c r="Q14" i="1"/>
  <c r="Q62" i="1"/>
  <c r="Q40" i="1"/>
  <c r="Q75" i="1"/>
  <c r="Q55" i="1"/>
  <c r="Q33" i="1"/>
  <c r="Q10" i="1"/>
  <c r="T71" i="1"/>
  <c r="T63" i="1"/>
  <c r="T55" i="1"/>
  <c r="T47" i="1"/>
  <c r="T39" i="1"/>
  <c r="T31" i="1"/>
  <c r="T23" i="1"/>
  <c r="T72" i="1"/>
  <c r="T64" i="1"/>
  <c r="T56" i="1"/>
  <c r="T48" i="1"/>
  <c r="T40" i="1"/>
  <c r="T32" i="1"/>
  <c r="T24" i="1"/>
  <c r="T17" i="1"/>
  <c r="T9" i="1"/>
  <c r="T14" i="1"/>
  <c r="T75" i="1"/>
  <c r="T65" i="1"/>
  <c r="T53" i="1"/>
  <c r="T43" i="1"/>
  <c r="T33" i="1"/>
  <c r="T78" i="1"/>
  <c r="T68" i="1"/>
  <c r="T58" i="1"/>
  <c r="T46" i="1"/>
  <c r="T36" i="1"/>
  <c r="T26" i="1"/>
  <c r="T15" i="1"/>
  <c r="T18" i="1"/>
  <c r="T8" i="1"/>
  <c r="T73" i="1"/>
  <c r="T61" i="1"/>
  <c r="T51" i="1"/>
  <c r="T41" i="1"/>
  <c r="T29" i="1"/>
  <c r="T76" i="1"/>
  <c r="T66" i="1"/>
  <c r="T54" i="1"/>
  <c r="T44" i="1"/>
  <c r="T34" i="1"/>
  <c r="T22" i="1"/>
  <c r="T13" i="1"/>
  <c r="T16" i="1"/>
  <c r="T69" i="1"/>
  <c r="T49" i="1"/>
  <c r="T27" i="1"/>
  <c r="T62" i="1"/>
  <c r="T42" i="1"/>
  <c r="T21" i="1"/>
  <c r="T12" i="1"/>
  <c r="T67" i="1"/>
  <c r="T45" i="1"/>
  <c r="T25" i="1"/>
  <c r="T60" i="1"/>
  <c r="T38" i="1"/>
  <c r="T19" i="1"/>
  <c r="T10" i="1"/>
  <c r="T59" i="1"/>
  <c r="T37" i="1"/>
  <c r="T74" i="1"/>
  <c r="T52" i="1"/>
  <c r="T30" i="1"/>
  <c r="T11" i="1"/>
  <c r="T77" i="1"/>
  <c r="T57" i="1"/>
  <c r="T35" i="1"/>
  <c r="T70" i="1"/>
  <c r="T50" i="1"/>
  <c r="T28" i="1"/>
  <c r="T20" i="1"/>
  <c r="S76" i="1"/>
  <c r="S68" i="1"/>
  <c r="S60" i="1"/>
  <c r="S52" i="1"/>
  <c r="S44" i="1"/>
  <c r="S36" i="1"/>
  <c r="S28" i="1"/>
  <c r="S77" i="1"/>
  <c r="S69" i="1"/>
  <c r="S61" i="1"/>
  <c r="S53" i="1"/>
  <c r="S45" i="1"/>
  <c r="S37" i="1"/>
  <c r="S29" i="1"/>
  <c r="S20" i="1"/>
  <c r="S12" i="1"/>
  <c r="S19" i="1"/>
  <c r="S11" i="1"/>
  <c r="S78" i="1"/>
  <c r="S66" i="1"/>
  <c r="S56" i="1"/>
  <c r="S46" i="1"/>
  <c r="S34" i="1"/>
  <c r="S24" i="1"/>
  <c r="S71" i="1"/>
  <c r="S59" i="1"/>
  <c r="S49" i="1"/>
  <c r="S39" i="1"/>
  <c r="S27" i="1"/>
  <c r="S16" i="1"/>
  <c r="S21" i="1"/>
  <c r="S9" i="1"/>
  <c r="S74" i="1"/>
  <c r="S64" i="1"/>
  <c r="S54" i="1"/>
  <c r="S42" i="1"/>
  <c r="S32" i="1"/>
  <c r="S22" i="1"/>
  <c r="S67" i="1"/>
  <c r="S57" i="1"/>
  <c r="S47" i="1"/>
  <c r="S35" i="1"/>
  <c r="S25" i="1"/>
  <c r="S14" i="1"/>
  <c r="S17" i="1"/>
  <c r="S72" i="1"/>
  <c r="S50" i="1"/>
  <c r="S30" i="1"/>
  <c r="S65" i="1"/>
  <c r="S43" i="1"/>
  <c r="S23" i="1"/>
  <c r="S15" i="1"/>
  <c r="S70" i="1"/>
  <c r="S48" i="1"/>
  <c r="S26" i="1"/>
  <c r="S63" i="1"/>
  <c r="S41" i="1"/>
  <c r="S18" i="1"/>
  <c r="S13" i="1"/>
  <c r="S62" i="1"/>
  <c r="S40" i="1"/>
  <c r="S75" i="1"/>
  <c r="S55" i="1"/>
  <c r="S33" i="1"/>
  <c r="S10" i="1"/>
  <c r="S58" i="1"/>
  <c r="S38" i="1"/>
  <c r="S73" i="1"/>
  <c r="S51" i="1"/>
  <c r="S31" i="1"/>
  <c r="S8" i="1"/>
  <c r="M9" i="1"/>
  <c r="M13" i="1"/>
  <c r="M17" i="1"/>
  <c r="M21" i="1"/>
  <c r="M25" i="1"/>
  <c r="M29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16" i="1"/>
  <c r="M19" i="1"/>
  <c r="M22" i="1"/>
  <c r="M8" i="1"/>
  <c r="M12" i="1"/>
  <c r="M23" i="1"/>
  <c r="M27" i="1"/>
  <c r="M68" i="1"/>
  <c r="M72" i="1"/>
  <c r="M76" i="1"/>
  <c r="M20" i="1"/>
  <c r="M24" i="1"/>
  <c r="M28" i="1"/>
  <c r="M69" i="1"/>
  <c r="M73" i="1"/>
  <c r="M77" i="1"/>
  <c r="M10" i="1"/>
  <c r="M14" i="1"/>
  <c r="M18" i="1"/>
  <c r="M66" i="1"/>
  <c r="M70" i="1"/>
  <c r="M74" i="1"/>
  <c r="M26" i="1"/>
  <c r="M67" i="1"/>
  <c r="M11" i="1"/>
  <c r="M30" i="1"/>
  <c r="M71" i="1"/>
  <c r="M78" i="1"/>
  <c r="M15" i="1"/>
  <c r="M75" i="1"/>
  <c r="N12" i="1"/>
  <c r="N16" i="1"/>
  <c r="N20" i="1"/>
  <c r="N24" i="1"/>
  <c r="N28" i="1"/>
  <c r="N10" i="1"/>
  <c r="N13" i="1"/>
  <c r="N23" i="1"/>
  <c r="N26" i="1"/>
  <c r="N29" i="1"/>
  <c r="N32" i="1"/>
  <c r="N36" i="1"/>
  <c r="N40" i="1"/>
  <c r="N44" i="1"/>
  <c r="N48" i="1"/>
  <c r="N52" i="1"/>
  <c r="N56" i="1"/>
  <c r="N60" i="1"/>
  <c r="N64" i="1"/>
  <c r="N11" i="1"/>
  <c r="N15" i="1"/>
  <c r="N19" i="1"/>
  <c r="N30" i="1"/>
  <c r="N39" i="1"/>
  <c r="N42" i="1"/>
  <c r="N45" i="1"/>
  <c r="N55" i="1"/>
  <c r="N58" i="1"/>
  <c r="N61" i="1"/>
  <c r="N67" i="1"/>
  <c r="N71" i="1"/>
  <c r="N75" i="1"/>
  <c r="N9" i="1"/>
  <c r="N27" i="1"/>
  <c r="N35" i="1"/>
  <c r="N38" i="1"/>
  <c r="N41" i="1"/>
  <c r="N51" i="1"/>
  <c r="N54" i="1"/>
  <c r="N57" i="1"/>
  <c r="N68" i="1"/>
  <c r="N72" i="1"/>
  <c r="N76" i="1"/>
  <c r="N17" i="1"/>
  <c r="N21" i="1"/>
  <c r="N25" i="1"/>
  <c r="N31" i="1"/>
  <c r="N34" i="1"/>
  <c r="N37" i="1"/>
  <c r="N47" i="1"/>
  <c r="N50" i="1"/>
  <c r="N53" i="1"/>
  <c r="N63" i="1"/>
  <c r="N69" i="1"/>
  <c r="N73" i="1"/>
  <c r="N22" i="1"/>
  <c r="N43" i="1"/>
  <c r="N62" i="1"/>
  <c r="N70" i="1"/>
  <c r="N46" i="1"/>
  <c r="N65" i="1"/>
  <c r="N74" i="1"/>
  <c r="N14" i="1"/>
  <c r="N49" i="1"/>
  <c r="N77" i="1"/>
  <c r="N8" i="1"/>
  <c r="N18" i="1"/>
  <c r="N33" i="1"/>
  <c r="N59" i="1"/>
  <c r="N66" i="1"/>
  <c r="N78" i="1"/>
  <c r="E11" i="1"/>
  <c r="E15" i="1"/>
  <c r="E19" i="1"/>
  <c r="E23" i="1"/>
  <c r="E27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9" i="1"/>
  <c r="E12" i="1"/>
  <c r="E22" i="1"/>
  <c r="E25" i="1"/>
  <c r="E28" i="1"/>
  <c r="E26" i="1"/>
  <c r="E30" i="1"/>
  <c r="E70" i="1"/>
  <c r="E74" i="1"/>
  <c r="E78" i="1"/>
  <c r="E8" i="1"/>
  <c r="E16" i="1"/>
  <c r="E20" i="1"/>
  <c r="E24" i="1"/>
  <c r="E67" i="1"/>
  <c r="E71" i="1"/>
  <c r="E75" i="1"/>
  <c r="E13" i="1"/>
  <c r="E17" i="1"/>
  <c r="E21" i="1"/>
  <c r="E68" i="1"/>
  <c r="E72" i="1"/>
  <c r="E76" i="1"/>
  <c r="E10" i="1"/>
  <c r="E29" i="1"/>
  <c r="E69" i="1"/>
  <c r="E14" i="1"/>
  <c r="E73" i="1"/>
  <c r="E18" i="1"/>
  <c r="E77" i="1"/>
  <c r="J11" i="1"/>
  <c r="J15" i="1"/>
  <c r="J19" i="1"/>
  <c r="J23" i="1"/>
  <c r="J27" i="1"/>
  <c r="J18" i="1"/>
  <c r="J21" i="1"/>
  <c r="J24" i="1"/>
  <c r="J31" i="1"/>
  <c r="J35" i="1"/>
  <c r="J39" i="1"/>
  <c r="J43" i="1"/>
  <c r="J47" i="1"/>
  <c r="J51" i="1"/>
  <c r="J55" i="1"/>
  <c r="J59" i="1"/>
  <c r="J63" i="1"/>
  <c r="J9" i="1"/>
  <c r="J13" i="1"/>
  <c r="J17" i="1"/>
  <c r="J28" i="1"/>
  <c r="J34" i="1"/>
  <c r="J37" i="1"/>
  <c r="J40" i="1"/>
  <c r="J50" i="1"/>
  <c r="J53" i="1"/>
  <c r="J56" i="1"/>
  <c r="J66" i="1"/>
  <c r="J70" i="1"/>
  <c r="J74" i="1"/>
  <c r="J78" i="1"/>
  <c r="J10" i="1"/>
  <c r="J14" i="1"/>
  <c r="J25" i="1"/>
  <c r="J29" i="1"/>
  <c r="J33" i="1"/>
  <c r="J36" i="1"/>
  <c r="J46" i="1"/>
  <c r="J49" i="1"/>
  <c r="J52" i="1"/>
  <c r="J62" i="1"/>
  <c r="J65" i="1"/>
  <c r="J67" i="1"/>
  <c r="J71" i="1"/>
  <c r="J75" i="1"/>
  <c r="J22" i="1"/>
  <c r="J26" i="1"/>
  <c r="J30" i="1"/>
  <c r="J32" i="1"/>
  <c r="J42" i="1"/>
  <c r="J45" i="1"/>
  <c r="J48" i="1"/>
  <c r="J58" i="1"/>
  <c r="J61" i="1"/>
  <c r="J64" i="1"/>
  <c r="J68" i="1"/>
  <c r="J72" i="1"/>
  <c r="J76" i="1"/>
  <c r="J16" i="1"/>
  <c r="J41" i="1"/>
  <c r="J60" i="1"/>
  <c r="J20" i="1"/>
  <c r="J44" i="1"/>
  <c r="J69" i="1"/>
  <c r="J77" i="1"/>
  <c r="J8" i="1"/>
  <c r="J54" i="1"/>
  <c r="J73" i="1"/>
  <c r="J12" i="1"/>
  <c r="J38" i="1"/>
  <c r="J57" i="1"/>
  <c r="X75" i="1"/>
  <c r="X67" i="1"/>
  <c r="X59" i="1"/>
  <c r="X51" i="1"/>
  <c r="X43" i="1"/>
  <c r="X35" i="1"/>
  <c r="X27" i="1"/>
  <c r="X76" i="1"/>
  <c r="X68" i="1"/>
  <c r="X60" i="1"/>
  <c r="X52" i="1"/>
  <c r="X44" i="1"/>
  <c r="X36" i="1"/>
  <c r="X28" i="1"/>
  <c r="X21" i="1"/>
  <c r="X13" i="1"/>
  <c r="X18" i="1"/>
  <c r="X10" i="1"/>
  <c r="X73" i="1"/>
  <c r="X65" i="1"/>
  <c r="X57" i="1"/>
  <c r="X49" i="1"/>
  <c r="X41" i="1"/>
  <c r="X33" i="1"/>
  <c r="X25" i="1"/>
  <c r="X74" i="1"/>
  <c r="X66" i="1"/>
  <c r="X58" i="1"/>
  <c r="X50" i="1"/>
  <c r="X42" i="1"/>
  <c r="X34" i="1"/>
  <c r="X26" i="1"/>
  <c r="X19" i="1"/>
  <c r="X11" i="1"/>
  <c r="X16" i="1"/>
  <c r="X8" i="1"/>
  <c r="X71" i="1"/>
  <c r="X55" i="1"/>
  <c r="X39" i="1"/>
  <c r="X23" i="1"/>
  <c r="X64" i="1"/>
  <c r="X48" i="1"/>
  <c r="X32" i="1"/>
  <c r="X17" i="1"/>
  <c r="X14" i="1"/>
  <c r="X69" i="1"/>
  <c r="X53" i="1"/>
  <c r="X37" i="1"/>
  <c r="X78" i="1"/>
  <c r="X62" i="1"/>
  <c r="X46" i="1"/>
  <c r="X30" i="1"/>
  <c r="X15" i="1"/>
  <c r="X12" i="1"/>
  <c r="X63" i="1"/>
  <c r="X47" i="1"/>
  <c r="X31" i="1"/>
  <c r="X72" i="1"/>
  <c r="X56" i="1"/>
  <c r="X40" i="1"/>
  <c r="X24" i="1"/>
  <c r="X9" i="1"/>
  <c r="X77" i="1"/>
  <c r="X61" i="1"/>
  <c r="X45" i="1"/>
  <c r="X29" i="1"/>
  <c r="X70" i="1"/>
  <c r="X54" i="1"/>
  <c r="X38" i="1"/>
  <c r="X22" i="1"/>
  <c r="X20" i="1"/>
  <c r="V71" i="1"/>
  <c r="V63" i="1"/>
  <c r="V55" i="1"/>
  <c r="V47" i="1"/>
  <c r="V39" i="1"/>
  <c r="V31" i="1"/>
  <c r="V23" i="1"/>
  <c r="V72" i="1"/>
  <c r="V64" i="1"/>
  <c r="V56" i="1"/>
  <c r="V48" i="1"/>
  <c r="V40" i="1"/>
  <c r="V32" i="1"/>
  <c r="V24" i="1"/>
  <c r="V17" i="1"/>
  <c r="V9" i="1"/>
  <c r="V14" i="1"/>
  <c r="V73" i="1"/>
  <c r="V61" i="1"/>
  <c r="V51" i="1"/>
  <c r="V41" i="1"/>
  <c r="V29" i="1"/>
  <c r="V76" i="1"/>
  <c r="V66" i="1"/>
  <c r="V54" i="1"/>
  <c r="V44" i="1"/>
  <c r="V34" i="1"/>
  <c r="V22" i="1"/>
  <c r="V13" i="1"/>
  <c r="V16" i="1"/>
  <c r="V69" i="1"/>
  <c r="V59" i="1"/>
  <c r="V49" i="1"/>
  <c r="V37" i="1"/>
  <c r="V27" i="1"/>
  <c r="V74" i="1"/>
  <c r="V62" i="1"/>
  <c r="V52" i="1"/>
  <c r="V42" i="1"/>
  <c r="V30" i="1"/>
  <c r="V21" i="1"/>
  <c r="V11" i="1"/>
  <c r="V12" i="1"/>
  <c r="V67" i="1"/>
  <c r="V45" i="1"/>
  <c r="V25" i="1"/>
  <c r="V60" i="1"/>
  <c r="V38" i="1"/>
  <c r="V19" i="1"/>
  <c r="V10" i="1"/>
  <c r="V65" i="1"/>
  <c r="V43" i="1"/>
  <c r="V78" i="1"/>
  <c r="V58" i="1"/>
  <c r="V36" i="1"/>
  <c r="V15" i="1"/>
  <c r="V8" i="1"/>
  <c r="V77" i="1"/>
  <c r="V57" i="1"/>
  <c r="V35" i="1"/>
  <c r="V70" i="1"/>
  <c r="V50" i="1"/>
  <c r="V28" i="1"/>
  <c r="V20" i="1"/>
  <c r="V75" i="1"/>
  <c r="V53" i="1"/>
  <c r="V33" i="1"/>
  <c r="V68" i="1"/>
  <c r="V46" i="1"/>
  <c r="V26" i="1"/>
  <c r="V18" i="1"/>
  <c r="U76" i="1"/>
  <c r="U68" i="1"/>
  <c r="U60" i="1"/>
  <c r="U52" i="1"/>
  <c r="U44" i="1"/>
  <c r="U36" i="1"/>
  <c r="U28" i="1"/>
  <c r="U77" i="1"/>
  <c r="U69" i="1"/>
  <c r="U61" i="1"/>
  <c r="U53" i="1"/>
  <c r="U45" i="1"/>
  <c r="U37" i="1"/>
  <c r="U29" i="1"/>
  <c r="U20" i="1"/>
  <c r="U12" i="1"/>
  <c r="U19" i="1"/>
  <c r="U11" i="1"/>
  <c r="U74" i="1"/>
  <c r="U64" i="1"/>
  <c r="U54" i="1"/>
  <c r="U42" i="1"/>
  <c r="U32" i="1"/>
  <c r="U22" i="1"/>
  <c r="U67" i="1"/>
  <c r="U57" i="1"/>
  <c r="U47" i="1"/>
  <c r="U35" i="1"/>
  <c r="U25" i="1"/>
  <c r="U14" i="1"/>
  <c r="U17" i="1"/>
  <c r="U72" i="1"/>
  <c r="U62" i="1"/>
  <c r="U50" i="1"/>
  <c r="U40" i="1"/>
  <c r="U30" i="1"/>
  <c r="U75" i="1"/>
  <c r="U65" i="1"/>
  <c r="U55" i="1"/>
  <c r="U43" i="1"/>
  <c r="U33" i="1"/>
  <c r="U23" i="1"/>
  <c r="U10" i="1"/>
  <c r="U15" i="1"/>
  <c r="U70" i="1"/>
  <c r="U48" i="1"/>
  <c r="U26" i="1"/>
  <c r="U63" i="1"/>
  <c r="U41" i="1"/>
  <c r="U18" i="1"/>
  <c r="U13" i="1"/>
  <c r="U66" i="1"/>
  <c r="U46" i="1"/>
  <c r="U24" i="1"/>
  <c r="U59" i="1"/>
  <c r="U39" i="1"/>
  <c r="U16" i="1"/>
  <c r="U9" i="1"/>
  <c r="U58" i="1"/>
  <c r="U38" i="1"/>
  <c r="U73" i="1"/>
  <c r="U51" i="1"/>
  <c r="U31" i="1"/>
  <c r="U8" i="1"/>
  <c r="U78" i="1"/>
  <c r="U56" i="1"/>
  <c r="U34" i="1"/>
  <c r="U71" i="1"/>
  <c r="U49" i="1"/>
  <c r="U27" i="1"/>
  <c r="U21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2" i="1"/>
  <c r="H36" i="1"/>
  <c r="H40" i="1"/>
  <c r="H44" i="1"/>
  <c r="H48" i="1"/>
  <c r="H52" i="1"/>
  <c r="H56" i="1"/>
  <c r="H60" i="1"/>
  <c r="H64" i="1"/>
  <c r="H33" i="1"/>
  <c r="H43" i="1"/>
  <c r="H46" i="1"/>
  <c r="H49" i="1"/>
  <c r="H59" i="1"/>
  <c r="H62" i="1"/>
  <c r="H65" i="1"/>
  <c r="H68" i="1"/>
  <c r="H72" i="1"/>
  <c r="H76" i="1"/>
  <c r="H39" i="1"/>
  <c r="H42" i="1"/>
  <c r="H45" i="1"/>
  <c r="H55" i="1"/>
  <c r="H58" i="1"/>
  <c r="H61" i="1"/>
  <c r="H69" i="1"/>
  <c r="H73" i="1"/>
  <c r="H77" i="1"/>
  <c r="H35" i="1"/>
  <c r="H38" i="1"/>
  <c r="H41" i="1"/>
  <c r="H51" i="1"/>
  <c r="H54" i="1"/>
  <c r="H57" i="1"/>
  <c r="H70" i="1"/>
  <c r="H74" i="1"/>
  <c r="H34" i="1"/>
  <c r="H53" i="1"/>
  <c r="H67" i="1"/>
  <c r="H78" i="1"/>
  <c r="H8" i="1"/>
  <c r="H37" i="1"/>
  <c r="H63" i="1"/>
  <c r="H71" i="1"/>
  <c r="H47" i="1"/>
  <c r="H66" i="1"/>
  <c r="H75" i="1"/>
  <c r="H31" i="1"/>
  <c r="H50" i="1"/>
  <c r="K10" i="1"/>
  <c r="K14" i="1"/>
  <c r="K18" i="1"/>
  <c r="K22" i="1"/>
  <c r="K26" i="1"/>
  <c r="K30" i="1"/>
  <c r="K9" i="1"/>
  <c r="K12" i="1"/>
  <c r="K15" i="1"/>
  <c r="K25" i="1"/>
  <c r="K28" i="1"/>
  <c r="K34" i="1"/>
  <c r="K38" i="1"/>
  <c r="K42" i="1"/>
  <c r="K46" i="1"/>
  <c r="K50" i="1"/>
  <c r="K54" i="1"/>
  <c r="K58" i="1"/>
  <c r="K62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16" i="1"/>
  <c r="K20" i="1"/>
  <c r="K24" i="1"/>
  <c r="K31" i="1"/>
  <c r="K41" i="1"/>
  <c r="K44" i="1"/>
  <c r="K47" i="1"/>
  <c r="K57" i="1"/>
  <c r="K60" i="1"/>
  <c r="K63" i="1"/>
  <c r="K8" i="1"/>
  <c r="K13" i="1"/>
  <c r="K17" i="1"/>
  <c r="K21" i="1"/>
  <c r="K37" i="1"/>
  <c r="K40" i="1"/>
  <c r="K43" i="1"/>
  <c r="K53" i="1"/>
  <c r="K56" i="1"/>
  <c r="K59" i="1"/>
  <c r="K11" i="1"/>
  <c r="K29" i="1"/>
  <c r="K33" i="1"/>
  <c r="K36" i="1"/>
  <c r="K39" i="1"/>
  <c r="K49" i="1"/>
  <c r="K52" i="1"/>
  <c r="K55" i="1"/>
  <c r="K65" i="1"/>
  <c r="K19" i="1"/>
  <c r="K48" i="1"/>
  <c r="K23" i="1"/>
  <c r="K32" i="1"/>
  <c r="K51" i="1"/>
  <c r="K27" i="1"/>
  <c r="K35" i="1"/>
  <c r="K61" i="1"/>
  <c r="K45" i="1"/>
  <c r="K64" i="1"/>
  <c r="P71" i="1"/>
  <c r="P63" i="1"/>
  <c r="P55" i="1"/>
  <c r="P47" i="1"/>
  <c r="P39" i="1"/>
  <c r="P31" i="1"/>
  <c r="P23" i="1"/>
  <c r="P72" i="1"/>
  <c r="P64" i="1"/>
  <c r="P56" i="1"/>
  <c r="P48" i="1"/>
  <c r="P40" i="1"/>
  <c r="P32" i="1"/>
  <c r="P24" i="1"/>
  <c r="P15" i="1"/>
  <c r="P22" i="1"/>
  <c r="P14" i="1"/>
  <c r="P69" i="1"/>
  <c r="P59" i="1"/>
  <c r="P49" i="1"/>
  <c r="P37" i="1"/>
  <c r="P27" i="1"/>
  <c r="P74" i="1"/>
  <c r="P62" i="1"/>
  <c r="P52" i="1"/>
  <c r="P42" i="1"/>
  <c r="P30" i="1"/>
  <c r="P19" i="1"/>
  <c r="P9" i="1"/>
  <c r="P12" i="1"/>
  <c r="P77" i="1"/>
  <c r="P67" i="1"/>
  <c r="P57" i="1"/>
  <c r="P45" i="1"/>
  <c r="P35" i="1"/>
  <c r="P25" i="1"/>
  <c r="P70" i="1"/>
  <c r="P60" i="1"/>
  <c r="P50" i="1"/>
  <c r="P38" i="1"/>
  <c r="P28" i="1"/>
  <c r="P17" i="1"/>
  <c r="P20" i="1"/>
  <c r="P10" i="1"/>
  <c r="P75" i="1"/>
  <c r="P53" i="1"/>
  <c r="P33" i="1"/>
  <c r="P68" i="1"/>
  <c r="P46" i="1"/>
  <c r="P26" i="1"/>
  <c r="P18" i="1"/>
  <c r="P73" i="1"/>
  <c r="P51" i="1"/>
  <c r="P29" i="1"/>
  <c r="P66" i="1"/>
  <c r="P44" i="1"/>
  <c r="P21" i="1"/>
  <c r="P16" i="1"/>
  <c r="P65" i="1"/>
  <c r="P43" i="1"/>
  <c r="P78" i="1"/>
  <c r="P58" i="1"/>
  <c r="P36" i="1"/>
  <c r="P13" i="1"/>
  <c r="P8" i="1"/>
  <c r="P61" i="1"/>
  <c r="P41" i="1"/>
  <c r="P76" i="1"/>
  <c r="P54" i="1"/>
  <c r="P34" i="1"/>
  <c r="P11" i="1"/>
  <c r="W76" i="1"/>
  <c r="W68" i="1"/>
  <c r="W60" i="1"/>
  <c r="W52" i="1"/>
  <c r="W44" i="1"/>
  <c r="W36" i="1"/>
  <c r="W28" i="1"/>
  <c r="W77" i="1"/>
  <c r="W69" i="1"/>
  <c r="W72" i="1"/>
  <c r="W62" i="1"/>
  <c r="W50" i="1"/>
  <c r="W40" i="1"/>
  <c r="W30" i="1"/>
  <c r="W75" i="1"/>
  <c r="W65" i="1"/>
  <c r="W57" i="1"/>
  <c r="W49" i="1"/>
  <c r="W41" i="1"/>
  <c r="W33" i="1"/>
  <c r="W25" i="1"/>
  <c r="W16" i="1"/>
  <c r="W8" i="1"/>
  <c r="W15" i="1"/>
  <c r="W70" i="1"/>
  <c r="W58" i="1"/>
  <c r="W48" i="1"/>
  <c r="W38" i="1"/>
  <c r="W26" i="1"/>
  <c r="W73" i="1"/>
  <c r="W63" i="1"/>
  <c r="W55" i="1"/>
  <c r="W47" i="1"/>
  <c r="W39" i="1"/>
  <c r="W31" i="1"/>
  <c r="W23" i="1"/>
  <c r="W14" i="1"/>
  <c r="W21" i="1"/>
  <c r="W13" i="1"/>
  <c r="W66" i="1"/>
  <c r="W46" i="1"/>
  <c r="W24" i="1"/>
  <c r="W61" i="1"/>
  <c r="W45" i="1"/>
  <c r="W29" i="1"/>
  <c r="W12" i="1"/>
  <c r="W11" i="1"/>
  <c r="W64" i="1"/>
  <c r="W42" i="1"/>
  <c r="W22" i="1"/>
  <c r="W59" i="1"/>
  <c r="W43" i="1"/>
  <c r="W27" i="1"/>
  <c r="W10" i="1"/>
  <c r="W9" i="1"/>
  <c r="W78" i="1"/>
  <c r="W56" i="1"/>
  <c r="W34" i="1"/>
  <c r="W71" i="1"/>
  <c r="W53" i="1"/>
  <c r="W37" i="1"/>
  <c r="W20" i="1"/>
  <c r="W19" i="1"/>
  <c r="W74" i="1"/>
  <c r="W54" i="1"/>
  <c r="W32" i="1"/>
  <c r="W67" i="1"/>
  <c r="W51" i="1"/>
  <c r="W35" i="1"/>
  <c r="W18" i="1"/>
  <c r="W17" i="1"/>
  <c r="F10" i="1"/>
  <c r="F14" i="1"/>
  <c r="F18" i="1"/>
  <c r="F22" i="1"/>
  <c r="F26" i="1"/>
  <c r="F30" i="1"/>
  <c r="F13" i="1"/>
  <c r="F16" i="1"/>
  <c r="F19" i="1"/>
  <c r="F29" i="1"/>
  <c r="F34" i="1"/>
  <c r="F38" i="1"/>
  <c r="F42" i="1"/>
  <c r="F46" i="1"/>
  <c r="F50" i="1"/>
  <c r="F54" i="1"/>
  <c r="F58" i="1"/>
  <c r="F62" i="1"/>
  <c r="F66" i="1"/>
  <c r="F11" i="1"/>
  <c r="F15" i="1"/>
  <c r="F32" i="1"/>
  <c r="F35" i="1"/>
  <c r="F45" i="1"/>
  <c r="F48" i="1"/>
  <c r="F51" i="1"/>
  <c r="F61" i="1"/>
  <c r="F64" i="1"/>
  <c r="F69" i="1"/>
  <c r="F73" i="1"/>
  <c r="F77" i="1"/>
  <c r="F8" i="1"/>
  <c r="F12" i="1"/>
  <c r="F23" i="1"/>
  <c r="F27" i="1"/>
  <c r="F31" i="1"/>
  <c r="F41" i="1"/>
  <c r="F44" i="1"/>
  <c r="F47" i="1"/>
  <c r="F57" i="1"/>
  <c r="F60" i="1"/>
  <c r="F63" i="1"/>
  <c r="F70" i="1"/>
  <c r="F74" i="1"/>
  <c r="F78" i="1"/>
  <c r="F9" i="1"/>
  <c r="F20" i="1"/>
  <c r="F24" i="1"/>
  <c r="F28" i="1"/>
  <c r="F37" i="1"/>
  <c r="F40" i="1"/>
  <c r="F43" i="1"/>
  <c r="F53" i="1"/>
  <c r="F56" i="1"/>
  <c r="F59" i="1"/>
  <c r="F67" i="1"/>
  <c r="F71" i="1"/>
  <c r="F75" i="1"/>
  <c r="F39" i="1"/>
  <c r="F65" i="1"/>
  <c r="F76" i="1"/>
  <c r="F17" i="1"/>
  <c r="F49" i="1"/>
  <c r="F21" i="1"/>
  <c r="F33" i="1"/>
  <c r="F52" i="1"/>
  <c r="F68" i="1"/>
  <c r="F25" i="1"/>
  <c r="F36" i="1"/>
  <c r="F55" i="1"/>
  <c r="F72" i="1"/>
  <c r="I12" i="1"/>
  <c r="I16" i="1"/>
  <c r="I20" i="1"/>
  <c r="I24" i="1"/>
  <c r="I28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11" i="1"/>
  <c r="I14" i="1"/>
  <c r="I17" i="1"/>
  <c r="I27" i="1"/>
  <c r="I30" i="1"/>
  <c r="I8" i="1"/>
  <c r="I10" i="1"/>
  <c r="I21" i="1"/>
  <c r="I25" i="1"/>
  <c r="I29" i="1"/>
  <c r="I67" i="1"/>
  <c r="I71" i="1"/>
  <c r="I75" i="1"/>
  <c r="I18" i="1"/>
  <c r="I22" i="1"/>
  <c r="I26" i="1"/>
  <c r="I68" i="1"/>
  <c r="I72" i="1"/>
  <c r="I76" i="1"/>
  <c r="I15" i="1"/>
  <c r="I19" i="1"/>
  <c r="I23" i="1"/>
  <c r="I69" i="1"/>
  <c r="I73" i="1"/>
  <c r="I13" i="1"/>
  <c r="I74" i="1"/>
  <c r="I77" i="1"/>
  <c r="I78" i="1"/>
  <c r="I9" i="1"/>
  <c r="I70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3" i="1"/>
  <c r="L37" i="1"/>
  <c r="L41" i="1"/>
  <c r="L45" i="1"/>
  <c r="L49" i="1"/>
  <c r="L53" i="1"/>
  <c r="L57" i="1"/>
  <c r="L61" i="1"/>
  <c r="L65" i="1"/>
  <c r="L32" i="1"/>
  <c r="L35" i="1"/>
  <c r="L38" i="1"/>
  <c r="L48" i="1"/>
  <c r="L51" i="1"/>
  <c r="L54" i="1"/>
  <c r="L64" i="1"/>
  <c r="L69" i="1"/>
  <c r="L73" i="1"/>
  <c r="L77" i="1"/>
  <c r="L31" i="1"/>
  <c r="L34" i="1"/>
  <c r="L44" i="1"/>
  <c r="L47" i="1"/>
  <c r="L50" i="1"/>
  <c r="L60" i="1"/>
  <c r="L63" i="1"/>
  <c r="L66" i="1"/>
  <c r="L70" i="1"/>
  <c r="L74" i="1"/>
  <c r="L78" i="1"/>
  <c r="L8" i="1"/>
  <c r="L40" i="1"/>
  <c r="L43" i="1"/>
  <c r="L46" i="1"/>
  <c r="L56" i="1"/>
  <c r="L59" i="1"/>
  <c r="L62" i="1"/>
  <c r="L67" i="1"/>
  <c r="L71" i="1"/>
  <c r="L75" i="1"/>
  <c r="L36" i="1"/>
  <c r="L55" i="1"/>
  <c r="L72" i="1"/>
  <c r="L39" i="1"/>
  <c r="L58" i="1"/>
  <c r="L76" i="1"/>
  <c r="L42" i="1"/>
  <c r="L52" i="1"/>
  <c r="L6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5" i="1"/>
  <c r="D39" i="1"/>
  <c r="D43" i="1"/>
  <c r="D47" i="1"/>
  <c r="D51" i="1"/>
  <c r="D55" i="1"/>
  <c r="D59" i="1"/>
  <c r="D63" i="1"/>
  <c r="D8" i="1"/>
  <c r="D38" i="1"/>
  <c r="D41" i="1"/>
  <c r="D44" i="1"/>
  <c r="D54" i="1"/>
  <c r="D57" i="1"/>
  <c r="D60" i="1"/>
  <c r="D67" i="1"/>
  <c r="D71" i="1"/>
  <c r="D75" i="1"/>
  <c r="D34" i="1"/>
  <c r="D37" i="1"/>
  <c r="D40" i="1"/>
  <c r="D50" i="1"/>
  <c r="D53" i="1"/>
  <c r="D56" i="1"/>
  <c r="D66" i="1"/>
  <c r="D68" i="1"/>
  <c r="D72" i="1"/>
  <c r="D76" i="1"/>
  <c r="D33" i="1"/>
  <c r="D36" i="1"/>
  <c r="D46" i="1"/>
  <c r="D49" i="1"/>
  <c r="D52" i="1"/>
  <c r="D62" i="1"/>
  <c r="D65" i="1"/>
  <c r="D69" i="1"/>
  <c r="D73" i="1"/>
  <c r="D32" i="1"/>
  <c r="D58" i="1"/>
  <c r="D42" i="1"/>
  <c r="D61" i="1"/>
  <c r="D45" i="1"/>
  <c r="D64" i="1"/>
  <c r="D70" i="1"/>
  <c r="D77" i="1"/>
  <c r="D48" i="1"/>
  <c r="D74" i="1"/>
  <c r="D78" i="1"/>
  <c r="O11" i="1"/>
  <c r="O15" i="1"/>
  <c r="O19" i="1"/>
  <c r="O23" i="1"/>
  <c r="O27" i="1"/>
  <c r="O14" i="1"/>
  <c r="O17" i="1"/>
  <c r="O20" i="1"/>
  <c r="O30" i="1"/>
  <c r="O31" i="1"/>
  <c r="O35" i="1"/>
  <c r="O39" i="1"/>
  <c r="O43" i="1"/>
  <c r="O47" i="1"/>
  <c r="O51" i="1"/>
  <c r="O55" i="1"/>
  <c r="O59" i="1"/>
  <c r="O63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18" i="1"/>
  <c r="O22" i="1"/>
  <c r="O26" i="1"/>
  <c r="O33" i="1"/>
  <c r="O36" i="1"/>
  <c r="O46" i="1"/>
  <c r="O49" i="1"/>
  <c r="O52" i="1"/>
  <c r="O62" i="1"/>
  <c r="O65" i="1"/>
  <c r="O12" i="1"/>
  <c r="O16" i="1"/>
  <c r="O32" i="1"/>
  <c r="O42" i="1"/>
  <c r="O45" i="1"/>
  <c r="O48" i="1"/>
  <c r="O58" i="1"/>
  <c r="O61" i="1"/>
  <c r="O64" i="1"/>
  <c r="O9" i="1"/>
  <c r="O13" i="1"/>
  <c r="O24" i="1"/>
  <c r="O28" i="1"/>
  <c r="O38" i="1"/>
  <c r="O41" i="1"/>
  <c r="O44" i="1"/>
  <c r="O54" i="1"/>
  <c r="O57" i="1"/>
  <c r="O60" i="1"/>
  <c r="O25" i="1"/>
  <c r="O50" i="1"/>
  <c r="O10" i="1"/>
  <c r="O29" i="1"/>
  <c r="O34" i="1"/>
  <c r="O53" i="1"/>
  <c r="O37" i="1"/>
  <c r="O56" i="1"/>
  <c r="O21" i="1"/>
  <c r="O40" i="1"/>
  <c r="O8" i="1"/>
  <c r="G9" i="1"/>
  <c r="G13" i="1"/>
  <c r="G17" i="1"/>
  <c r="G21" i="1"/>
  <c r="G25" i="1"/>
  <c r="G29" i="1"/>
  <c r="G10" i="1"/>
  <c r="G20" i="1"/>
  <c r="G23" i="1"/>
  <c r="G26" i="1"/>
  <c r="G33" i="1"/>
  <c r="G37" i="1"/>
  <c r="G41" i="1"/>
  <c r="G45" i="1"/>
  <c r="G49" i="1"/>
  <c r="G53" i="1"/>
  <c r="G57" i="1"/>
  <c r="G61" i="1"/>
  <c r="G65" i="1"/>
  <c r="G67" i="1"/>
  <c r="G68" i="1"/>
  <c r="G69" i="1"/>
  <c r="G70" i="1"/>
  <c r="G71" i="1"/>
  <c r="G72" i="1"/>
  <c r="G73" i="1"/>
  <c r="G74" i="1"/>
  <c r="G75" i="1"/>
  <c r="G76" i="1"/>
  <c r="G77" i="1"/>
  <c r="G78" i="1"/>
  <c r="G14" i="1"/>
  <c r="G18" i="1"/>
  <c r="G22" i="1"/>
  <c r="G36" i="1"/>
  <c r="G39" i="1"/>
  <c r="G42" i="1"/>
  <c r="G52" i="1"/>
  <c r="G55" i="1"/>
  <c r="G58" i="1"/>
  <c r="G11" i="1"/>
  <c r="G15" i="1"/>
  <c r="G19" i="1"/>
  <c r="G30" i="1"/>
  <c r="G32" i="1"/>
  <c r="G35" i="1"/>
  <c r="G38" i="1"/>
  <c r="G48" i="1"/>
  <c r="G51" i="1"/>
  <c r="G54" i="1"/>
  <c r="G64" i="1"/>
  <c r="G8" i="1"/>
  <c r="G12" i="1"/>
  <c r="G16" i="1"/>
  <c r="G27" i="1"/>
  <c r="G31" i="1"/>
  <c r="G34" i="1"/>
  <c r="G44" i="1"/>
  <c r="G47" i="1"/>
  <c r="G50" i="1"/>
  <c r="G60" i="1"/>
  <c r="G63" i="1"/>
  <c r="G66" i="1"/>
  <c r="G46" i="1"/>
  <c r="G56" i="1"/>
  <c r="G24" i="1"/>
  <c r="G40" i="1"/>
  <c r="G59" i="1"/>
  <c r="G28" i="1"/>
  <c r="G43" i="1"/>
  <c r="G62" i="1"/>
  <c r="J2" i="25" l="1"/>
  <c r="I4" i="25"/>
  <c r="I6" i="25"/>
  <c r="I5" i="25"/>
  <c r="I7" i="25"/>
  <c r="B8" i="25"/>
  <c r="I8" i="25" s="1"/>
  <c r="E7" i="25"/>
  <c r="H7" i="25"/>
  <c r="G7" i="25"/>
  <c r="J1" i="26"/>
  <c r="I6" i="26"/>
  <c r="I5" i="26"/>
  <c r="I4" i="26"/>
  <c r="G6" i="26"/>
  <c r="G4" i="24"/>
  <c r="G6" i="24"/>
  <c r="G7" i="24"/>
  <c r="H2" i="24"/>
  <c r="G5" i="24"/>
  <c r="G8" i="24"/>
  <c r="G10" i="24"/>
  <c r="G9" i="24"/>
  <c r="B7" i="22"/>
  <c r="E6" i="22"/>
  <c r="E6" i="14"/>
  <c r="B7" i="14"/>
  <c r="F6" i="14"/>
  <c r="B11" i="24"/>
  <c r="G11" i="24" s="1"/>
  <c r="E10" i="24"/>
  <c r="E8" i="15"/>
  <c r="B9" i="15"/>
  <c r="F8" i="15"/>
  <c r="G8" i="15"/>
  <c r="E7" i="19"/>
  <c r="B8" i="19"/>
  <c r="F7" i="19"/>
  <c r="G6" i="17"/>
  <c r="H2" i="17"/>
  <c r="G5" i="17"/>
  <c r="G4" i="17"/>
  <c r="E7" i="18"/>
  <c r="B8" i="18"/>
  <c r="F7" i="18"/>
  <c r="G7" i="18"/>
  <c r="H7" i="18"/>
  <c r="E8" i="16"/>
  <c r="B9" i="16"/>
  <c r="F8" i="16"/>
  <c r="G8" i="16"/>
  <c r="H8" i="16"/>
  <c r="E6" i="12"/>
  <c r="B7" i="12"/>
  <c r="B4" i="9"/>
  <c r="A5" i="9"/>
  <c r="E7" i="13"/>
  <c r="B8" i="13"/>
  <c r="F7" i="13"/>
  <c r="G7" i="13"/>
  <c r="E7" i="11"/>
  <c r="J7" i="11"/>
  <c r="B8" i="11"/>
  <c r="H7" i="11"/>
  <c r="F7" i="11"/>
  <c r="G7" i="11"/>
  <c r="H2" i="12"/>
  <c r="G4" i="12"/>
  <c r="G5" i="12"/>
  <c r="G6" i="12"/>
  <c r="E8" i="23"/>
  <c r="B9" i="23"/>
  <c r="F8" i="23"/>
  <c r="G8" i="23"/>
  <c r="H8" i="23"/>
  <c r="M2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H6" i="14"/>
  <c r="H7" i="14"/>
  <c r="H5" i="14"/>
  <c r="I2" i="14"/>
  <c r="H4" i="14"/>
  <c r="J2" i="15"/>
  <c r="I4" i="15"/>
  <c r="I8" i="15"/>
  <c r="I9" i="15"/>
  <c r="I7" i="15"/>
  <c r="I5" i="15"/>
  <c r="I6" i="15"/>
  <c r="B6" i="26"/>
  <c r="A7" i="26"/>
  <c r="F6" i="26"/>
  <c r="F6" i="22"/>
  <c r="G5" i="21"/>
  <c r="G4" i="21"/>
  <c r="G7" i="21"/>
  <c r="H2" i="21"/>
  <c r="G6" i="21"/>
  <c r="G8" i="21"/>
  <c r="H2" i="20"/>
  <c r="G4" i="20"/>
  <c r="G7" i="20"/>
  <c r="G6" i="20"/>
  <c r="G5" i="20"/>
  <c r="B8" i="20"/>
  <c r="F7" i="20"/>
  <c r="E7" i="20"/>
  <c r="J7" i="16"/>
  <c r="K2" i="16"/>
  <c r="J4" i="16"/>
  <c r="J5" i="16"/>
  <c r="J8" i="16"/>
  <c r="J6" i="16"/>
  <c r="J9" i="16"/>
  <c r="N5" i="11"/>
  <c r="N7" i="11"/>
  <c r="P2" i="11"/>
  <c r="N4" i="11"/>
  <c r="N6" i="11"/>
  <c r="N8" i="11"/>
  <c r="G6" i="14"/>
  <c r="I2" i="13"/>
  <c r="H4" i="13"/>
  <c r="H8" i="13"/>
  <c r="H5" i="13"/>
  <c r="H7" i="13"/>
  <c r="H6" i="13"/>
  <c r="I5" i="11"/>
  <c r="I7" i="11"/>
  <c r="I4" i="11"/>
  <c r="I8" i="11"/>
  <c r="K2" i="11"/>
  <c r="I6" i="11"/>
  <c r="J7" i="23"/>
  <c r="K2" i="23"/>
  <c r="J4" i="23"/>
  <c r="J5" i="23"/>
  <c r="J8" i="23"/>
  <c r="J9" i="23"/>
  <c r="J6" i="23"/>
  <c r="H2" i="19"/>
  <c r="G4" i="19"/>
  <c r="G8" i="19"/>
  <c r="G6" i="19"/>
  <c r="G5" i="19"/>
  <c r="G7" i="19"/>
  <c r="E1" i="9"/>
  <c r="D2" i="9"/>
  <c r="D4" i="9"/>
  <c r="D3" i="9"/>
  <c r="D5" i="9"/>
  <c r="G7" i="22"/>
  <c r="H2" i="22"/>
  <c r="G6" i="22"/>
  <c r="G4" i="22"/>
  <c r="G5" i="22"/>
  <c r="B7" i="17"/>
  <c r="G7" i="17" s="1"/>
  <c r="E6" i="17"/>
  <c r="I7" i="18"/>
  <c r="I6" i="18"/>
  <c r="I8" i="18"/>
  <c r="I5" i="18"/>
  <c r="J2" i="18"/>
  <c r="I4" i="18"/>
  <c r="N4" i="10"/>
  <c r="N6" i="10"/>
  <c r="N8" i="10"/>
  <c r="N10" i="10"/>
  <c r="N12" i="10"/>
  <c r="N15" i="10"/>
  <c r="N18" i="10"/>
  <c r="N20" i="10"/>
  <c r="N23" i="10"/>
  <c r="N7" i="10"/>
  <c r="N9" i="10"/>
  <c r="N11" i="10"/>
  <c r="N13" i="10"/>
  <c r="N16" i="10"/>
  <c r="N17" i="10"/>
  <c r="N19" i="10"/>
  <c r="N22" i="10"/>
  <c r="N24" i="10"/>
  <c r="P2" i="10"/>
  <c r="N5" i="10"/>
  <c r="N14" i="10"/>
  <c r="N21" i="10"/>
  <c r="L7" i="11"/>
  <c r="E8" i="21"/>
  <c r="B9" i="21"/>
  <c r="F8" i="21"/>
  <c r="H8" i="15"/>
  <c r="C48" i="1"/>
  <c r="C68" i="1"/>
  <c r="C57" i="1"/>
  <c r="C29" i="1"/>
  <c r="C21" i="1"/>
  <c r="C9" i="1"/>
  <c r="C32" i="1"/>
  <c r="C75" i="1"/>
  <c r="C39" i="1"/>
  <c r="C25" i="1"/>
  <c r="C13" i="1"/>
  <c r="C50" i="1"/>
  <c r="C38" i="1"/>
  <c r="C73" i="1"/>
  <c r="C33" i="1"/>
  <c r="C40" i="1"/>
  <c r="C8" i="1"/>
  <c r="C35" i="1"/>
  <c r="C16" i="1"/>
  <c r="C70" i="1"/>
  <c r="C42" i="1"/>
  <c r="C49" i="1"/>
  <c r="C76" i="1"/>
  <c r="C56" i="1"/>
  <c r="C67" i="1"/>
  <c r="C44" i="1"/>
  <c r="C47" i="1"/>
  <c r="C31" i="1"/>
  <c r="C23" i="1"/>
  <c r="C19" i="1"/>
  <c r="C15" i="1"/>
  <c r="C74" i="1"/>
  <c r="C64" i="1"/>
  <c r="C58" i="1"/>
  <c r="C65" i="1"/>
  <c r="C46" i="1"/>
  <c r="C72" i="1"/>
  <c r="C53" i="1"/>
  <c r="C34" i="1"/>
  <c r="C60" i="1"/>
  <c r="C41" i="1"/>
  <c r="C59" i="1"/>
  <c r="C43" i="1"/>
  <c r="C30" i="1"/>
  <c r="C26" i="1"/>
  <c r="C22" i="1"/>
  <c r="C18" i="1"/>
  <c r="C14" i="1"/>
  <c r="C10" i="1"/>
  <c r="C62" i="1"/>
  <c r="C55" i="1"/>
  <c r="C77" i="1"/>
  <c r="C52" i="1"/>
  <c r="C71" i="1"/>
  <c r="C51" i="1"/>
  <c r="C28" i="1"/>
  <c r="C20" i="1"/>
  <c r="C12" i="1"/>
  <c r="C45" i="1"/>
  <c r="C36" i="1"/>
  <c r="C17" i="1"/>
  <c r="C61" i="1"/>
  <c r="C66" i="1"/>
  <c r="C54" i="1"/>
  <c r="C24" i="1"/>
  <c r="C78" i="1"/>
  <c r="C69" i="1"/>
  <c r="C37" i="1"/>
  <c r="C63" i="1"/>
  <c r="C27" i="1"/>
  <c r="C11" i="1"/>
  <c r="E2" i="9" l="1"/>
  <c r="E4" i="9"/>
  <c r="F1" i="9"/>
  <c r="E3" i="9"/>
  <c r="E5" i="9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H7" i="19"/>
  <c r="I2" i="19"/>
  <c r="H4" i="19"/>
  <c r="H6" i="19"/>
  <c r="H5" i="19"/>
  <c r="H8" i="19"/>
  <c r="M2" i="11"/>
  <c r="K4" i="11"/>
  <c r="K6" i="11"/>
  <c r="K8" i="11"/>
  <c r="K5" i="11"/>
  <c r="K7" i="11"/>
  <c r="I2" i="21"/>
  <c r="H4" i="21"/>
  <c r="H8" i="21"/>
  <c r="H7" i="21"/>
  <c r="H10" i="21"/>
  <c r="H5" i="21"/>
  <c r="H9" i="21"/>
  <c r="H6" i="21"/>
  <c r="J7" i="15"/>
  <c r="J6" i="15"/>
  <c r="K2" i="15"/>
  <c r="J4" i="15"/>
  <c r="J8" i="15"/>
  <c r="J9" i="15"/>
  <c r="J5" i="15"/>
  <c r="I5" i="14"/>
  <c r="I6" i="14"/>
  <c r="J2" i="14"/>
  <c r="I4" i="14"/>
  <c r="I7" i="14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O2" i="10"/>
  <c r="F8" i="11"/>
  <c r="B9" i="11"/>
  <c r="H8" i="11"/>
  <c r="E8" i="11"/>
  <c r="G8" i="11"/>
  <c r="L8" i="11"/>
  <c r="J8" i="11"/>
  <c r="E7" i="12"/>
  <c r="B8" i="12"/>
  <c r="F7" i="12"/>
  <c r="E8" i="19"/>
  <c r="B9" i="19"/>
  <c r="F8" i="19"/>
  <c r="B8" i="22"/>
  <c r="F7" i="22"/>
  <c r="E7" i="22"/>
  <c r="H5" i="24"/>
  <c r="H7" i="24"/>
  <c r="H9" i="24"/>
  <c r="H11" i="24"/>
  <c r="H8" i="24"/>
  <c r="H4" i="24"/>
  <c r="H6" i="24"/>
  <c r="I2" i="24"/>
  <c r="H10" i="24"/>
  <c r="K1" i="26"/>
  <c r="J4" i="26"/>
  <c r="J7" i="26"/>
  <c r="J5" i="26"/>
  <c r="J6" i="26"/>
  <c r="K2" i="25"/>
  <c r="J4" i="25"/>
  <c r="J6" i="25"/>
  <c r="J8" i="25"/>
  <c r="J5" i="25"/>
  <c r="J7" i="25"/>
  <c r="E9" i="21"/>
  <c r="F9" i="21"/>
  <c r="B10" i="21"/>
  <c r="H6" i="22"/>
  <c r="H4" i="22"/>
  <c r="H7" i="22"/>
  <c r="I2" i="22"/>
  <c r="H5" i="22"/>
  <c r="H8" i="22"/>
  <c r="I7" i="13"/>
  <c r="J2" i="13"/>
  <c r="I4" i="13"/>
  <c r="I8" i="13"/>
  <c r="I6" i="13"/>
  <c r="I5" i="13"/>
  <c r="G9" i="21"/>
  <c r="B7" i="26"/>
  <c r="A8" i="26"/>
  <c r="J8" i="26" s="1"/>
  <c r="F7" i="26"/>
  <c r="H7" i="26"/>
  <c r="G7" i="26"/>
  <c r="G9" i="23"/>
  <c r="B10" i="23"/>
  <c r="F9" i="23"/>
  <c r="E9" i="23"/>
  <c r="I9" i="23"/>
  <c r="H9" i="23"/>
  <c r="G7" i="12"/>
  <c r="G9" i="16"/>
  <c r="B10" i="16"/>
  <c r="F9" i="16"/>
  <c r="E9" i="16"/>
  <c r="I9" i="16"/>
  <c r="H9" i="16"/>
  <c r="E9" i="15"/>
  <c r="B10" i="15"/>
  <c r="J10" i="15" s="1"/>
  <c r="F9" i="15"/>
  <c r="H9" i="15"/>
  <c r="G9" i="15"/>
  <c r="F7" i="14"/>
  <c r="B8" i="14"/>
  <c r="E7" i="14"/>
  <c r="G7" i="14"/>
  <c r="A6" i="9"/>
  <c r="E6" i="9" s="1"/>
  <c r="B5" i="9"/>
  <c r="C5" i="9"/>
  <c r="B9" i="18"/>
  <c r="F8" i="18"/>
  <c r="E8" i="18"/>
  <c r="H8" i="18"/>
  <c r="G8" i="18"/>
  <c r="I7" i="26"/>
  <c r="E8" i="13"/>
  <c r="B9" i="13"/>
  <c r="I9" i="13" s="1"/>
  <c r="F8" i="13"/>
  <c r="G8" i="13"/>
  <c r="H6" i="17"/>
  <c r="I2" i="17"/>
  <c r="H4" i="17"/>
  <c r="H7" i="17"/>
  <c r="H5" i="17"/>
  <c r="H8" i="17"/>
  <c r="E11" i="24"/>
  <c r="B12" i="24"/>
  <c r="F11" i="24"/>
  <c r="E8" i="25"/>
  <c r="F8" i="25"/>
  <c r="B9" i="25"/>
  <c r="J9" i="25" s="1"/>
  <c r="G8" i="25"/>
  <c r="H8" i="25"/>
  <c r="P4" i="11"/>
  <c r="P5" i="11"/>
  <c r="P7" i="11"/>
  <c r="R2" i="11"/>
  <c r="P6" i="11"/>
  <c r="P8" i="11"/>
  <c r="K6" i="16"/>
  <c r="L2" i="16"/>
  <c r="K4" i="16"/>
  <c r="K5" i="16"/>
  <c r="K8" i="16"/>
  <c r="K9" i="16"/>
  <c r="K7" i="16"/>
  <c r="E8" i="20"/>
  <c r="B9" i="20"/>
  <c r="F8" i="20"/>
  <c r="G8" i="20"/>
  <c r="J6" i="18"/>
  <c r="K2" i="18"/>
  <c r="J4" i="18"/>
  <c r="J7" i="18"/>
  <c r="J9" i="18"/>
  <c r="J5" i="18"/>
  <c r="J8" i="18"/>
  <c r="B8" i="17"/>
  <c r="E7" i="17"/>
  <c r="F7" i="17"/>
  <c r="K6" i="23"/>
  <c r="L2" i="23"/>
  <c r="K4" i="23"/>
  <c r="K5" i="23"/>
  <c r="K8" i="23"/>
  <c r="K7" i="23"/>
  <c r="K9" i="23"/>
  <c r="H7" i="12"/>
  <c r="H4" i="12"/>
  <c r="H6" i="12"/>
  <c r="I2" i="12"/>
  <c r="H5" i="12"/>
  <c r="H7" i="20"/>
  <c r="H4" i="20"/>
  <c r="I2" i="20"/>
  <c r="H5" i="20"/>
  <c r="H8" i="20"/>
  <c r="H9" i="20"/>
  <c r="H6" i="20"/>
  <c r="E10" i="23" l="1"/>
  <c r="B11" i="23"/>
  <c r="F10" i="23"/>
  <c r="I10" i="23"/>
  <c r="H10" i="23"/>
  <c r="G10" i="23"/>
  <c r="J10" i="23"/>
  <c r="K5" i="25"/>
  <c r="K7" i="25"/>
  <c r="K9" i="25"/>
  <c r="K6" i="25"/>
  <c r="L2" i="25"/>
  <c r="K8" i="25"/>
  <c r="K4" i="25"/>
  <c r="B9" i="12"/>
  <c r="I9" i="12" s="1"/>
  <c r="E8" i="12"/>
  <c r="F8" i="12"/>
  <c r="G8" i="12"/>
  <c r="E9" i="11"/>
  <c r="J9" i="11"/>
  <c r="H9" i="11"/>
  <c r="F9" i="11"/>
  <c r="B10" i="11"/>
  <c r="M10" i="11" s="1"/>
  <c r="G9" i="11"/>
  <c r="L9" i="11"/>
  <c r="N9" i="11"/>
  <c r="I9" i="11"/>
  <c r="I6" i="12"/>
  <c r="I7" i="12"/>
  <c r="I5" i="12"/>
  <c r="J2" i="12"/>
  <c r="I8" i="12"/>
  <c r="I4" i="12"/>
  <c r="E9" i="20"/>
  <c r="B10" i="20"/>
  <c r="F9" i="20"/>
  <c r="G9" i="20"/>
  <c r="L5" i="16"/>
  <c r="L9" i="16"/>
  <c r="L4" i="16"/>
  <c r="L8" i="16"/>
  <c r="L6" i="16"/>
  <c r="M2" i="16"/>
  <c r="L10" i="16"/>
  <c r="L7" i="16"/>
  <c r="A9" i="26"/>
  <c r="F8" i="26"/>
  <c r="B8" i="26"/>
  <c r="G8" i="26"/>
  <c r="H8" i="26"/>
  <c r="I8" i="26"/>
  <c r="J6" i="13"/>
  <c r="J7" i="13"/>
  <c r="J5" i="13"/>
  <c r="J9" i="13"/>
  <c r="K2" i="13"/>
  <c r="J8" i="13"/>
  <c r="J4" i="13"/>
  <c r="E9" i="19"/>
  <c r="B10" i="19"/>
  <c r="F9" i="19"/>
  <c r="G9" i="19"/>
  <c r="H9" i="19"/>
  <c r="I6" i="19"/>
  <c r="I10" i="19"/>
  <c r="I4" i="19"/>
  <c r="I7" i="19"/>
  <c r="J2" i="19"/>
  <c r="I5" i="19"/>
  <c r="I8" i="19"/>
  <c r="I9" i="19"/>
  <c r="K5" i="18"/>
  <c r="K9" i="18"/>
  <c r="K4" i="18"/>
  <c r="K7" i="18"/>
  <c r="L2" i="18"/>
  <c r="K8" i="18"/>
  <c r="K6" i="18"/>
  <c r="B13" i="24"/>
  <c r="E12" i="24"/>
  <c r="F12" i="24"/>
  <c r="G12" i="24"/>
  <c r="B10" i="25"/>
  <c r="E9" i="25"/>
  <c r="H9" i="25"/>
  <c r="G9" i="25"/>
  <c r="F9" i="25"/>
  <c r="I9" i="25"/>
  <c r="I5" i="17"/>
  <c r="I4" i="17"/>
  <c r="I7" i="17"/>
  <c r="I6" i="17"/>
  <c r="I8" i="17"/>
  <c r="J2" i="17"/>
  <c r="E8" i="14"/>
  <c r="B9" i="14"/>
  <c r="G8" i="14"/>
  <c r="F8" i="14"/>
  <c r="H8" i="14"/>
  <c r="B11" i="16"/>
  <c r="E10" i="16"/>
  <c r="F10" i="16"/>
  <c r="H10" i="16"/>
  <c r="G10" i="16"/>
  <c r="I10" i="16"/>
  <c r="J10" i="16"/>
  <c r="K4" i="26"/>
  <c r="L1" i="26"/>
  <c r="K7" i="26"/>
  <c r="K5" i="26"/>
  <c r="K6" i="26"/>
  <c r="K8" i="26"/>
  <c r="K9" i="26"/>
  <c r="H12" i="24"/>
  <c r="O4" i="10"/>
  <c r="D26" i="10" s="1" a="1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I8" i="14"/>
  <c r="K6" i="15"/>
  <c r="K10" i="15"/>
  <c r="K5" i="15"/>
  <c r="K9" i="15"/>
  <c r="K7" i="15"/>
  <c r="K4" i="15"/>
  <c r="K8" i="15"/>
  <c r="L2" i="15"/>
  <c r="M5" i="11"/>
  <c r="M7" i="11"/>
  <c r="M9" i="11"/>
  <c r="O2" i="11"/>
  <c r="M4" i="11"/>
  <c r="M6" i="11"/>
  <c r="M8" i="11"/>
  <c r="F2" i="9"/>
  <c r="F4" i="9"/>
  <c r="F3" i="9"/>
  <c r="F5" i="9"/>
  <c r="F6" i="9"/>
  <c r="G1" i="9"/>
  <c r="K2" i="14"/>
  <c r="J4" i="14"/>
  <c r="J8" i="14"/>
  <c r="J5" i="14"/>
  <c r="J9" i="14"/>
  <c r="J7" i="14"/>
  <c r="J6" i="14"/>
  <c r="I6" i="20"/>
  <c r="I10" i="20"/>
  <c r="I5" i="20"/>
  <c r="I8" i="20"/>
  <c r="I4" i="20"/>
  <c r="I7" i="20"/>
  <c r="I9" i="20"/>
  <c r="J2" i="20"/>
  <c r="R5" i="11"/>
  <c r="T2" i="11"/>
  <c r="R4" i="11"/>
  <c r="R6" i="11"/>
  <c r="R8" i="11"/>
  <c r="R10" i="11"/>
  <c r="R7" i="11"/>
  <c r="R9" i="11"/>
  <c r="P9" i="11"/>
  <c r="B10" i="18"/>
  <c r="K10" i="18" s="1"/>
  <c r="E9" i="18"/>
  <c r="F9" i="18"/>
  <c r="G9" i="18"/>
  <c r="H9" i="18"/>
  <c r="I9" i="18"/>
  <c r="H8" i="12"/>
  <c r="L5" i="23"/>
  <c r="L9" i="23"/>
  <c r="M2" i="23"/>
  <c r="L4" i="23"/>
  <c r="L8" i="23"/>
  <c r="L11" i="23"/>
  <c r="L6" i="23"/>
  <c r="L7" i="23"/>
  <c r="L10" i="23"/>
  <c r="K10" i="23"/>
  <c r="E8" i="17"/>
  <c r="B9" i="17"/>
  <c r="I9" i="17" s="1"/>
  <c r="F8" i="17"/>
  <c r="G8" i="17"/>
  <c r="K10" i="16"/>
  <c r="E9" i="13"/>
  <c r="B10" i="13"/>
  <c r="F9" i="13"/>
  <c r="G9" i="13"/>
  <c r="H9" i="13"/>
  <c r="B6" i="9"/>
  <c r="A7" i="9"/>
  <c r="C6" i="9"/>
  <c r="D6" i="9"/>
  <c r="F10" i="15"/>
  <c r="E10" i="15"/>
  <c r="B11" i="15"/>
  <c r="K11" i="15" s="1"/>
  <c r="H10" i="15"/>
  <c r="G10" i="15"/>
  <c r="I10" i="15"/>
  <c r="I5" i="22"/>
  <c r="I8" i="22"/>
  <c r="I4" i="22"/>
  <c r="I7" i="22"/>
  <c r="I6" i="22"/>
  <c r="J2" i="22"/>
  <c r="B11" i="21"/>
  <c r="E10" i="21"/>
  <c r="F10" i="21"/>
  <c r="G10" i="21"/>
  <c r="I9" i="24"/>
  <c r="I10" i="24"/>
  <c r="I7" i="24"/>
  <c r="I8" i="24"/>
  <c r="I4" i="24"/>
  <c r="I5" i="24"/>
  <c r="J2" i="24"/>
  <c r="I12" i="24"/>
  <c r="I6" i="24"/>
  <c r="I11" i="24"/>
  <c r="I13" i="24"/>
  <c r="E8" i="22"/>
  <c r="B9" i="22"/>
  <c r="F8" i="22"/>
  <c r="G8" i="22"/>
  <c r="I7" i="21"/>
  <c r="I11" i="21"/>
  <c r="I5" i="21"/>
  <c r="I8" i="21"/>
  <c r="I4" i="21"/>
  <c r="I6" i="21"/>
  <c r="I9" i="21"/>
  <c r="J2" i="21"/>
  <c r="I10" i="21"/>
  <c r="K9" i="11"/>
  <c r="D29" i="10" l="1"/>
  <c r="D33" i="10"/>
  <c r="D37" i="10"/>
  <c r="D26" i="10"/>
  <c r="D38" i="10"/>
  <c r="D28" i="10"/>
  <c r="D32" i="10"/>
  <c r="D36" i="10"/>
  <c r="D30" i="10"/>
  <c r="D34" i="10"/>
  <c r="D31" i="10"/>
  <c r="D35" i="10"/>
  <c r="D27" i="10"/>
  <c r="E9" i="22"/>
  <c r="B10" i="22"/>
  <c r="F9" i="22"/>
  <c r="G9" i="22"/>
  <c r="H9" i="22"/>
  <c r="E10" i="13"/>
  <c r="B11" i="13"/>
  <c r="G10" i="13"/>
  <c r="F10" i="13"/>
  <c r="H10" i="13"/>
  <c r="I10" i="13"/>
  <c r="E10" i="25"/>
  <c r="F10" i="25"/>
  <c r="B11" i="25"/>
  <c r="G10" i="25"/>
  <c r="H10" i="25"/>
  <c r="I10" i="25"/>
  <c r="J10" i="25"/>
  <c r="J5" i="19"/>
  <c r="J9" i="19"/>
  <c r="J8" i="19"/>
  <c r="J10" i="19"/>
  <c r="J4" i="19"/>
  <c r="J7" i="19"/>
  <c r="K2" i="19"/>
  <c r="J6" i="19"/>
  <c r="K5" i="13"/>
  <c r="K9" i="13"/>
  <c r="K6" i="13"/>
  <c r="L2" i="13"/>
  <c r="K4" i="13"/>
  <c r="K8" i="13"/>
  <c r="K10" i="13"/>
  <c r="K11" i="13"/>
  <c r="K7" i="13"/>
  <c r="L5" i="25"/>
  <c r="L7" i="25"/>
  <c r="L9" i="25"/>
  <c r="L11" i="25"/>
  <c r="M2" i="25"/>
  <c r="L4" i="25"/>
  <c r="L6" i="25"/>
  <c r="L8" i="25"/>
  <c r="L10" i="25"/>
  <c r="K2" i="22"/>
  <c r="J4" i="22"/>
  <c r="J8" i="22"/>
  <c r="J5" i="22"/>
  <c r="J6" i="22"/>
  <c r="J9" i="22"/>
  <c r="J7" i="22"/>
  <c r="J10" i="22"/>
  <c r="T6" i="11"/>
  <c r="T8" i="11"/>
  <c r="T4" i="11"/>
  <c r="T5" i="11"/>
  <c r="T7" i="11"/>
  <c r="T9" i="11"/>
  <c r="V2" i="11"/>
  <c r="T10" i="11"/>
  <c r="K7" i="14"/>
  <c r="L2" i="14"/>
  <c r="K4" i="14"/>
  <c r="K8" i="14"/>
  <c r="K6" i="14"/>
  <c r="K9" i="14"/>
  <c r="K5" i="14"/>
  <c r="I9" i="22"/>
  <c r="J6" i="21"/>
  <c r="J10" i="21"/>
  <c r="J9" i="21"/>
  <c r="J12" i="21"/>
  <c r="J5" i="21"/>
  <c r="J8" i="21"/>
  <c r="K2" i="21"/>
  <c r="J11" i="21"/>
  <c r="J7" i="21"/>
  <c r="J4" i="21"/>
  <c r="K2" i="24"/>
  <c r="J4" i="24"/>
  <c r="J6" i="24"/>
  <c r="J8" i="24"/>
  <c r="J10" i="24"/>
  <c r="J12" i="24"/>
  <c r="J11" i="24"/>
  <c r="J9" i="24"/>
  <c r="J5" i="24"/>
  <c r="J13" i="24"/>
  <c r="J7" i="24"/>
  <c r="F11" i="15"/>
  <c r="G11" i="15"/>
  <c r="E11" i="15"/>
  <c r="B12" i="15"/>
  <c r="H11" i="15"/>
  <c r="I11" i="15"/>
  <c r="J11" i="15"/>
  <c r="E9" i="17"/>
  <c r="B10" i="17"/>
  <c r="J10" i="17" s="1"/>
  <c r="F9" i="17"/>
  <c r="G9" i="17"/>
  <c r="H9" i="17"/>
  <c r="N2" i="23"/>
  <c r="M4" i="23"/>
  <c r="M8" i="23"/>
  <c r="M6" i="23"/>
  <c r="M9" i="23"/>
  <c r="M5" i="23"/>
  <c r="M7" i="23"/>
  <c r="M10" i="23"/>
  <c r="M11" i="23"/>
  <c r="E10" i="18"/>
  <c r="G10" i="18"/>
  <c r="H10" i="18"/>
  <c r="B11" i="18"/>
  <c r="F10" i="18"/>
  <c r="I10" i="18"/>
  <c r="J10" i="18"/>
  <c r="J5" i="20"/>
  <c r="J9" i="20"/>
  <c r="J8" i="20"/>
  <c r="K2" i="20"/>
  <c r="J6" i="20"/>
  <c r="J4" i="20"/>
  <c r="J10" i="20"/>
  <c r="J7" i="20"/>
  <c r="L5" i="15"/>
  <c r="L9" i="15"/>
  <c r="L10" i="15"/>
  <c r="M2" i="15"/>
  <c r="L4" i="15"/>
  <c r="L8" i="15"/>
  <c r="L12" i="15"/>
  <c r="L6" i="15"/>
  <c r="L7" i="15"/>
  <c r="L11" i="15"/>
  <c r="F11" i="16"/>
  <c r="E11" i="16"/>
  <c r="G11" i="16"/>
  <c r="H11" i="16"/>
  <c r="B12" i="16"/>
  <c r="I11" i="16"/>
  <c r="J11" i="16"/>
  <c r="K11" i="16"/>
  <c r="E9" i="14"/>
  <c r="B10" i="14"/>
  <c r="F9" i="14"/>
  <c r="G9" i="14"/>
  <c r="H9" i="14"/>
  <c r="I9" i="14"/>
  <c r="F13" i="24"/>
  <c r="E13" i="24"/>
  <c r="B14" i="24"/>
  <c r="J14" i="24" s="1"/>
  <c r="G13" i="24"/>
  <c r="H13" i="24"/>
  <c r="M2" i="18"/>
  <c r="L4" i="18"/>
  <c r="L8" i="18"/>
  <c r="L11" i="18"/>
  <c r="L7" i="18"/>
  <c r="L10" i="18"/>
  <c r="L5" i="18"/>
  <c r="L9" i="18"/>
  <c r="L6" i="18"/>
  <c r="E10" i="19"/>
  <c r="B11" i="19"/>
  <c r="F10" i="19"/>
  <c r="G10" i="19"/>
  <c r="H10" i="19"/>
  <c r="B9" i="26"/>
  <c r="F9" i="26"/>
  <c r="A10" i="26"/>
  <c r="G9" i="26"/>
  <c r="H9" i="26"/>
  <c r="I9" i="26"/>
  <c r="J9" i="26"/>
  <c r="N2" i="16"/>
  <c r="M4" i="16"/>
  <c r="M8" i="16"/>
  <c r="M12" i="16"/>
  <c r="M6" i="16"/>
  <c r="M9" i="16"/>
  <c r="M7" i="16"/>
  <c r="M10" i="16"/>
  <c r="M5" i="16"/>
  <c r="M11" i="16"/>
  <c r="L11" i="16"/>
  <c r="E10" i="20"/>
  <c r="B11" i="20"/>
  <c r="F10" i="20"/>
  <c r="G10" i="20"/>
  <c r="H10" i="20"/>
  <c r="J5" i="12"/>
  <c r="J9" i="12"/>
  <c r="K2" i="12"/>
  <c r="J4" i="12"/>
  <c r="J8" i="12"/>
  <c r="J6" i="12"/>
  <c r="J7" i="12"/>
  <c r="G3" i="9"/>
  <c r="G5" i="9"/>
  <c r="G7" i="9"/>
  <c r="H1" i="9"/>
  <c r="G2" i="9"/>
  <c r="G4" i="9"/>
  <c r="G6" i="9"/>
  <c r="Q2" i="11"/>
  <c r="O4" i="11"/>
  <c r="O6" i="11"/>
  <c r="O8" i="11"/>
  <c r="O10" i="11"/>
  <c r="O5" i="11"/>
  <c r="O7" i="11"/>
  <c r="O9" i="11"/>
  <c r="K2" i="17"/>
  <c r="J4" i="17"/>
  <c r="J8" i="17"/>
  <c r="J7" i="17"/>
  <c r="J5" i="17"/>
  <c r="J6" i="17"/>
  <c r="J9" i="17"/>
  <c r="J10" i="13"/>
  <c r="K10" i="25"/>
  <c r="A8" i="9"/>
  <c r="B7" i="9"/>
  <c r="C7" i="9"/>
  <c r="D7" i="9"/>
  <c r="E7" i="9"/>
  <c r="E11" i="21"/>
  <c r="B12" i="21"/>
  <c r="F11" i="21"/>
  <c r="G11" i="21"/>
  <c r="H11" i="21"/>
  <c r="F7" i="9"/>
  <c r="L4" i="26"/>
  <c r="M1" i="26"/>
  <c r="L5" i="26"/>
  <c r="L7" i="26"/>
  <c r="L6" i="26"/>
  <c r="L8" i="26"/>
  <c r="L10" i="26"/>
  <c r="L9" i="26"/>
  <c r="H10" i="11"/>
  <c r="F10" i="11"/>
  <c r="B11" i="11"/>
  <c r="T11" i="11" s="1"/>
  <c r="E10" i="11"/>
  <c r="J10" i="11"/>
  <c r="G10" i="11"/>
  <c r="L10" i="11"/>
  <c r="I10" i="11"/>
  <c r="N10" i="11"/>
  <c r="P10" i="11"/>
  <c r="K10" i="11"/>
  <c r="E9" i="12"/>
  <c r="B10" i="12"/>
  <c r="F9" i="12"/>
  <c r="G9" i="12"/>
  <c r="H9" i="12"/>
  <c r="F11" i="23"/>
  <c r="E11" i="23"/>
  <c r="G11" i="23"/>
  <c r="B12" i="23"/>
  <c r="M12" i="23" s="1"/>
  <c r="H11" i="23"/>
  <c r="I11" i="23"/>
  <c r="J11" i="23"/>
  <c r="K11" i="23"/>
  <c r="Q5" i="11" l="1"/>
  <c r="Q7" i="11"/>
  <c r="Q9" i="11"/>
  <c r="Q11" i="11"/>
  <c r="S2" i="11"/>
  <c r="Q4" i="11"/>
  <c r="Q6" i="11"/>
  <c r="Q10" i="11"/>
  <c r="Q8" i="11"/>
  <c r="I1" i="9"/>
  <c r="H3" i="9"/>
  <c r="H5" i="9"/>
  <c r="H2" i="9"/>
  <c r="H4" i="9"/>
  <c r="H6" i="9"/>
  <c r="H8" i="9"/>
  <c r="H7" i="9"/>
  <c r="M7" i="18"/>
  <c r="M11" i="18"/>
  <c r="M5" i="18"/>
  <c r="M8" i="18"/>
  <c r="M4" i="18"/>
  <c r="M6" i="18"/>
  <c r="M9" i="18"/>
  <c r="N2" i="18"/>
  <c r="M10" i="18"/>
  <c r="N7" i="23"/>
  <c r="N11" i="23"/>
  <c r="N10" i="23"/>
  <c r="N6" i="23"/>
  <c r="N9" i="23"/>
  <c r="N12" i="23"/>
  <c r="N5" i="23"/>
  <c r="N8" i="23"/>
  <c r="N4" i="23"/>
  <c r="O2" i="23"/>
  <c r="M2" i="13"/>
  <c r="L4" i="13"/>
  <c r="L8" i="13"/>
  <c r="L5" i="13"/>
  <c r="L7" i="13"/>
  <c r="L11" i="13"/>
  <c r="L9" i="13"/>
  <c r="L6" i="13"/>
  <c r="L10" i="13"/>
  <c r="Q4" i="10" a="1"/>
  <c r="Q4" i="10" s="1"/>
  <c r="R4" i="10" s="1"/>
  <c r="Q5" i="10" a="1"/>
  <c r="Q5" i="10" s="1"/>
  <c r="R5" i="10" s="1"/>
  <c r="Q6" i="10" a="1"/>
  <c r="Q6" i="10" s="1"/>
  <c r="R6" i="10" s="1"/>
  <c r="Q7" i="10" a="1"/>
  <c r="Q7" i="10" s="1"/>
  <c r="R7" i="10" s="1"/>
  <c r="Q8" i="10" a="1"/>
  <c r="Q8" i="10" s="1"/>
  <c r="R8" i="10" s="1"/>
  <c r="Q9" i="10" a="1"/>
  <c r="Q9" i="10" s="1"/>
  <c r="R9" i="10" s="1"/>
  <c r="Q10" i="10" a="1"/>
  <c r="Q10" i="10" s="1"/>
  <c r="R10" i="10" s="1"/>
  <c r="Q11" i="10" a="1"/>
  <c r="Q11" i="10" s="1"/>
  <c r="R11" i="10" s="1"/>
  <c r="Q12" i="10" a="1"/>
  <c r="Q12" i="10" s="1"/>
  <c r="R12" i="10" s="1"/>
  <c r="Q13" i="10" a="1"/>
  <c r="Q13" i="10" s="1"/>
  <c r="R13" i="10" s="1"/>
  <c r="Q14" i="10" a="1"/>
  <c r="Q14" i="10" s="1"/>
  <c r="R14" i="10" s="1"/>
  <c r="Q15" i="10" a="1"/>
  <c r="Q15" i="10" s="1"/>
  <c r="R15" i="10" s="1"/>
  <c r="Q16" i="10" a="1"/>
  <c r="Q16" i="10" s="1"/>
  <c r="R16" i="10" s="1"/>
  <c r="Q17" i="10" a="1"/>
  <c r="Q17" i="10" s="1"/>
  <c r="R17" i="10" s="1"/>
  <c r="Q18" i="10" a="1"/>
  <c r="Q18" i="10" s="1"/>
  <c r="R18" i="10" s="1"/>
  <c r="Q19" i="10" a="1"/>
  <c r="Q19" i="10" s="1"/>
  <c r="R19" i="10" s="1"/>
  <c r="Q20" i="10" a="1"/>
  <c r="Q20" i="10" s="1"/>
  <c r="R20" i="10" s="1"/>
  <c r="Q21" i="10" a="1"/>
  <c r="Q21" i="10" s="1"/>
  <c r="R21" i="10" s="1"/>
  <c r="Q22" i="10" a="1"/>
  <c r="Q22" i="10" s="1"/>
  <c r="R22" i="10" s="1"/>
  <c r="Q23" i="10" a="1"/>
  <c r="Q23" i="10" s="1"/>
  <c r="R23" i="10" s="1"/>
  <c r="Q24" i="10" a="1"/>
  <c r="Q24" i="10" s="1"/>
  <c r="R24" i="10" s="1"/>
  <c r="B8" i="9"/>
  <c r="A9" i="9"/>
  <c r="C8" i="9"/>
  <c r="D8" i="9"/>
  <c r="E8" i="9"/>
  <c r="F8" i="9"/>
  <c r="O11" i="11"/>
  <c r="G8" i="9"/>
  <c r="L2" i="12"/>
  <c r="K4" i="12"/>
  <c r="K8" i="12"/>
  <c r="K9" i="12"/>
  <c r="K7" i="12"/>
  <c r="K5" i="12"/>
  <c r="K10" i="12"/>
  <c r="K6" i="12"/>
  <c r="E11" i="19"/>
  <c r="B12" i="19"/>
  <c r="F11" i="19"/>
  <c r="G11" i="19"/>
  <c r="H11" i="19"/>
  <c r="I11" i="19"/>
  <c r="L6" i="14"/>
  <c r="L10" i="14"/>
  <c r="L7" i="14"/>
  <c r="L5" i="14"/>
  <c r="L9" i="14"/>
  <c r="M2" i="14"/>
  <c r="L4" i="14"/>
  <c r="L8" i="14"/>
  <c r="N2" i="25"/>
  <c r="M4" i="25"/>
  <c r="M6" i="25"/>
  <c r="M8" i="25"/>
  <c r="M10" i="25"/>
  <c r="M5" i="25"/>
  <c r="M11" i="25"/>
  <c r="M7" i="25"/>
  <c r="M9" i="25"/>
  <c r="E11" i="13"/>
  <c r="B12" i="13"/>
  <c r="F11" i="13"/>
  <c r="G11" i="13"/>
  <c r="H11" i="13"/>
  <c r="I11" i="13"/>
  <c r="J11" i="13"/>
  <c r="E12" i="23"/>
  <c r="B13" i="23"/>
  <c r="N13" i="23" s="1"/>
  <c r="G12" i="23"/>
  <c r="H12" i="23"/>
  <c r="F12" i="23"/>
  <c r="I12" i="23"/>
  <c r="J12" i="23"/>
  <c r="K12" i="23"/>
  <c r="L12" i="23"/>
  <c r="K7" i="17"/>
  <c r="K5" i="17"/>
  <c r="K8" i="17"/>
  <c r="K6" i="17"/>
  <c r="K9" i="17"/>
  <c r="K4" i="17"/>
  <c r="K10" i="17"/>
  <c r="L2" i="17"/>
  <c r="E10" i="17"/>
  <c r="B11" i="17"/>
  <c r="F10" i="17"/>
  <c r="G10" i="17"/>
  <c r="H10" i="17"/>
  <c r="I10" i="17"/>
  <c r="E12" i="21"/>
  <c r="F12" i="21"/>
  <c r="B13" i="21"/>
  <c r="G12" i="21"/>
  <c r="H12" i="21"/>
  <c r="I12" i="21"/>
  <c r="E11" i="20"/>
  <c r="B12" i="20"/>
  <c r="F11" i="20"/>
  <c r="G11" i="20"/>
  <c r="H11" i="20"/>
  <c r="I11" i="20"/>
  <c r="N7" i="16"/>
  <c r="N11" i="16"/>
  <c r="N10" i="16"/>
  <c r="N12" i="16"/>
  <c r="N6" i="16"/>
  <c r="N9" i="16"/>
  <c r="N4" i="16"/>
  <c r="N5" i="16"/>
  <c r="O2" i="16"/>
  <c r="N8" i="16"/>
  <c r="E10" i="14"/>
  <c r="B11" i="14"/>
  <c r="L11" i="14" s="1"/>
  <c r="F10" i="14"/>
  <c r="G10" i="14"/>
  <c r="H10" i="14"/>
  <c r="I10" i="14"/>
  <c r="J10" i="14"/>
  <c r="J11" i="20"/>
  <c r="E12" i="15"/>
  <c r="B13" i="15"/>
  <c r="F12" i="15"/>
  <c r="G12" i="15"/>
  <c r="H12" i="15"/>
  <c r="I12" i="15"/>
  <c r="J12" i="15"/>
  <c r="K12" i="15"/>
  <c r="K5" i="21"/>
  <c r="K9" i="21"/>
  <c r="K13" i="21"/>
  <c r="L2" i="21"/>
  <c r="K6" i="21"/>
  <c r="K12" i="21"/>
  <c r="K4" i="21"/>
  <c r="K7" i="21"/>
  <c r="K10" i="21"/>
  <c r="K8" i="21"/>
  <c r="K11" i="21"/>
  <c r="K10" i="14"/>
  <c r="V5" i="11"/>
  <c r="V9" i="11"/>
  <c r="V7" i="11"/>
  <c r="X2" i="11"/>
  <c r="V4" i="11"/>
  <c r="V6" i="11"/>
  <c r="V8" i="11"/>
  <c r="V10" i="11"/>
  <c r="V11" i="11"/>
  <c r="K7" i="22"/>
  <c r="K6" i="22"/>
  <c r="K9" i="22"/>
  <c r="K5" i="22"/>
  <c r="K8" i="22"/>
  <c r="L2" i="22"/>
  <c r="K10" i="22"/>
  <c r="K4" i="22"/>
  <c r="L2" i="19"/>
  <c r="K4" i="19"/>
  <c r="K8" i="19"/>
  <c r="K12" i="19"/>
  <c r="K5" i="19"/>
  <c r="K11" i="19"/>
  <c r="K6" i="19"/>
  <c r="K9" i="19"/>
  <c r="K10" i="19"/>
  <c r="K7" i="19"/>
  <c r="B12" i="25"/>
  <c r="M12" i="25" s="1"/>
  <c r="E11" i="25"/>
  <c r="F11" i="25"/>
  <c r="H11" i="25"/>
  <c r="G11" i="25"/>
  <c r="I11" i="25"/>
  <c r="J11" i="25"/>
  <c r="K11" i="25"/>
  <c r="B11" i="22"/>
  <c r="F10" i="22"/>
  <c r="E10" i="22"/>
  <c r="G10" i="22"/>
  <c r="H10" i="22"/>
  <c r="I10" i="22"/>
  <c r="E10" i="12"/>
  <c r="B11" i="12"/>
  <c r="F10" i="12"/>
  <c r="G10" i="12"/>
  <c r="H10" i="12"/>
  <c r="I10" i="12"/>
  <c r="E11" i="11"/>
  <c r="F11" i="11"/>
  <c r="H11" i="11"/>
  <c r="J11" i="11"/>
  <c r="B12" i="11"/>
  <c r="Q12" i="11" s="1"/>
  <c r="G11" i="11"/>
  <c r="L11" i="11"/>
  <c r="I11" i="11"/>
  <c r="N11" i="11"/>
  <c r="K11" i="11"/>
  <c r="P11" i="11"/>
  <c r="M11" i="11"/>
  <c r="R11" i="11"/>
  <c r="N1" i="26"/>
  <c r="M6" i="26"/>
  <c r="M4" i="26"/>
  <c r="M5" i="26"/>
  <c r="M9" i="26"/>
  <c r="M7" i="26"/>
  <c r="M10" i="26"/>
  <c r="M8" i="26"/>
  <c r="J10" i="12"/>
  <c r="A11" i="26"/>
  <c r="B10" i="26"/>
  <c r="F10" i="26"/>
  <c r="H10" i="26"/>
  <c r="G10" i="26"/>
  <c r="I10" i="26"/>
  <c r="J10" i="26"/>
  <c r="K10" i="26"/>
  <c r="B15" i="24"/>
  <c r="E14" i="24"/>
  <c r="F14" i="24"/>
  <c r="G14" i="24"/>
  <c r="H14" i="24"/>
  <c r="I14" i="24"/>
  <c r="E12" i="16"/>
  <c r="B13" i="16"/>
  <c r="G12" i="16"/>
  <c r="H12" i="16"/>
  <c r="F12" i="16"/>
  <c r="I12" i="16"/>
  <c r="J12" i="16"/>
  <c r="K12" i="16"/>
  <c r="L12" i="16"/>
  <c r="N2" i="15"/>
  <c r="M4" i="15"/>
  <c r="M8" i="15"/>
  <c r="M12" i="15"/>
  <c r="M9" i="15"/>
  <c r="M7" i="15"/>
  <c r="M11" i="15"/>
  <c r="M5" i="15"/>
  <c r="M13" i="15"/>
  <c r="M6" i="15"/>
  <c r="M10" i="15"/>
  <c r="L2" i="20"/>
  <c r="K4" i="20"/>
  <c r="K8" i="20"/>
  <c r="K12" i="20"/>
  <c r="K6" i="20"/>
  <c r="K9" i="20"/>
  <c r="K5" i="20"/>
  <c r="K7" i="20"/>
  <c r="K10" i="20"/>
  <c r="K11" i="20"/>
  <c r="E11" i="18"/>
  <c r="B12" i="18"/>
  <c r="F11" i="18"/>
  <c r="G11" i="18"/>
  <c r="H11" i="18"/>
  <c r="I11" i="18"/>
  <c r="J11" i="18"/>
  <c r="K11" i="18"/>
  <c r="L2" i="24"/>
  <c r="K5" i="24"/>
  <c r="K12" i="24"/>
  <c r="K13" i="24"/>
  <c r="K10" i="24"/>
  <c r="K11" i="24"/>
  <c r="K6" i="24"/>
  <c r="K9" i="24"/>
  <c r="K4" i="24"/>
  <c r="K8" i="24"/>
  <c r="K14" i="24"/>
  <c r="K7" i="24"/>
  <c r="K15" i="24"/>
  <c r="J11" i="19"/>
  <c r="X12" i="11" l="1"/>
  <c r="Z2" i="11"/>
  <c r="X6" i="11"/>
  <c r="X8" i="11"/>
  <c r="X10" i="11"/>
  <c r="X5" i="11"/>
  <c r="X7" i="11"/>
  <c r="X9" i="11"/>
  <c r="X11" i="11"/>
  <c r="X4" i="11"/>
  <c r="M2" i="21"/>
  <c r="L4" i="21"/>
  <c r="L8" i="21"/>
  <c r="L12" i="21"/>
  <c r="L7" i="21"/>
  <c r="L10" i="21"/>
  <c r="L13" i="21"/>
  <c r="L6" i="21"/>
  <c r="L9" i="21"/>
  <c r="L11" i="21"/>
  <c r="L14" i="21"/>
  <c r="L5" i="21"/>
  <c r="E13" i="15"/>
  <c r="B14" i="15"/>
  <c r="F13" i="15"/>
  <c r="G13" i="15"/>
  <c r="H13" i="15"/>
  <c r="I13" i="15"/>
  <c r="J13" i="15"/>
  <c r="K13" i="15"/>
  <c r="L13" i="15"/>
  <c r="E12" i="13"/>
  <c r="B13" i="13"/>
  <c r="F12" i="13"/>
  <c r="G12" i="13"/>
  <c r="H12" i="13"/>
  <c r="I12" i="13"/>
  <c r="J12" i="13"/>
  <c r="K12" i="13"/>
  <c r="M7" i="13"/>
  <c r="M11" i="13"/>
  <c r="M12" i="13"/>
  <c r="N2" i="13"/>
  <c r="M4" i="13"/>
  <c r="M6" i="13"/>
  <c r="M10" i="13"/>
  <c r="M8" i="13"/>
  <c r="M13" i="13"/>
  <c r="M9" i="13"/>
  <c r="M5" i="13"/>
  <c r="N7" i="15"/>
  <c r="N11" i="15"/>
  <c r="N6" i="15"/>
  <c r="N10" i="15"/>
  <c r="N14" i="15"/>
  <c r="O2" i="15"/>
  <c r="N4" i="15"/>
  <c r="N8" i="15"/>
  <c r="N12" i="15"/>
  <c r="N9" i="15"/>
  <c r="N5" i="15"/>
  <c r="N13" i="15"/>
  <c r="E13" i="16"/>
  <c r="G13" i="16"/>
  <c r="B14" i="16"/>
  <c r="F13" i="16"/>
  <c r="I13" i="16"/>
  <c r="H13" i="16"/>
  <c r="J13" i="16"/>
  <c r="K13" i="16"/>
  <c r="L13" i="16"/>
  <c r="M13" i="16"/>
  <c r="B16" i="24"/>
  <c r="E15" i="24"/>
  <c r="F15" i="24"/>
  <c r="G15" i="24"/>
  <c r="H15" i="24"/>
  <c r="I15" i="24"/>
  <c r="J15" i="24"/>
  <c r="A12" i="26"/>
  <c r="B11" i="26"/>
  <c r="F11" i="26"/>
  <c r="G11" i="26"/>
  <c r="H11" i="26"/>
  <c r="I11" i="26"/>
  <c r="J11" i="26"/>
  <c r="K11" i="26"/>
  <c r="L11" i="26"/>
  <c r="M11" i="26"/>
  <c r="H12" i="11"/>
  <c r="F12" i="11"/>
  <c r="B13" i="11"/>
  <c r="E12" i="11"/>
  <c r="G12" i="11"/>
  <c r="L12" i="11"/>
  <c r="J12" i="11"/>
  <c r="I12" i="11"/>
  <c r="N12" i="11"/>
  <c r="P12" i="11"/>
  <c r="K12" i="11"/>
  <c r="R12" i="11"/>
  <c r="M12" i="11"/>
  <c r="O12" i="11"/>
  <c r="T12" i="11"/>
  <c r="L7" i="19"/>
  <c r="L11" i="19"/>
  <c r="L6" i="19"/>
  <c r="L9" i="19"/>
  <c r="L12" i="19"/>
  <c r="L8" i="19"/>
  <c r="M2" i="19"/>
  <c r="L10" i="19"/>
  <c r="L5" i="19"/>
  <c r="L4" i="19"/>
  <c r="N13" i="16"/>
  <c r="E11" i="17"/>
  <c r="B12" i="17"/>
  <c r="F11" i="17"/>
  <c r="G11" i="17"/>
  <c r="H11" i="17"/>
  <c r="I11" i="17"/>
  <c r="J11" i="17"/>
  <c r="E13" i="23"/>
  <c r="G13" i="23"/>
  <c r="B14" i="23"/>
  <c r="O14" i="23" s="1"/>
  <c r="F13" i="23"/>
  <c r="I13" i="23"/>
  <c r="H13" i="23"/>
  <c r="J13" i="23"/>
  <c r="K13" i="23"/>
  <c r="L13" i="23"/>
  <c r="M13" i="23"/>
  <c r="R25" i="10"/>
  <c r="L12" i="13"/>
  <c r="O6" i="23"/>
  <c r="O10" i="23"/>
  <c r="O7" i="23"/>
  <c r="O13" i="23"/>
  <c r="P2" i="23"/>
  <c r="O4" i="23"/>
  <c r="O5" i="23"/>
  <c r="O8" i="23"/>
  <c r="O11" i="23"/>
  <c r="O12" i="23"/>
  <c r="O9" i="23"/>
  <c r="L5" i="24"/>
  <c r="L7" i="24"/>
  <c r="L9" i="24"/>
  <c r="L11" i="24"/>
  <c r="L13" i="24"/>
  <c r="L15" i="24"/>
  <c r="L4" i="24"/>
  <c r="L6" i="24"/>
  <c r="L14" i="24"/>
  <c r="M2" i="24"/>
  <c r="L12" i="24"/>
  <c r="L16" i="24"/>
  <c r="L8" i="24"/>
  <c r="L10" i="24"/>
  <c r="E12" i="18"/>
  <c r="B13" i="18"/>
  <c r="F12" i="18"/>
  <c r="G12" i="18"/>
  <c r="H12" i="18"/>
  <c r="I12" i="18"/>
  <c r="J12" i="18"/>
  <c r="K12" i="18"/>
  <c r="L12" i="18"/>
  <c r="N4" i="26"/>
  <c r="N5" i="26"/>
  <c r="N6" i="26"/>
  <c r="N12" i="26"/>
  <c r="O1" i="26"/>
  <c r="N7" i="26"/>
  <c r="N9" i="26"/>
  <c r="N8" i="26"/>
  <c r="N10" i="26"/>
  <c r="N11" i="26"/>
  <c r="E11" i="12"/>
  <c r="B12" i="12"/>
  <c r="F11" i="12"/>
  <c r="G11" i="12"/>
  <c r="H11" i="12"/>
  <c r="I11" i="12"/>
  <c r="J11" i="12"/>
  <c r="E11" i="22"/>
  <c r="B12" i="22"/>
  <c r="F11" i="22"/>
  <c r="G11" i="22"/>
  <c r="H11" i="22"/>
  <c r="I11" i="22"/>
  <c r="J11" i="22"/>
  <c r="L6" i="22"/>
  <c r="L10" i="22"/>
  <c r="M2" i="22"/>
  <c r="L9" i="22"/>
  <c r="L12" i="22"/>
  <c r="L4" i="22"/>
  <c r="L7" i="22"/>
  <c r="L5" i="22"/>
  <c r="L11" i="22"/>
  <c r="L8" i="22"/>
  <c r="O6" i="16"/>
  <c r="O10" i="16"/>
  <c r="O14" i="16"/>
  <c r="O7" i="16"/>
  <c r="O13" i="16"/>
  <c r="P2" i="16"/>
  <c r="O4" i="16"/>
  <c r="O5" i="16"/>
  <c r="O8" i="16"/>
  <c r="O11" i="16"/>
  <c r="O9" i="16"/>
  <c r="O12" i="16"/>
  <c r="E12" i="20"/>
  <c r="F12" i="20"/>
  <c r="B13" i="20"/>
  <c r="G12" i="20"/>
  <c r="H12" i="20"/>
  <c r="I12" i="20"/>
  <c r="J12" i="20"/>
  <c r="O2" i="25"/>
  <c r="N4" i="25"/>
  <c r="N6" i="25"/>
  <c r="N8" i="25"/>
  <c r="N10" i="25"/>
  <c r="N12" i="25"/>
  <c r="N5" i="25"/>
  <c r="N7" i="25"/>
  <c r="N9" i="25"/>
  <c r="N11" i="25"/>
  <c r="B13" i="19"/>
  <c r="E12" i="19"/>
  <c r="F12" i="19"/>
  <c r="G12" i="19"/>
  <c r="H12" i="19"/>
  <c r="I12" i="19"/>
  <c r="J12" i="19"/>
  <c r="L7" i="12"/>
  <c r="L11" i="12"/>
  <c r="M2" i="12"/>
  <c r="L8" i="12"/>
  <c r="L6" i="12"/>
  <c r="L10" i="12"/>
  <c r="L4" i="12"/>
  <c r="L5" i="12"/>
  <c r="L9" i="12"/>
  <c r="A10" i="9"/>
  <c r="B9" i="9"/>
  <c r="C9" i="9"/>
  <c r="D9" i="9"/>
  <c r="E9" i="9"/>
  <c r="F9" i="9"/>
  <c r="G9" i="9"/>
  <c r="N6" i="18"/>
  <c r="N10" i="18"/>
  <c r="N9" i="18"/>
  <c r="N12" i="18"/>
  <c r="N5" i="18"/>
  <c r="N11" i="18"/>
  <c r="O2" i="18"/>
  <c r="N13" i="18"/>
  <c r="N8" i="18"/>
  <c r="N4" i="18"/>
  <c r="N7" i="18"/>
  <c r="M12" i="18"/>
  <c r="H9" i="9"/>
  <c r="I2" i="9"/>
  <c r="I4" i="9"/>
  <c r="I6" i="9"/>
  <c r="I8" i="9"/>
  <c r="I10" i="9"/>
  <c r="J1" i="9"/>
  <c r="I5" i="9"/>
  <c r="I3" i="9"/>
  <c r="I7" i="9"/>
  <c r="I9" i="9"/>
  <c r="U2" i="11"/>
  <c r="S4" i="11"/>
  <c r="S6" i="11"/>
  <c r="S8" i="11"/>
  <c r="S10" i="11"/>
  <c r="S12" i="11"/>
  <c r="S5" i="11"/>
  <c r="S7" i="11"/>
  <c r="S11" i="11"/>
  <c r="S13" i="11"/>
  <c r="S9" i="11"/>
  <c r="L7" i="20"/>
  <c r="L11" i="20"/>
  <c r="M2" i="20"/>
  <c r="L10" i="20"/>
  <c r="L13" i="20"/>
  <c r="L6" i="20"/>
  <c r="L9" i="20"/>
  <c r="L12" i="20"/>
  <c r="L4" i="20"/>
  <c r="L8" i="20"/>
  <c r="L5" i="20"/>
  <c r="E12" i="25"/>
  <c r="F12" i="25"/>
  <c r="B13" i="25"/>
  <c r="N13" i="25" s="1"/>
  <c r="G12" i="25"/>
  <c r="H12" i="25"/>
  <c r="I12" i="25"/>
  <c r="J12" i="25"/>
  <c r="K12" i="25"/>
  <c r="L12" i="25"/>
  <c r="K11" i="22"/>
  <c r="V12" i="11"/>
  <c r="F11" i="14"/>
  <c r="B12" i="14"/>
  <c r="E11" i="14"/>
  <c r="G11" i="14"/>
  <c r="H11" i="14"/>
  <c r="I11" i="14"/>
  <c r="J11" i="14"/>
  <c r="K11" i="14"/>
  <c r="B14" i="21"/>
  <c r="E13" i="21"/>
  <c r="F13" i="21"/>
  <c r="G13" i="21"/>
  <c r="H13" i="21"/>
  <c r="I13" i="21"/>
  <c r="J13" i="21"/>
  <c r="L6" i="17"/>
  <c r="L10" i="17"/>
  <c r="L9" i="17"/>
  <c r="L12" i="17"/>
  <c r="L8" i="17"/>
  <c r="L11" i="17"/>
  <c r="M2" i="17"/>
  <c r="L5" i="17"/>
  <c r="L7" i="17"/>
  <c r="L4" i="17"/>
  <c r="K11" i="17"/>
  <c r="M5" i="14"/>
  <c r="M9" i="14"/>
  <c r="M6" i="14"/>
  <c r="M10" i="14"/>
  <c r="N2" i="14"/>
  <c r="M4" i="14"/>
  <c r="M8" i="14"/>
  <c r="M12" i="14"/>
  <c r="M7" i="14"/>
  <c r="M11" i="14"/>
  <c r="K11" i="12"/>
  <c r="M5" i="22" l="1"/>
  <c r="M9" i="22"/>
  <c r="M4" i="22"/>
  <c r="M7" i="22"/>
  <c r="M10" i="22"/>
  <c r="N2" i="22"/>
  <c r="M6" i="22"/>
  <c r="M8" i="22"/>
  <c r="M11" i="22"/>
  <c r="M12" i="22"/>
  <c r="B13" i="12"/>
  <c r="E12" i="12"/>
  <c r="F12" i="12"/>
  <c r="G12" i="12"/>
  <c r="H12" i="12"/>
  <c r="I12" i="12"/>
  <c r="J12" i="12"/>
  <c r="K12" i="12"/>
  <c r="E13" i="11"/>
  <c r="F13" i="11"/>
  <c r="B14" i="11"/>
  <c r="H13" i="11"/>
  <c r="J13" i="11"/>
  <c r="G13" i="11"/>
  <c r="L13" i="11"/>
  <c r="I13" i="11"/>
  <c r="N13" i="11"/>
  <c r="P13" i="11"/>
  <c r="K13" i="11"/>
  <c r="M13" i="11"/>
  <c r="R13" i="11"/>
  <c r="T13" i="11"/>
  <c r="O13" i="11"/>
  <c r="V13" i="11"/>
  <c r="Q13" i="11"/>
  <c r="O6" i="15"/>
  <c r="O10" i="15"/>
  <c r="O14" i="15"/>
  <c r="O11" i="15"/>
  <c r="O5" i="15"/>
  <c r="O9" i="15"/>
  <c r="O13" i="15"/>
  <c r="O7" i="15"/>
  <c r="P2" i="15"/>
  <c r="O12" i="15"/>
  <c r="O4" i="15"/>
  <c r="O8" i="15"/>
  <c r="B15" i="21"/>
  <c r="E14" i="21"/>
  <c r="F14" i="21"/>
  <c r="G14" i="21"/>
  <c r="H14" i="21"/>
  <c r="I14" i="21"/>
  <c r="J14" i="21"/>
  <c r="K14" i="21"/>
  <c r="E12" i="14"/>
  <c r="B13" i="14"/>
  <c r="G12" i="14"/>
  <c r="F12" i="14"/>
  <c r="H12" i="14"/>
  <c r="I12" i="14"/>
  <c r="J12" i="14"/>
  <c r="K12" i="14"/>
  <c r="L12" i="14"/>
  <c r="U5" i="11"/>
  <c r="U7" i="11"/>
  <c r="U9" i="11"/>
  <c r="U11" i="11"/>
  <c r="U13" i="11"/>
  <c r="U8" i="11"/>
  <c r="U12" i="11"/>
  <c r="W2" i="11"/>
  <c r="U4" i="11"/>
  <c r="U6" i="11"/>
  <c r="U14" i="11"/>
  <c r="U10" i="11"/>
  <c r="B14" i="20"/>
  <c r="E13" i="20"/>
  <c r="F13" i="20"/>
  <c r="G13" i="20"/>
  <c r="H13" i="20"/>
  <c r="I13" i="20"/>
  <c r="J13" i="20"/>
  <c r="K13" i="20"/>
  <c r="E12" i="22"/>
  <c r="B13" i="22"/>
  <c r="M13" i="22" s="1"/>
  <c r="F12" i="22"/>
  <c r="G12" i="22"/>
  <c r="H12" i="22"/>
  <c r="I12" i="22"/>
  <c r="J12" i="22"/>
  <c r="K12" i="22"/>
  <c r="E13" i="18"/>
  <c r="F13" i="18"/>
  <c r="H13" i="18"/>
  <c r="B14" i="18"/>
  <c r="G13" i="18"/>
  <c r="I13" i="18"/>
  <c r="J13" i="18"/>
  <c r="K13" i="18"/>
  <c r="L13" i="18"/>
  <c r="M13" i="18"/>
  <c r="M6" i="19"/>
  <c r="M10" i="19"/>
  <c r="N2" i="19"/>
  <c r="M13" i="19"/>
  <c r="M12" i="19"/>
  <c r="M4" i="19"/>
  <c r="M7" i="19"/>
  <c r="M9" i="19"/>
  <c r="M8" i="19"/>
  <c r="M5" i="19"/>
  <c r="M11" i="19"/>
  <c r="F14" i="15"/>
  <c r="B15" i="15"/>
  <c r="E14" i="15"/>
  <c r="H14" i="15"/>
  <c r="G14" i="15"/>
  <c r="I14" i="15"/>
  <c r="J14" i="15"/>
  <c r="K14" i="15"/>
  <c r="L14" i="15"/>
  <c r="M14" i="15"/>
  <c r="B14" i="25"/>
  <c r="E13" i="25"/>
  <c r="H13" i="25"/>
  <c r="G13" i="25"/>
  <c r="F13" i="25"/>
  <c r="I13" i="25"/>
  <c r="J13" i="25"/>
  <c r="K13" i="25"/>
  <c r="L13" i="25"/>
  <c r="M13" i="25"/>
  <c r="M6" i="20"/>
  <c r="M10" i="20"/>
  <c r="M14" i="20"/>
  <c r="M4" i="20"/>
  <c r="M7" i="20"/>
  <c r="N2" i="20"/>
  <c r="M13" i="20"/>
  <c r="M5" i="20"/>
  <c r="M8" i="20"/>
  <c r="M11" i="20"/>
  <c r="M9" i="20"/>
  <c r="M12" i="20"/>
  <c r="M7" i="21"/>
  <c r="M11" i="21"/>
  <c r="M15" i="21"/>
  <c r="M4" i="21"/>
  <c r="M14" i="21"/>
  <c r="N2" i="21"/>
  <c r="M10" i="21"/>
  <c r="M13" i="21"/>
  <c r="M5" i="21"/>
  <c r="M8" i="21"/>
  <c r="M6" i="21"/>
  <c r="M12" i="21"/>
  <c r="M9" i="21"/>
  <c r="X13" i="11"/>
  <c r="Z7" i="11"/>
  <c r="Z11" i="11"/>
  <c r="Z13" i="11"/>
  <c r="AB2" i="11"/>
  <c r="Z4" i="11"/>
  <c r="Z6" i="11"/>
  <c r="Z8" i="11"/>
  <c r="Z10" i="11"/>
  <c r="Z12" i="11"/>
  <c r="Z14" i="11"/>
  <c r="Z5" i="11"/>
  <c r="Z9" i="11"/>
  <c r="O2" i="14"/>
  <c r="N4" i="14"/>
  <c r="N8" i="14"/>
  <c r="N12" i="14"/>
  <c r="N5" i="14"/>
  <c r="N9" i="14"/>
  <c r="N13" i="14"/>
  <c r="N7" i="14"/>
  <c r="N11" i="14"/>
  <c r="N6" i="14"/>
  <c r="N10" i="14"/>
  <c r="M5" i="17"/>
  <c r="M9" i="17"/>
  <c r="N2" i="17"/>
  <c r="M6" i="17"/>
  <c r="M12" i="17"/>
  <c r="M4" i="17"/>
  <c r="M7" i="17"/>
  <c r="M10" i="17"/>
  <c r="M11" i="17"/>
  <c r="M8" i="17"/>
  <c r="J2" i="9"/>
  <c r="J6" i="9"/>
  <c r="J3" i="9"/>
  <c r="J5" i="9"/>
  <c r="J7" i="9"/>
  <c r="J9" i="9"/>
  <c r="J4" i="9"/>
  <c r="K1" i="9"/>
  <c r="J10" i="9"/>
  <c r="J8" i="9"/>
  <c r="O5" i="18"/>
  <c r="O9" i="18"/>
  <c r="O13" i="18"/>
  <c r="P2" i="18"/>
  <c r="O6" i="18"/>
  <c r="O12" i="18"/>
  <c r="O4" i="18"/>
  <c r="O7" i="18"/>
  <c r="O10" i="18"/>
  <c r="O8" i="18"/>
  <c r="O14" i="18"/>
  <c r="O11" i="18"/>
  <c r="L12" i="12"/>
  <c r="O5" i="25"/>
  <c r="O7" i="25"/>
  <c r="O9" i="25"/>
  <c r="O11" i="25"/>
  <c r="O13" i="25"/>
  <c r="O6" i="25"/>
  <c r="O14" i="25"/>
  <c r="O12" i="25"/>
  <c r="P2" i="25"/>
  <c r="O4" i="25"/>
  <c r="O8" i="25"/>
  <c r="O10" i="25"/>
  <c r="M7" i="24"/>
  <c r="M8" i="24"/>
  <c r="M15" i="24"/>
  <c r="M16" i="24"/>
  <c r="M4" i="24"/>
  <c r="M5" i="24"/>
  <c r="M6" i="24"/>
  <c r="M13" i="24"/>
  <c r="M14" i="24"/>
  <c r="M11" i="24"/>
  <c r="M9" i="24"/>
  <c r="M10" i="24"/>
  <c r="M12" i="24"/>
  <c r="N2" i="24"/>
  <c r="N6" i="13"/>
  <c r="N10" i="13"/>
  <c r="N7" i="13"/>
  <c r="N5" i="13"/>
  <c r="N9" i="13"/>
  <c r="N13" i="13"/>
  <c r="N11" i="13"/>
  <c r="O2" i="13"/>
  <c r="N8" i="13"/>
  <c r="N4" i="13"/>
  <c r="N12" i="13"/>
  <c r="B14" i="13"/>
  <c r="E13" i="13"/>
  <c r="G13" i="13"/>
  <c r="F13" i="13"/>
  <c r="H13" i="13"/>
  <c r="I13" i="13"/>
  <c r="J13" i="13"/>
  <c r="K13" i="13"/>
  <c r="L13" i="13"/>
  <c r="M6" i="12"/>
  <c r="M10" i="12"/>
  <c r="M7" i="12"/>
  <c r="M11" i="12"/>
  <c r="M5" i="12"/>
  <c r="M9" i="12"/>
  <c r="M13" i="12"/>
  <c r="M8" i="12"/>
  <c r="N2" i="12"/>
  <c r="M12" i="12"/>
  <c r="M4" i="12"/>
  <c r="B14" i="19"/>
  <c r="E13" i="19"/>
  <c r="F13" i="19"/>
  <c r="G13" i="19"/>
  <c r="H13" i="19"/>
  <c r="I13" i="19"/>
  <c r="J13" i="19"/>
  <c r="K13" i="19"/>
  <c r="B12" i="26"/>
  <c r="F12" i="26"/>
  <c r="A13" i="26"/>
  <c r="G12" i="26"/>
  <c r="H12" i="26"/>
  <c r="I12" i="26"/>
  <c r="J12" i="26"/>
  <c r="K12" i="26"/>
  <c r="L12" i="26"/>
  <c r="M12" i="26"/>
  <c r="B10" i="9"/>
  <c r="A11" i="9"/>
  <c r="C10" i="9"/>
  <c r="D10" i="9"/>
  <c r="E10" i="9"/>
  <c r="F10" i="9"/>
  <c r="G10" i="9"/>
  <c r="H10" i="9"/>
  <c r="P5" i="16"/>
  <c r="P9" i="16"/>
  <c r="P13" i="16"/>
  <c r="Q2" i="16"/>
  <c r="P4" i="16"/>
  <c r="P8" i="16"/>
  <c r="P11" i="16"/>
  <c r="P14" i="16"/>
  <c r="P12" i="16"/>
  <c r="P7" i="16"/>
  <c r="P10" i="16"/>
  <c r="P6" i="16"/>
  <c r="O4" i="26"/>
  <c r="O7" i="26"/>
  <c r="P1" i="26"/>
  <c r="O13" i="26"/>
  <c r="O8" i="26"/>
  <c r="O9" i="26"/>
  <c r="O10" i="26"/>
  <c r="O6" i="26"/>
  <c r="O11" i="26"/>
  <c r="O12" i="26"/>
  <c r="O5" i="26"/>
  <c r="P5" i="23"/>
  <c r="P9" i="23"/>
  <c r="P13" i="23"/>
  <c r="Q2" i="23"/>
  <c r="P4" i="23"/>
  <c r="P8" i="23"/>
  <c r="P11" i="23"/>
  <c r="P14" i="23"/>
  <c r="P7" i="23"/>
  <c r="P10" i="23"/>
  <c r="P12" i="23"/>
  <c r="P6" i="23"/>
  <c r="E14" i="23"/>
  <c r="F14" i="23"/>
  <c r="H14" i="23"/>
  <c r="B15" i="23"/>
  <c r="I14" i="23"/>
  <c r="G14" i="23"/>
  <c r="J14" i="23"/>
  <c r="K14" i="23"/>
  <c r="L14" i="23"/>
  <c r="M14" i="23"/>
  <c r="N14" i="23"/>
  <c r="B13" i="17"/>
  <c r="E12" i="17"/>
  <c r="F12" i="17"/>
  <c r="G12" i="17"/>
  <c r="H12" i="17"/>
  <c r="I12" i="17"/>
  <c r="J12" i="17"/>
  <c r="K12" i="17"/>
  <c r="L13" i="19"/>
  <c r="B17" i="24"/>
  <c r="M17" i="24" s="1"/>
  <c r="E16" i="24"/>
  <c r="F16" i="24"/>
  <c r="G16" i="24"/>
  <c r="H16" i="24"/>
  <c r="I16" i="24"/>
  <c r="J16" i="24"/>
  <c r="K16" i="24"/>
  <c r="E14" i="16"/>
  <c r="F14" i="16"/>
  <c r="H14" i="16"/>
  <c r="B15" i="16"/>
  <c r="G14" i="16"/>
  <c r="I14" i="16"/>
  <c r="J14" i="16"/>
  <c r="K14" i="16"/>
  <c r="L14" i="16"/>
  <c r="M14" i="16"/>
  <c r="N14" i="16"/>
  <c r="P4" i="26" l="1"/>
  <c r="Q1" i="26"/>
  <c r="P5" i="26"/>
  <c r="P7" i="26"/>
  <c r="P8" i="26"/>
  <c r="P9" i="26"/>
  <c r="P10" i="26"/>
  <c r="P11" i="26"/>
  <c r="P6" i="26"/>
  <c r="P12" i="26"/>
  <c r="P13" i="26"/>
  <c r="R2" i="16"/>
  <c r="Q4" i="16"/>
  <c r="Q8" i="16"/>
  <c r="Q12" i="16"/>
  <c r="Q5" i="16"/>
  <c r="Q15" i="16"/>
  <c r="Q11" i="16"/>
  <c r="Q14" i="16"/>
  <c r="Q6" i="16"/>
  <c r="Q9" i="16"/>
  <c r="Q10" i="16"/>
  <c r="Q7" i="16"/>
  <c r="Q13" i="16"/>
  <c r="B13" i="26"/>
  <c r="F13" i="26"/>
  <c r="A14" i="26"/>
  <c r="P14" i="26" s="1"/>
  <c r="H13" i="26"/>
  <c r="G13" i="26"/>
  <c r="I13" i="26"/>
  <c r="J13" i="26"/>
  <c r="K13" i="26"/>
  <c r="L13" i="26"/>
  <c r="M13" i="26"/>
  <c r="N13" i="26"/>
  <c r="E14" i="19"/>
  <c r="B15" i="19"/>
  <c r="F14" i="19"/>
  <c r="G14" i="19"/>
  <c r="H14" i="19"/>
  <c r="I14" i="19"/>
  <c r="J14" i="19"/>
  <c r="K14" i="19"/>
  <c r="L14" i="19"/>
  <c r="Q2" i="18"/>
  <c r="P4" i="18"/>
  <c r="P8" i="18"/>
  <c r="P12" i="18"/>
  <c r="P7" i="18"/>
  <c r="P10" i="18"/>
  <c r="P13" i="18"/>
  <c r="P9" i="18"/>
  <c r="P6" i="18"/>
  <c r="P11" i="18"/>
  <c r="P14" i="18"/>
  <c r="P5" i="18"/>
  <c r="F15" i="15"/>
  <c r="E15" i="15"/>
  <c r="B16" i="15"/>
  <c r="P16" i="15" s="1"/>
  <c r="G15" i="15"/>
  <c r="H15" i="15"/>
  <c r="I15" i="15"/>
  <c r="J15" i="15"/>
  <c r="K15" i="15"/>
  <c r="L15" i="15"/>
  <c r="M15" i="15"/>
  <c r="N15" i="15"/>
  <c r="N5" i="19"/>
  <c r="N9" i="19"/>
  <c r="N13" i="19"/>
  <c r="N4" i="19"/>
  <c r="N7" i="19"/>
  <c r="N10" i="19"/>
  <c r="O2" i="19"/>
  <c r="N8" i="19"/>
  <c r="N11" i="19"/>
  <c r="N14" i="19"/>
  <c r="N6" i="19"/>
  <c r="N15" i="19"/>
  <c r="N12" i="19"/>
  <c r="Y2" i="11"/>
  <c r="W4" i="11"/>
  <c r="W6" i="11"/>
  <c r="W8" i="11"/>
  <c r="W10" i="11"/>
  <c r="W12" i="11"/>
  <c r="W14" i="11"/>
  <c r="W9" i="11"/>
  <c r="W5" i="11"/>
  <c r="W7" i="11"/>
  <c r="W13" i="11"/>
  <c r="W11" i="11"/>
  <c r="E13" i="14"/>
  <c r="B14" i="14"/>
  <c r="F13" i="14"/>
  <c r="G13" i="14"/>
  <c r="H13" i="14"/>
  <c r="I13" i="14"/>
  <c r="J13" i="14"/>
  <c r="K13" i="14"/>
  <c r="L13" i="14"/>
  <c r="M13" i="14"/>
  <c r="P5" i="15"/>
  <c r="P9" i="15"/>
  <c r="P13" i="15"/>
  <c r="Q2" i="15"/>
  <c r="P4" i="15"/>
  <c r="P8" i="15"/>
  <c r="P12" i="15"/>
  <c r="P6" i="15"/>
  <c r="P10" i="15"/>
  <c r="P14" i="15"/>
  <c r="P11" i="15"/>
  <c r="P7" i="15"/>
  <c r="P15" i="15"/>
  <c r="E13" i="12"/>
  <c r="B14" i="12"/>
  <c r="F13" i="12"/>
  <c r="G13" i="12"/>
  <c r="H13" i="12"/>
  <c r="I13" i="12"/>
  <c r="J13" i="12"/>
  <c r="K13" i="12"/>
  <c r="L13" i="12"/>
  <c r="O2" i="22"/>
  <c r="N4" i="22"/>
  <c r="N8" i="22"/>
  <c r="N12" i="22"/>
  <c r="N11" i="22"/>
  <c r="N7" i="22"/>
  <c r="N10" i="22"/>
  <c r="N13" i="22"/>
  <c r="N5" i="22"/>
  <c r="N6" i="22"/>
  <c r="N9" i="22"/>
  <c r="B18" i="24"/>
  <c r="E17" i="24"/>
  <c r="F17" i="24"/>
  <c r="G17" i="24"/>
  <c r="H17" i="24"/>
  <c r="I17" i="24"/>
  <c r="J17" i="24"/>
  <c r="K17" i="24"/>
  <c r="L17" i="24"/>
  <c r="E13" i="17"/>
  <c r="B14" i="17"/>
  <c r="F13" i="17"/>
  <c r="G13" i="17"/>
  <c r="H13" i="17"/>
  <c r="I13" i="17"/>
  <c r="J13" i="17"/>
  <c r="K13" i="17"/>
  <c r="L13" i="17"/>
  <c r="F15" i="23"/>
  <c r="G15" i="23"/>
  <c r="H15" i="23"/>
  <c r="B16" i="23"/>
  <c r="Q16" i="23" s="1"/>
  <c r="E15" i="23"/>
  <c r="I15" i="23"/>
  <c r="J15" i="23"/>
  <c r="K15" i="23"/>
  <c r="L15" i="23"/>
  <c r="M15" i="23"/>
  <c r="N15" i="23"/>
  <c r="O15" i="23"/>
  <c r="R2" i="23"/>
  <c r="Q4" i="23"/>
  <c r="Q8" i="23"/>
  <c r="Q12" i="23"/>
  <c r="Q5" i="23"/>
  <c r="Q15" i="23"/>
  <c r="Q11" i="23"/>
  <c r="Q14" i="23"/>
  <c r="Q6" i="23"/>
  <c r="Q9" i="23"/>
  <c r="Q7" i="23"/>
  <c r="Q13" i="23"/>
  <c r="Q10" i="23"/>
  <c r="N5" i="12"/>
  <c r="N9" i="12"/>
  <c r="N13" i="12"/>
  <c r="N10" i="12"/>
  <c r="O2" i="12"/>
  <c r="N4" i="12"/>
  <c r="N8" i="12"/>
  <c r="N12" i="12"/>
  <c r="N6" i="12"/>
  <c r="N14" i="12"/>
  <c r="N11" i="12"/>
  <c r="N7" i="12"/>
  <c r="E14" i="13"/>
  <c r="B15" i="13"/>
  <c r="G14" i="13"/>
  <c r="F14" i="13"/>
  <c r="H14" i="13"/>
  <c r="I14" i="13"/>
  <c r="J14" i="13"/>
  <c r="K14" i="13"/>
  <c r="L14" i="13"/>
  <c r="M14" i="13"/>
  <c r="N14" i="13"/>
  <c r="O2" i="24"/>
  <c r="N4" i="24"/>
  <c r="N6" i="24"/>
  <c r="N8" i="24"/>
  <c r="N10" i="24"/>
  <c r="N12" i="24"/>
  <c r="N14" i="24"/>
  <c r="N16" i="24"/>
  <c r="N18" i="24"/>
  <c r="N9" i="24"/>
  <c r="N17" i="24"/>
  <c r="N7" i="24"/>
  <c r="N15" i="24"/>
  <c r="N13" i="24"/>
  <c r="N11" i="24"/>
  <c r="N5" i="24"/>
  <c r="K3" i="9"/>
  <c r="K5" i="9"/>
  <c r="K7" i="9"/>
  <c r="K9" i="9"/>
  <c r="K11" i="9"/>
  <c r="L1" i="9"/>
  <c r="K2" i="9"/>
  <c r="K10" i="9"/>
  <c r="K6" i="9"/>
  <c r="K8" i="9"/>
  <c r="K4" i="9"/>
  <c r="M13" i="17"/>
  <c r="O7" i="14"/>
  <c r="O11" i="14"/>
  <c r="P2" i="14"/>
  <c r="O4" i="14"/>
  <c r="O8" i="14"/>
  <c r="O12" i="14"/>
  <c r="O6" i="14"/>
  <c r="O10" i="14"/>
  <c r="O14" i="14"/>
  <c r="O5" i="14"/>
  <c r="O13" i="14"/>
  <c r="O9" i="14"/>
  <c r="N6" i="21"/>
  <c r="N10" i="21"/>
  <c r="N14" i="21"/>
  <c r="N5" i="21"/>
  <c r="N8" i="21"/>
  <c r="N11" i="21"/>
  <c r="N4" i="21"/>
  <c r="N7" i="21"/>
  <c r="N9" i="21"/>
  <c r="N12" i="21"/>
  <c r="N15" i="21"/>
  <c r="N13" i="21"/>
  <c r="O2" i="21"/>
  <c r="N16" i="21"/>
  <c r="E13" i="22"/>
  <c r="B14" i="22"/>
  <c r="N14" i="22" s="1"/>
  <c r="F13" i="22"/>
  <c r="G13" i="22"/>
  <c r="H13" i="22"/>
  <c r="I13" i="22"/>
  <c r="J13" i="22"/>
  <c r="K13" i="22"/>
  <c r="L13" i="22"/>
  <c r="E15" i="21"/>
  <c r="B16" i="21"/>
  <c r="F15" i="21"/>
  <c r="G15" i="21"/>
  <c r="H15" i="21"/>
  <c r="I15" i="21"/>
  <c r="J15" i="21"/>
  <c r="K15" i="21"/>
  <c r="L15" i="21"/>
  <c r="F15" i="16"/>
  <c r="G15" i="16"/>
  <c r="H15" i="16"/>
  <c r="B16" i="16"/>
  <c r="E15" i="16"/>
  <c r="I15" i="16"/>
  <c r="J15" i="16"/>
  <c r="K15" i="16"/>
  <c r="L15" i="16"/>
  <c r="M15" i="16"/>
  <c r="N15" i="16"/>
  <c r="O15" i="16"/>
  <c r="P15" i="23"/>
  <c r="A12" i="9"/>
  <c r="K12" i="9" s="1"/>
  <c r="B11" i="9"/>
  <c r="C11" i="9"/>
  <c r="D11" i="9"/>
  <c r="E11" i="9"/>
  <c r="F11" i="9"/>
  <c r="G11" i="9"/>
  <c r="H11" i="9"/>
  <c r="I11" i="9"/>
  <c r="P5" i="25"/>
  <c r="P7" i="25"/>
  <c r="P9" i="25"/>
  <c r="P11" i="25"/>
  <c r="P13" i="25"/>
  <c r="P15" i="25"/>
  <c r="Q2" i="25"/>
  <c r="P4" i="25"/>
  <c r="P6" i="25"/>
  <c r="P8" i="25"/>
  <c r="P10" i="25"/>
  <c r="P12" i="25"/>
  <c r="P14" i="25"/>
  <c r="J11" i="9"/>
  <c r="O2" i="17"/>
  <c r="N4" i="17"/>
  <c r="N8" i="17"/>
  <c r="N12" i="17"/>
  <c r="N7" i="17"/>
  <c r="N10" i="17"/>
  <c r="N13" i="17"/>
  <c r="N9" i="17"/>
  <c r="N11" i="17"/>
  <c r="N14" i="17"/>
  <c r="N6" i="17"/>
  <c r="N5" i="17"/>
  <c r="N5" i="20"/>
  <c r="N9" i="20"/>
  <c r="N13" i="20"/>
  <c r="N8" i="20"/>
  <c r="N11" i="20"/>
  <c r="N14" i="20"/>
  <c r="N4" i="20"/>
  <c r="N7" i="20"/>
  <c r="N10" i="20"/>
  <c r="N12" i="20"/>
  <c r="O2" i="20"/>
  <c r="N6" i="20"/>
  <c r="E14" i="25"/>
  <c r="F14" i="25"/>
  <c r="B15" i="25"/>
  <c r="G14" i="25"/>
  <c r="H14" i="25"/>
  <c r="I14" i="25"/>
  <c r="J14" i="25"/>
  <c r="K14" i="25"/>
  <c r="L14" i="25"/>
  <c r="M14" i="25"/>
  <c r="N14" i="25"/>
  <c r="B15" i="18"/>
  <c r="P15" i="18" s="1"/>
  <c r="E14" i="18"/>
  <c r="H14" i="18"/>
  <c r="G14" i="18"/>
  <c r="F14" i="18"/>
  <c r="I14" i="18"/>
  <c r="J14" i="18"/>
  <c r="K14" i="18"/>
  <c r="L14" i="18"/>
  <c r="M14" i="18"/>
  <c r="N14" i="18"/>
  <c r="E14" i="20"/>
  <c r="B15" i="20"/>
  <c r="N15" i="20" s="1"/>
  <c r="F14" i="20"/>
  <c r="G14" i="20"/>
  <c r="H14" i="20"/>
  <c r="I14" i="20"/>
  <c r="J14" i="20"/>
  <c r="K14" i="20"/>
  <c r="L14" i="20"/>
  <c r="F14" i="11"/>
  <c r="B15" i="11"/>
  <c r="W15" i="11" s="1"/>
  <c r="H14" i="11"/>
  <c r="E14" i="11"/>
  <c r="L14" i="11"/>
  <c r="J14" i="11"/>
  <c r="G14" i="11"/>
  <c r="I14" i="11"/>
  <c r="N14" i="11"/>
  <c r="K14" i="11"/>
  <c r="P14" i="11"/>
  <c r="M14" i="11"/>
  <c r="R14" i="11"/>
  <c r="T14" i="11"/>
  <c r="O14" i="11"/>
  <c r="Q14" i="11"/>
  <c r="V14" i="11"/>
  <c r="S14" i="11"/>
  <c r="X14" i="11"/>
  <c r="P15" i="16"/>
  <c r="O5" i="13"/>
  <c r="O9" i="13"/>
  <c r="O13" i="13"/>
  <c r="O10" i="13"/>
  <c r="O14" i="13"/>
  <c r="P2" i="13"/>
  <c r="O4" i="13"/>
  <c r="O8" i="13"/>
  <c r="O12" i="13"/>
  <c r="O6" i="13"/>
  <c r="O11" i="13"/>
  <c r="O15" i="13"/>
  <c r="O7" i="13"/>
  <c r="AB14" i="11"/>
  <c r="AB4" i="11"/>
  <c r="AB12" i="11"/>
  <c r="AB5" i="11"/>
  <c r="AB7" i="11"/>
  <c r="AB9" i="11"/>
  <c r="AB11" i="11"/>
  <c r="AB13" i="11"/>
  <c r="AB15" i="11"/>
  <c r="AD2" i="11"/>
  <c r="AB6" i="11"/>
  <c r="AB8" i="11"/>
  <c r="AB10" i="11"/>
  <c r="M14" i="19"/>
  <c r="O15" i="15"/>
  <c r="AD5" i="11" l="1"/>
  <c r="AD9" i="11"/>
  <c r="AD11" i="11"/>
  <c r="AF2" i="11"/>
  <c r="AD4" i="11"/>
  <c r="AD6" i="11"/>
  <c r="AD8" i="11"/>
  <c r="AD10" i="11"/>
  <c r="AD12" i="11"/>
  <c r="AD14" i="11"/>
  <c r="AD7" i="11"/>
  <c r="AD13" i="11"/>
  <c r="AD15" i="11"/>
  <c r="B16" i="25"/>
  <c r="E15" i="25"/>
  <c r="H15" i="25"/>
  <c r="G15" i="25"/>
  <c r="F15" i="25"/>
  <c r="I15" i="25"/>
  <c r="J15" i="25"/>
  <c r="K15" i="25"/>
  <c r="L15" i="25"/>
  <c r="M15" i="25"/>
  <c r="N15" i="25"/>
  <c r="O15" i="25"/>
  <c r="R2" i="25"/>
  <c r="Q4" i="25"/>
  <c r="Q6" i="25"/>
  <c r="Q8" i="25"/>
  <c r="Q10" i="25"/>
  <c r="Q12" i="25"/>
  <c r="Q14" i="25"/>
  <c r="Q16" i="25"/>
  <c r="Q7" i="25"/>
  <c r="Q15" i="25"/>
  <c r="Q5" i="25"/>
  <c r="Q13" i="25"/>
  <c r="Q9" i="25"/>
  <c r="Q11" i="25"/>
  <c r="B17" i="21"/>
  <c r="O17" i="21" s="1"/>
  <c r="E16" i="21"/>
  <c r="F16" i="21"/>
  <c r="G16" i="21"/>
  <c r="H16" i="21"/>
  <c r="I16" i="21"/>
  <c r="J16" i="21"/>
  <c r="K16" i="21"/>
  <c r="L16" i="21"/>
  <c r="M16" i="21"/>
  <c r="O5" i="21"/>
  <c r="O9" i="21"/>
  <c r="O13" i="21"/>
  <c r="O12" i="21"/>
  <c r="O15" i="21"/>
  <c r="O8" i="21"/>
  <c r="O11" i="21"/>
  <c r="O14" i="21"/>
  <c r="P2" i="21"/>
  <c r="O6" i="21"/>
  <c r="O16" i="21"/>
  <c r="O4" i="21"/>
  <c r="O7" i="21"/>
  <c r="O10" i="21"/>
  <c r="R2" i="15"/>
  <c r="Q4" i="15"/>
  <c r="Q8" i="15"/>
  <c r="Q12" i="15"/>
  <c r="Q16" i="15"/>
  <c r="Q5" i="15"/>
  <c r="Q7" i="15"/>
  <c r="Q11" i="15"/>
  <c r="Q15" i="15"/>
  <c r="Q9" i="15"/>
  <c r="Q13" i="15"/>
  <c r="Q10" i="15"/>
  <c r="Q14" i="15"/>
  <c r="Q6" i="15"/>
  <c r="E14" i="14"/>
  <c r="B15" i="14"/>
  <c r="F14" i="14"/>
  <c r="G14" i="14"/>
  <c r="H14" i="14"/>
  <c r="I14" i="14"/>
  <c r="J14" i="14"/>
  <c r="K14" i="14"/>
  <c r="L14" i="14"/>
  <c r="M14" i="14"/>
  <c r="N14" i="14"/>
  <c r="Y5" i="11"/>
  <c r="Y7" i="11"/>
  <c r="Y9" i="11"/>
  <c r="Y11" i="11"/>
  <c r="Y13" i="11"/>
  <c r="Y15" i="11"/>
  <c r="Y10" i="11"/>
  <c r="Y6" i="11"/>
  <c r="Y14" i="11"/>
  <c r="Y8" i="11"/>
  <c r="Y12" i="11"/>
  <c r="AA2" i="11"/>
  <c r="Y4" i="11"/>
  <c r="P2" i="19"/>
  <c r="O4" i="19"/>
  <c r="O8" i="19"/>
  <c r="O12" i="19"/>
  <c r="O11" i="19"/>
  <c r="O14" i="19"/>
  <c r="O7" i="19"/>
  <c r="O13" i="19"/>
  <c r="O5" i="19"/>
  <c r="O15" i="19"/>
  <c r="O10" i="19"/>
  <c r="O9" i="19"/>
  <c r="O6" i="19"/>
  <c r="Q7" i="18"/>
  <c r="Q11" i="18"/>
  <c r="Q15" i="18"/>
  <c r="Q4" i="18"/>
  <c r="Q14" i="18"/>
  <c r="Q13" i="18"/>
  <c r="R2" i="18"/>
  <c r="Q10" i="18"/>
  <c r="Q5" i="18"/>
  <c r="Q8" i="18"/>
  <c r="Q9" i="18"/>
  <c r="Q6" i="18"/>
  <c r="Q12" i="18"/>
  <c r="R1" i="26"/>
  <c r="Q6" i="26"/>
  <c r="Q9" i="26"/>
  <c r="Q8" i="26"/>
  <c r="Q11" i="26"/>
  <c r="Q7" i="26"/>
  <c r="Q12" i="26"/>
  <c r="Q4" i="26"/>
  <c r="Q13" i="26"/>
  <c r="Q14" i="26"/>
  <c r="Q10" i="26"/>
  <c r="Q5" i="26"/>
  <c r="E15" i="11"/>
  <c r="B16" i="11"/>
  <c r="Y16" i="11" s="1"/>
  <c r="F15" i="11"/>
  <c r="H15" i="11"/>
  <c r="J15" i="11"/>
  <c r="G15" i="11"/>
  <c r="L15" i="11"/>
  <c r="I15" i="11"/>
  <c r="N15" i="11"/>
  <c r="P15" i="11"/>
  <c r="K15" i="11"/>
  <c r="M15" i="11"/>
  <c r="R15" i="11"/>
  <c r="T15" i="11"/>
  <c r="O15" i="11"/>
  <c r="Q15" i="11"/>
  <c r="V15" i="11"/>
  <c r="X15" i="11"/>
  <c r="S15" i="11"/>
  <c r="Z15" i="11"/>
  <c r="U15" i="11"/>
  <c r="A13" i="9"/>
  <c r="L13" i="9" s="1"/>
  <c r="B12" i="9"/>
  <c r="C12" i="9"/>
  <c r="D12" i="9"/>
  <c r="E12" i="9"/>
  <c r="F12" i="9"/>
  <c r="G12" i="9"/>
  <c r="H12" i="9"/>
  <c r="I12" i="9"/>
  <c r="J12" i="9"/>
  <c r="P6" i="14"/>
  <c r="P10" i="14"/>
  <c r="P14" i="14"/>
  <c r="P7" i="14"/>
  <c r="P11" i="14"/>
  <c r="P15" i="14"/>
  <c r="P5" i="14"/>
  <c r="P9" i="14"/>
  <c r="P13" i="14"/>
  <c r="P4" i="14"/>
  <c r="P12" i="14"/>
  <c r="P8" i="14"/>
  <c r="Q2" i="14"/>
  <c r="M1" i="9"/>
  <c r="L2" i="9"/>
  <c r="L4" i="9"/>
  <c r="L6" i="9"/>
  <c r="L8" i="9"/>
  <c r="L10" i="9"/>
  <c r="L12" i="9"/>
  <c r="L3" i="9"/>
  <c r="L5" i="9"/>
  <c r="L9" i="9"/>
  <c r="L7" i="9"/>
  <c r="L11" i="9"/>
  <c r="E15" i="13"/>
  <c r="B16" i="13"/>
  <c r="F15" i="13"/>
  <c r="G15" i="13"/>
  <c r="H15" i="13"/>
  <c r="I15" i="13"/>
  <c r="J15" i="13"/>
  <c r="K15" i="13"/>
  <c r="L15" i="13"/>
  <c r="M15" i="13"/>
  <c r="N15" i="13"/>
  <c r="R7" i="23"/>
  <c r="R11" i="23"/>
  <c r="R15" i="23"/>
  <c r="R6" i="23"/>
  <c r="R9" i="23"/>
  <c r="R12" i="23"/>
  <c r="S2" i="23"/>
  <c r="R4" i="23"/>
  <c r="R5" i="23"/>
  <c r="R8" i="23"/>
  <c r="R10" i="23"/>
  <c r="R13" i="23"/>
  <c r="R16" i="23"/>
  <c r="R14" i="23"/>
  <c r="E14" i="17"/>
  <c r="B15" i="17"/>
  <c r="F14" i="17"/>
  <c r="G14" i="17"/>
  <c r="H14" i="17"/>
  <c r="I14" i="17"/>
  <c r="J14" i="17"/>
  <c r="K14" i="17"/>
  <c r="L14" i="17"/>
  <c r="M14" i="17"/>
  <c r="B16" i="19"/>
  <c r="E15" i="19"/>
  <c r="F15" i="19"/>
  <c r="G15" i="19"/>
  <c r="H15" i="19"/>
  <c r="I15" i="19"/>
  <c r="J15" i="19"/>
  <c r="K15" i="19"/>
  <c r="L15" i="19"/>
  <c r="M15" i="19"/>
  <c r="E15" i="20"/>
  <c r="F15" i="20"/>
  <c r="B16" i="20"/>
  <c r="G15" i="20"/>
  <c r="H15" i="20"/>
  <c r="I15" i="20"/>
  <c r="J15" i="20"/>
  <c r="K15" i="20"/>
  <c r="L15" i="20"/>
  <c r="M15" i="20"/>
  <c r="P2" i="20"/>
  <c r="O4" i="20"/>
  <c r="O8" i="20"/>
  <c r="O12" i="20"/>
  <c r="O16" i="20"/>
  <c r="O5" i="20"/>
  <c r="O15" i="20"/>
  <c r="O11" i="20"/>
  <c r="O14" i="20"/>
  <c r="O6" i="20"/>
  <c r="O9" i="20"/>
  <c r="O7" i="20"/>
  <c r="O13" i="20"/>
  <c r="O10" i="20"/>
  <c r="O7" i="17"/>
  <c r="O11" i="17"/>
  <c r="O15" i="17"/>
  <c r="O4" i="17"/>
  <c r="O14" i="17"/>
  <c r="P2" i="17"/>
  <c r="O10" i="17"/>
  <c r="O13" i="17"/>
  <c r="O5" i="17"/>
  <c r="O8" i="17"/>
  <c r="O9" i="17"/>
  <c r="O12" i="17"/>
  <c r="O6" i="17"/>
  <c r="E16" i="23"/>
  <c r="B17" i="23"/>
  <c r="G16" i="23"/>
  <c r="F16" i="23"/>
  <c r="I16" i="23"/>
  <c r="H16" i="23"/>
  <c r="J16" i="23"/>
  <c r="K16" i="23"/>
  <c r="L16" i="23"/>
  <c r="M16" i="23"/>
  <c r="N16" i="23"/>
  <c r="O16" i="23"/>
  <c r="P16" i="23"/>
  <c r="O7" i="22"/>
  <c r="O11" i="22"/>
  <c r="O5" i="22"/>
  <c r="O8" i="22"/>
  <c r="O4" i="22"/>
  <c r="O14" i="22"/>
  <c r="O6" i="22"/>
  <c r="O9" i="22"/>
  <c r="O12" i="22"/>
  <c r="O10" i="22"/>
  <c r="O13" i="22"/>
  <c r="P2" i="22"/>
  <c r="E14" i="12"/>
  <c r="B15" i="12"/>
  <c r="F14" i="12"/>
  <c r="G14" i="12"/>
  <c r="H14" i="12"/>
  <c r="I14" i="12"/>
  <c r="J14" i="12"/>
  <c r="K14" i="12"/>
  <c r="L14" i="12"/>
  <c r="M14" i="12"/>
  <c r="Q2" i="13"/>
  <c r="P4" i="13"/>
  <c r="P8" i="13"/>
  <c r="P12" i="13"/>
  <c r="P16" i="13"/>
  <c r="P13" i="13"/>
  <c r="P7" i="13"/>
  <c r="P11" i="13"/>
  <c r="P15" i="13"/>
  <c r="P5" i="13"/>
  <c r="P9" i="13"/>
  <c r="P6" i="13"/>
  <c r="P14" i="13"/>
  <c r="P10" i="13"/>
  <c r="E15" i="18"/>
  <c r="B16" i="18"/>
  <c r="Q16" i="18" s="1"/>
  <c r="F15" i="18"/>
  <c r="H15" i="18"/>
  <c r="G15" i="18"/>
  <c r="I15" i="18"/>
  <c r="J15" i="18"/>
  <c r="K15" i="18"/>
  <c r="L15" i="18"/>
  <c r="M15" i="18"/>
  <c r="N15" i="18"/>
  <c r="O15" i="18"/>
  <c r="E16" i="16"/>
  <c r="B17" i="16"/>
  <c r="G16" i="16"/>
  <c r="F16" i="16"/>
  <c r="I16" i="16"/>
  <c r="H16" i="16"/>
  <c r="J16" i="16"/>
  <c r="K16" i="16"/>
  <c r="L16" i="16"/>
  <c r="M16" i="16"/>
  <c r="N16" i="16"/>
  <c r="O16" i="16"/>
  <c r="P16" i="16"/>
  <c r="E14" i="22"/>
  <c r="B15" i="22"/>
  <c r="F14" i="22"/>
  <c r="G14" i="22"/>
  <c r="H14" i="22"/>
  <c r="I14" i="22"/>
  <c r="J14" i="22"/>
  <c r="K14" i="22"/>
  <c r="L14" i="22"/>
  <c r="M14" i="22"/>
  <c r="O10" i="24"/>
  <c r="O11" i="24"/>
  <c r="O18" i="24"/>
  <c r="O19" i="24"/>
  <c r="O8" i="24"/>
  <c r="O9" i="24"/>
  <c r="O16" i="24"/>
  <c r="O17" i="24"/>
  <c r="O7" i="24"/>
  <c r="O15" i="24"/>
  <c r="O6" i="24"/>
  <c r="O13" i="24"/>
  <c r="P2" i="24"/>
  <c r="O5" i="24"/>
  <c r="O12" i="24"/>
  <c r="O14" i="24"/>
  <c r="O4" i="24"/>
  <c r="P2" i="12"/>
  <c r="O4" i="12"/>
  <c r="O8" i="12"/>
  <c r="O12" i="12"/>
  <c r="O5" i="12"/>
  <c r="O9" i="12"/>
  <c r="O13" i="12"/>
  <c r="O7" i="12"/>
  <c r="O11" i="12"/>
  <c r="O15" i="12"/>
  <c r="O6" i="12"/>
  <c r="O10" i="12"/>
  <c r="O14" i="12"/>
  <c r="B19" i="24"/>
  <c r="E18" i="24"/>
  <c r="F18" i="24"/>
  <c r="G18" i="24"/>
  <c r="H18" i="24"/>
  <c r="I18" i="24"/>
  <c r="J18" i="24"/>
  <c r="K18" i="24"/>
  <c r="L18" i="24"/>
  <c r="M18" i="24"/>
  <c r="E16" i="15"/>
  <c r="B17" i="15"/>
  <c r="F16" i="15"/>
  <c r="G16" i="15"/>
  <c r="H16" i="15"/>
  <c r="I16" i="15"/>
  <c r="J16" i="15"/>
  <c r="K16" i="15"/>
  <c r="L16" i="15"/>
  <c r="M16" i="15"/>
  <c r="N16" i="15"/>
  <c r="O16" i="15"/>
  <c r="A15" i="26"/>
  <c r="F14" i="26"/>
  <c r="B14" i="26"/>
  <c r="H14" i="26"/>
  <c r="G14" i="26"/>
  <c r="I14" i="26"/>
  <c r="J14" i="26"/>
  <c r="K14" i="26"/>
  <c r="L14" i="26"/>
  <c r="M14" i="26"/>
  <c r="N14" i="26"/>
  <c r="O14" i="26"/>
  <c r="Q16" i="16"/>
  <c r="R7" i="16"/>
  <c r="R11" i="16"/>
  <c r="R15" i="16"/>
  <c r="R6" i="16"/>
  <c r="R9" i="16"/>
  <c r="R12" i="16"/>
  <c r="S2" i="16"/>
  <c r="R4" i="16"/>
  <c r="R8" i="16"/>
  <c r="R10" i="16"/>
  <c r="R13" i="16"/>
  <c r="R16" i="16"/>
  <c r="R5" i="16"/>
  <c r="R14" i="16"/>
  <c r="R17" i="16"/>
  <c r="E17" i="15" l="1"/>
  <c r="B18" i="15"/>
  <c r="F17" i="15"/>
  <c r="H17" i="15"/>
  <c r="G17" i="15"/>
  <c r="I17" i="15"/>
  <c r="J17" i="15"/>
  <c r="K17" i="15"/>
  <c r="L17" i="15"/>
  <c r="M17" i="15"/>
  <c r="N17" i="15"/>
  <c r="O17" i="15"/>
  <c r="P17" i="15"/>
  <c r="P7" i="12"/>
  <c r="P11" i="12"/>
  <c r="P15" i="12"/>
  <c r="P12" i="12"/>
  <c r="P8" i="12"/>
  <c r="P6" i="12"/>
  <c r="P10" i="12"/>
  <c r="P14" i="12"/>
  <c r="Q2" i="12"/>
  <c r="P4" i="12"/>
  <c r="P13" i="12"/>
  <c r="P9" i="12"/>
  <c r="P5" i="12"/>
  <c r="B15" i="26"/>
  <c r="F15" i="26"/>
  <c r="A16" i="26"/>
  <c r="H15" i="26"/>
  <c r="G15" i="26"/>
  <c r="I15" i="26"/>
  <c r="J15" i="26"/>
  <c r="K15" i="26"/>
  <c r="L15" i="26"/>
  <c r="M15" i="26"/>
  <c r="N15" i="26"/>
  <c r="O15" i="26"/>
  <c r="P15" i="26"/>
  <c r="E17" i="16"/>
  <c r="F17" i="16"/>
  <c r="G17" i="16"/>
  <c r="B18" i="16"/>
  <c r="I17" i="16"/>
  <c r="H17" i="16"/>
  <c r="J17" i="16"/>
  <c r="K17" i="16"/>
  <c r="L17" i="16"/>
  <c r="M17" i="16"/>
  <c r="N17" i="16"/>
  <c r="O17" i="16"/>
  <c r="P17" i="16"/>
  <c r="Q17" i="16"/>
  <c r="B17" i="19"/>
  <c r="E16" i="19"/>
  <c r="F16" i="19"/>
  <c r="G16" i="19"/>
  <c r="H16" i="19"/>
  <c r="I16" i="19"/>
  <c r="J16" i="19"/>
  <c r="K16" i="19"/>
  <c r="L16" i="19"/>
  <c r="M16" i="19"/>
  <c r="N16" i="19"/>
  <c r="E15" i="17"/>
  <c r="B16" i="17"/>
  <c r="F15" i="17"/>
  <c r="G15" i="17"/>
  <c r="H15" i="17"/>
  <c r="I15" i="17"/>
  <c r="J15" i="17"/>
  <c r="K15" i="17"/>
  <c r="L15" i="17"/>
  <c r="M15" i="17"/>
  <c r="N15" i="17"/>
  <c r="Q2" i="21"/>
  <c r="P4" i="21"/>
  <c r="P8" i="21"/>
  <c r="P12" i="21"/>
  <c r="P16" i="21"/>
  <c r="P6" i="21"/>
  <c r="P9" i="21"/>
  <c r="P5" i="21"/>
  <c r="P15" i="21"/>
  <c r="P7" i="21"/>
  <c r="P10" i="21"/>
  <c r="P13" i="21"/>
  <c r="P11" i="21"/>
  <c r="P17" i="21"/>
  <c r="P14" i="21"/>
  <c r="S6" i="16"/>
  <c r="S10" i="16"/>
  <c r="S14" i="16"/>
  <c r="S13" i="16"/>
  <c r="S16" i="16"/>
  <c r="S18" i="16"/>
  <c r="S12" i="16"/>
  <c r="S15" i="16"/>
  <c r="S7" i="16"/>
  <c r="S17" i="16"/>
  <c r="S9" i="16"/>
  <c r="S8" i="16"/>
  <c r="S4" i="16"/>
  <c r="S5" i="16"/>
  <c r="T2" i="16"/>
  <c r="S11" i="16"/>
  <c r="P5" i="24"/>
  <c r="P7" i="24"/>
  <c r="P9" i="24"/>
  <c r="P11" i="24"/>
  <c r="P13" i="24"/>
  <c r="P15" i="24"/>
  <c r="P17" i="24"/>
  <c r="P19" i="24"/>
  <c r="Q2" i="24"/>
  <c r="P12" i="24"/>
  <c r="P10" i="24"/>
  <c r="P18" i="24"/>
  <c r="P4" i="24"/>
  <c r="P8" i="24"/>
  <c r="P14" i="24"/>
  <c r="P6" i="24"/>
  <c r="P16" i="24"/>
  <c r="E19" i="24"/>
  <c r="B20" i="24"/>
  <c r="P20" i="24" s="1"/>
  <c r="F19" i="24"/>
  <c r="G19" i="24"/>
  <c r="H19" i="24"/>
  <c r="I19" i="24"/>
  <c r="J19" i="24"/>
  <c r="K19" i="24"/>
  <c r="L19" i="24"/>
  <c r="M19" i="24"/>
  <c r="N19" i="24"/>
  <c r="E15" i="12"/>
  <c r="B16" i="12"/>
  <c r="F15" i="12"/>
  <c r="G15" i="12"/>
  <c r="H15" i="12"/>
  <c r="I15" i="12"/>
  <c r="J15" i="12"/>
  <c r="K15" i="12"/>
  <c r="L15" i="12"/>
  <c r="M15" i="12"/>
  <c r="N15" i="12"/>
  <c r="E17" i="23"/>
  <c r="F17" i="23"/>
  <c r="G17" i="23"/>
  <c r="B18" i="23"/>
  <c r="H17" i="23"/>
  <c r="I17" i="23"/>
  <c r="J17" i="23"/>
  <c r="K17" i="23"/>
  <c r="L17" i="23"/>
  <c r="M17" i="23"/>
  <c r="N17" i="23"/>
  <c r="O17" i="23"/>
  <c r="P17" i="23"/>
  <c r="Q17" i="23"/>
  <c r="P6" i="17"/>
  <c r="P10" i="17"/>
  <c r="P14" i="17"/>
  <c r="P5" i="17"/>
  <c r="P8" i="17"/>
  <c r="P11" i="17"/>
  <c r="P9" i="17"/>
  <c r="P12" i="17"/>
  <c r="P15" i="17"/>
  <c r="P4" i="17"/>
  <c r="P7" i="17"/>
  <c r="P16" i="17"/>
  <c r="Q2" i="17"/>
  <c r="P13" i="17"/>
  <c r="R17" i="23"/>
  <c r="M2" i="9"/>
  <c r="M4" i="9"/>
  <c r="M6" i="9"/>
  <c r="M8" i="9"/>
  <c r="M10" i="9"/>
  <c r="M12" i="9"/>
  <c r="N1" i="9"/>
  <c r="M9" i="9"/>
  <c r="M13" i="9"/>
  <c r="M3" i="9"/>
  <c r="M5" i="9"/>
  <c r="M7" i="9"/>
  <c r="M11" i="9"/>
  <c r="F16" i="11"/>
  <c r="B17" i="11"/>
  <c r="H16" i="11"/>
  <c r="E16" i="11"/>
  <c r="G16" i="11"/>
  <c r="J16" i="11"/>
  <c r="L16" i="11"/>
  <c r="I16" i="11"/>
  <c r="N16" i="11"/>
  <c r="K16" i="11"/>
  <c r="P16" i="11"/>
  <c r="M16" i="11"/>
  <c r="R16" i="11"/>
  <c r="T16" i="11"/>
  <c r="O16" i="11"/>
  <c r="V16" i="11"/>
  <c r="Q16" i="11"/>
  <c r="X16" i="11"/>
  <c r="S16" i="11"/>
  <c r="U16" i="11"/>
  <c r="Z16" i="11"/>
  <c r="W16" i="11"/>
  <c r="AB16" i="11"/>
  <c r="O16" i="19"/>
  <c r="P7" i="19"/>
  <c r="P11" i="19"/>
  <c r="P15" i="19"/>
  <c r="P5" i="19"/>
  <c r="P8" i="19"/>
  <c r="P4" i="19"/>
  <c r="P14" i="19"/>
  <c r="P6" i="19"/>
  <c r="P9" i="19"/>
  <c r="P12" i="19"/>
  <c r="P17" i="19"/>
  <c r="Q2" i="19"/>
  <c r="P13" i="19"/>
  <c r="P10" i="19"/>
  <c r="P16" i="19"/>
  <c r="F15" i="14"/>
  <c r="E15" i="14"/>
  <c r="B16" i="14"/>
  <c r="G15" i="14"/>
  <c r="H15" i="14"/>
  <c r="I15" i="14"/>
  <c r="J15" i="14"/>
  <c r="K15" i="14"/>
  <c r="L15" i="14"/>
  <c r="M15" i="14"/>
  <c r="N15" i="14"/>
  <c r="O15" i="14"/>
  <c r="Q17" i="15"/>
  <c r="R7" i="15"/>
  <c r="R11" i="15"/>
  <c r="R15" i="15"/>
  <c r="R12" i="15"/>
  <c r="R6" i="15"/>
  <c r="R10" i="15"/>
  <c r="R14" i="15"/>
  <c r="R18" i="15"/>
  <c r="S2" i="15"/>
  <c r="R4" i="15"/>
  <c r="R8" i="15"/>
  <c r="R16" i="15"/>
  <c r="R5" i="15"/>
  <c r="R17" i="15"/>
  <c r="R9" i="15"/>
  <c r="R13" i="15"/>
  <c r="AF10" i="11"/>
  <c r="AH2" i="11"/>
  <c r="AF5" i="11"/>
  <c r="AF7" i="11"/>
  <c r="AF9" i="11"/>
  <c r="AF11" i="11"/>
  <c r="AF13" i="11"/>
  <c r="AF15" i="11"/>
  <c r="AF4" i="11"/>
  <c r="AF6" i="11"/>
  <c r="AF8" i="11"/>
  <c r="AF12" i="11"/>
  <c r="AF14" i="11"/>
  <c r="AF16" i="11"/>
  <c r="E15" i="22"/>
  <c r="F15" i="22"/>
  <c r="B16" i="22"/>
  <c r="G15" i="22"/>
  <c r="H15" i="22"/>
  <c r="I15" i="22"/>
  <c r="J15" i="22"/>
  <c r="K15" i="22"/>
  <c r="L15" i="22"/>
  <c r="M15" i="22"/>
  <c r="N15" i="22"/>
  <c r="E16" i="18"/>
  <c r="F16" i="18"/>
  <c r="G16" i="18"/>
  <c r="B17" i="18"/>
  <c r="H16" i="18"/>
  <c r="I16" i="18"/>
  <c r="J16" i="18"/>
  <c r="K16" i="18"/>
  <c r="L16" i="18"/>
  <c r="M16" i="18"/>
  <c r="N16" i="18"/>
  <c r="O16" i="18"/>
  <c r="P16" i="18"/>
  <c r="Q7" i="13"/>
  <c r="Q11" i="13"/>
  <c r="Q15" i="13"/>
  <c r="R2" i="13"/>
  <c r="Q4" i="13"/>
  <c r="Q8" i="13"/>
  <c r="Q12" i="13"/>
  <c r="Q16" i="13"/>
  <c r="Q6" i="13"/>
  <c r="Q10" i="13"/>
  <c r="Q14" i="13"/>
  <c r="Q9" i="13"/>
  <c r="Q17" i="13"/>
  <c r="Q13" i="13"/>
  <c r="Q5" i="13"/>
  <c r="O15" i="22"/>
  <c r="P7" i="20"/>
  <c r="P11" i="20"/>
  <c r="P15" i="20"/>
  <c r="P6" i="20"/>
  <c r="P9" i="20"/>
  <c r="P12" i="20"/>
  <c r="P5" i="20"/>
  <c r="P8" i="20"/>
  <c r="Q2" i="20"/>
  <c r="P10" i="20"/>
  <c r="P13" i="20"/>
  <c r="P16" i="20"/>
  <c r="P14" i="20"/>
  <c r="P4" i="20"/>
  <c r="B17" i="13"/>
  <c r="E16" i="13"/>
  <c r="F16" i="13"/>
  <c r="G16" i="13"/>
  <c r="H16" i="13"/>
  <c r="I16" i="13"/>
  <c r="J16" i="13"/>
  <c r="K16" i="13"/>
  <c r="L16" i="13"/>
  <c r="M16" i="13"/>
  <c r="N16" i="13"/>
  <c r="O16" i="13"/>
  <c r="S1" i="26"/>
  <c r="R5" i="26"/>
  <c r="R6" i="26"/>
  <c r="R7" i="26"/>
  <c r="R12" i="26"/>
  <c r="R13" i="26"/>
  <c r="R8" i="26"/>
  <c r="R10" i="26"/>
  <c r="R11" i="26"/>
  <c r="R15" i="26"/>
  <c r="R16" i="26"/>
  <c r="R14" i="26"/>
  <c r="R4" i="26"/>
  <c r="R9" i="26"/>
  <c r="S2" i="25"/>
  <c r="R4" i="25"/>
  <c r="R6" i="25"/>
  <c r="R8" i="25"/>
  <c r="R10" i="25"/>
  <c r="R12" i="25"/>
  <c r="R14" i="25"/>
  <c r="R16" i="25"/>
  <c r="R5" i="25"/>
  <c r="R7" i="25"/>
  <c r="R9" i="25"/>
  <c r="R11" i="25"/>
  <c r="R13" i="25"/>
  <c r="R15" i="25"/>
  <c r="R17" i="25"/>
  <c r="E16" i="25"/>
  <c r="F16" i="25"/>
  <c r="B17" i="25"/>
  <c r="G16" i="25"/>
  <c r="H16" i="25"/>
  <c r="I16" i="25"/>
  <c r="J16" i="25"/>
  <c r="K16" i="25"/>
  <c r="L16" i="25"/>
  <c r="M16" i="25"/>
  <c r="N16" i="25"/>
  <c r="O16" i="25"/>
  <c r="P16" i="25"/>
  <c r="AD16" i="11"/>
  <c r="P6" i="22"/>
  <c r="P10" i="22"/>
  <c r="P14" i="22"/>
  <c r="P9" i="22"/>
  <c r="P12" i="22"/>
  <c r="P15" i="22"/>
  <c r="P5" i="22"/>
  <c r="P8" i="22"/>
  <c r="P11" i="22"/>
  <c r="Q2" i="22"/>
  <c r="P13" i="22"/>
  <c r="P16" i="22"/>
  <c r="P4" i="22"/>
  <c r="P7" i="22"/>
  <c r="B17" i="20"/>
  <c r="E16" i="20"/>
  <c r="F16" i="20"/>
  <c r="G16" i="20"/>
  <c r="H16" i="20"/>
  <c r="I16" i="20"/>
  <c r="J16" i="20"/>
  <c r="K16" i="20"/>
  <c r="L16" i="20"/>
  <c r="M16" i="20"/>
  <c r="N16" i="20"/>
  <c r="S6" i="23"/>
  <c r="S10" i="23"/>
  <c r="S14" i="23"/>
  <c r="S18" i="23"/>
  <c r="S13" i="23"/>
  <c r="S16" i="23"/>
  <c r="S9" i="23"/>
  <c r="S12" i="23"/>
  <c r="S15" i="23"/>
  <c r="S7" i="23"/>
  <c r="S17" i="23"/>
  <c r="T2" i="23"/>
  <c r="S11" i="23"/>
  <c r="S8" i="23"/>
  <c r="S4" i="23"/>
  <c r="S5" i="23"/>
  <c r="Q5" i="14"/>
  <c r="Q9" i="14"/>
  <c r="Q13" i="14"/>
  <c r="Q6" i="14"/>
  <c r="Q10" i="14"/>
  <c r="Q14" i="14"/>
  <c r="R2" i="14"/>
  <c r="Q4" i="14"/>
  <c r="Q8" i="14"/>
  <c r="Q12" i="14"/>
  <c r="Q16" i="14"/>
  <c r="Q11" i="14"/>
  <c r="Q7" i="14"/>
  <c r="Q15" i="14"/>
  <c r="A14" i="9"/>
  <c r="M14" i="9" s="1"/>
  <c r="B13" i="9"/>
  <c r="C13" i="9"/>
  <c r="D13" i="9"/>
  <c r="E13" i="9"/>
  <c r="F13" i="9"/>
  <c r="G13" i="9"/>
  <c r="H13" i="9"/>
  <c r="I13" i="9"/>
  <c r="J13" i="9"/>
  <c r="K13" i="9"/>
  <c r="Q15" i="26"/>
  <c r="R6" i="18"/>
  <c r="R10" i="18"/>
  <c r="R14" i="18"/>
  <c r="R5" i="18"/>
  <c r="R8" i="18"/>
  <c r="R11" i="18"/>
  <c r="R4" i="18"/>
  <c r="R17" i="18"/>
  <c r="R9" i="18"/>
  <c r="R12" i="18"/>
  <c r="R15" i="18"/>
  <c r="R7" i="18"/>
  <c r="R13" i="18"/>
  <c r="R16" i="18"/>
  <c r="S2" i="18"/>
  <c r="AC2" i="11"/>
  <c r="AA4" i="11"/>
  <c r="AA6" i="11"/>
  <c r="AA8" i="11"/>
  <c r="AA10" i="11"/>
  <c r="AA12" i="11"/>
  <c r="AA14" i="11"/>
  <c r="AA16" i="11"/>
  <c r="AA11" i="11"/>
  <c r="AA9" i="11"/>
  <c r="AA17" i="11"/>
  <c r="AA15" i="11"/>
  <c r="AA13" i="11"/>
  <c r="AA5" i="11"/>
  <c r="AA7" i="11"/>
  <c r="B18" i="21"/>
  <c r="F17" i="21"/>
  <c r="E17" i="21"/>
  <c r="G17" i="21"/>
  <c r="H17" i="21"/>
  <c r="I17" i="21"/>
  <c r="J17" i="21"/>
  <c r="K17" i="21"/>
  <c r="L17" i="21"/>
  <c r="M17" i="21"/>
  <c r="N17" i="21"/>
  <c r="B18" i="20" l="1"/>
  <c r="E17" i="20"/>
  <c r="F17" i="20"/>
  <c r="G17" i="20"/>
  <c r="H17" i="20"/>
  <c r="I17" i="20"/>
  <c r="J17" i="20"/>
  <c r="K17" i="20"/>
  <c r="L17" i="20"/>
  <c r="M17" i="20"/>
  <c r="N17" i="20"/>
  <c r="O17" i="20"/>
  <c r="P17" i="20"/>
  <c r="F17" i="18"/>
  <c r="E17" i="18"/>
  <c r="B18" i="18"/>
  <c r="H17" i="18"/>
  <c r="G17" i="18"/>
  <c r="I17" i="18"/>
  <c r="J17" i="18"/>
  <c r="K17" i="18"/>
  <c r="L17" i="18"/>
  <c r="M17" i="18"/>
  <c r="N17" i="18"/>
  <c r="O17" i="18"/>
  <c r="P17" i="18"/>
  <c r="Q17" i="18"/>
  <c r="B17" i="22"/>
  <c r="E16" i="22"/>
  <c r="F16" i="22"/>
  <c r="G16" i="22"/>
  <c r="H16" i="22"/>
  <c r="I16" i="22"/>
  <c r="J16" i="22"/>
  <c r="K16" i="22"/>
  <c r="L16" i="22"/>
  <c r="M16" i="22"/>
  <c r="N16" i="22"/>
  <c r="O16" i="22"/>
  <c r="T5" i="16"/>
  <c r="T9" i="16"/>
  <c r="T13" i="16"/>
  <c r="T17" i="16"/>
  <c r="T7" i="16"/>
  <c r="T10" i="16"/>
  <c r="T6" i="16"/>
  <c r="T16" i="16"/>
  <c r="T18" i="16"/>
  <c r="U2" i="16"/>
  <c r="T4" i="16"/>
  <c r="T8" i="16"/>
  <c r="T11" i="16"/>
  <c r="T14" i="16"/>
  <c r="T15" i="16"/>
  <c r="T12" i="16"/>
  <c r="S5" i="18"/>
  <c r="S9" i="18"/>
  <c r="S13" i="18"/>
  <c r="S17" i="18"/>
  <c r="S12" i="18"/>
  <c r="S15" i="18"/>
  <c r="S18" i="18"/>
  <c r="S8" i="18"/>
  <c r="S14" i="18"/>
  <c r="S11" i="18"/>
  <c r="T2" i="18"/>
  <c r="S6" i="18"/>
  <c r="S16" i="18"/>
  <c r="S7" i="18"/>
  <c r="S10" i="18"/>
  <c r="S4" i="18"/>
  <c r="E18" i="21"/>
  <c r="B19" i="21"/>
  <c r="F18" i="21"/>
  <c r="G18" i="21"/>
  <c r="H18" i="21"/>
  <c r="I18" i="21"/>
  <c r="J18" i="21"/>
  <c r="K18" i="21"/>
  <c r="L18" i="21"/>
  <c r="M18" i="21"/>
  <c r="N18" i="21"/>
  <c r="O18" i="21"/>
  <c r="AC5" i="11"/>
  <c r="AC7" i="11"/>
  <c r="AC9" i="11"/>
  <c r="AC11" i="11"/>
  <c r="AC13" i="11"/>
  <c r="AC15" i="11"/>
  <c r="AC17" i="11"/>
  <c r="AC12" i="11"/>
  <c r="AC8" i="11"/>
  <c r="AC16" i="11"/>
  <c r="AC10" i="11"/>
  <c r="AE2" i="11"/>
  <c r="AC4" i="11"/>
  <c r="AC6" i="11"/>
  <c r="AC14" i="11"/>
  <c r="T5" i="23"/>
  <c r="T9" i="23"/>
  <c r="T13" i="23"/>
  <c r="T17" i="23"/>
  <c r="T7" i="23"/>
  <c r="T10" i="23"/>
  <c r="T6" i="23"/>
  <c r="T16" i="23"/>
  <c r="U2" i="23"/>
  <c r="T4" i="23"/>
  <c r="T8" i="23"/>
  <c r="T11" i="23"/>
  <c r="T14" i="23"/>
  <c r="T12" i="23"/>
  <c r="T18" i="23"/>
  <c r="T15" i="23"/>
  <c r="Q5" i="22"/>
  <c r="Q9" i="22"/>
  <c r="Q13" i="22"/>
  <c r="Q17" i="22"/>
  <c r="R2" i="22"/>
  <c r="Q6" i="22"/>
  <c r="Q16" i="22"/>
  <c r="Q12" i="22"/>
  <c r="Q15" i="22"/>
  <c r="Q4" i="22"/>
  <c r="Q7" i="22"/>
  <c r="Q10" i="22"/>
  <c r="Q11" i="22"/>
  <c r="Q8" i="22"/>
  <c r="Q14" i="22"/>
  <c r="S4" i="26"/>
  <c r="T1" i="26"/>
  <c r="S5" i="26"/>
  <c r="S6" i="26"/>
  <c r="S7" i="26"/>
  <c r="S13" i="26"/>
  <c r="S10" i="26"/>
  <c r="S16" i="26"/>
  <c r="S14" i="26"/>
  <c r="S15" i="26"/>
  <c r="S8" i="26"/>
  <c r="S9" i="26"/>
  <c r="S11" i="26"/>
  <c r="S12" i="26"/>
  <c r="R6" i="13"/>
  <c r="R10" i="13"/>
  <c r="R14" i="13"/>
  <c r="R5" i="13"/>
  <c r="R9" i="13"/>
  <c r="R13" i="13"/>
  <c r="R17" i="13"/>
  <c r="R7" i="13"/>
  <c r="R11" i="13"/>
  <c r="R15" i="13"/>
  <c r="R4" i="13"/>
  <c r="R16" i="13"/>
  <c r="R12" i="13"/>
  <c r="S2" i="13"/>
  <c r="R8" i="13"/>
  <c r="Q6" i="19"/>
  <c r="Q10" i="19"/>
  <c r="Q14" i="19"/>
  <c r="Q18" i="19"/>
  <c r="Q9" i="19"/>
  <c r="Q12" i="19"/>
  <c r="Q15" i="19"/>
  <c r="Q11" i="19"/>
  <c r="R2" i="19"/>
  <c r="Q13" i="19"/>
  <c r="Q16" i="19"/>
  <c r="Q5" i="19"/>
  <c r="Q8" i="19"/>
  <c r="Q7" i="19"/>
  <c r="Q4" i="19"/>
  <c r="Q17" i="19"/>
  <c r="B17" i="17"/>
  <c r="E16" i="17"/>
  <c r="F16" i="17"/>
  <c r="G16" i="17"/>
  <c r="H16" i="17"/>
  <c r="I16" i="17"/>
  <c r="J16" i="17"/>
  <c r="K16" i="17"/>
  <c r="L16" i="17"/>
  <c r="M16" i="17"/>
  <c r="N16" i="17"/>
  <c r="O16" i="17"/>
  <c r="B18" i="19"/>
  <c r="E17" i="19"/>
  <c r="F17" i="19"/>
  <c r="G17" i="19"/>
  <c r="H17" i="19"/>
  <c r="I17" i="19"/>
  <c r="J17" i="19"/>
  <c r="K17" i="19"/>
  <c r="L17" i="19"/>
  <c r="M17" i="19"/>
  <c r="N17" i="19"/>
  <c r="O17" i="19"/>
  <c r="F18" i="16"/>
  <c r="H18" i="16"/>
  <c r="E18" i="16"/>
  <c r="B19" i="16"/>
  <c r="I18" i="16"/>
  <c r="G18" i="16"/>
  <c r="J18" i="16"/>
  <c r="K18" i="16"/>
  <c r="L18" i="16"/>
  <c r="M18" i="16"/>
  <c r="N18" i="16"/>
  <c r="O18" i="16"/>
  <c r="P18" i="16"/>
  <c r="Q18" i="16"/>
  <c r="R18" i="16"/>
  <c r="Q6" i="12"/>
  <c r="Q10" i="12"/>
  <c r="Q14" i="12"/>
  <c r="Q11" i="12"/>
  <c r="Q7" i="12"/>
  <c r="Q5" i="12"/>
  <c r="Q9" i="12"/>
  <c r="Q13" i="12"/>
  <c r="Q15" i="12"/>
  <c r="Q4" i="12"/>
  <c r="Q8" i="12"/>
  <c r="R2" i="12"/>
  <c r="Q16" i="12"/>
  <c r="Q12" i="12"/>
  <c r="AH15" i="11"/>
  <c r="AH7" i="11"/>
  <c r="AH13" i="11"/>
  <c r="AJ2" i="11"/>
  <c r="AH4" i="11"/>
  <c r="AH6" i="11"/>
  <c r="AH8" i="11"/>
  <c r="AH10" i="11"/>
  <c r="AH12" i="11"/>
  <c r="AH14" i="11"/>
  <c r="AH16" i="11"/>
  <c r="AH5" i="11"/>
  <c r="AH9" i="11"/>
  <c r="AH11" i="11"/>
  <c r="AH17" i="11"/>
  <c r="E17" i="11"/>
  <c r="J17" i="11"/>
  <c r="B18" i="11"/>
  <c r="AC18" i="11" s="1"/>
  <c r="H17" i="11"/>
  <c r="F17" i="11"/>
  <c r="G17" i="11"/>
  <c r="L17" i="11"/>
  <c r="I17" i="11"/>
  <c r="N17" i="11"/>
  <c r="K17" i="11"/>
  <c r="P17" i="11"/>
  <c r="M17" i="11"/>
  <c r="R17" i="11"/>
  <c r="T17" i="11"/>
  <c r="O17" i="11"/>
  <c r="Q17" i="11"/>
  <c r="V17" i="11"/>
  <c r="S17" i="11"/>
  <c r="X17" i="11"/>
  <c r="U17" i="11"/>
  <c r="Z17" i="11"/>
  <c r="W17" i="11"/>
  <c r="AB17" i="11"/>
  <c r="AD17" i="11"/>
  <c r="Y17" i="11"/>
  <c r="N2" i="9"/>
  <c r="N4" i="9"/>
  <c r="N3" i="9"/>
  <c r="N5" i="9"/>
  <c r="N7" i="9"/>
  <c r="N9" i="9"/>
  <c r="N11" i="9"/>
  <c r="N13" i="9"/>
  <c r="N6" i="9"/>
  <c r="N8" i="9"/>
  <c r="N12" i="9"/>
  <c r="N14" i="9"/>
  <c r="O1" i="9"/>
  <c r="N10" i="9"/>
  <c r="Q5" i="17"/>
  <c r="Q9" i="17"/>
  <c r="Q13" i="17"/>
  <c r="Q17" i="17"/>
  <c r="Q12" i="17"/>
  <c r="Q15" i="17"/>
  <c r="Q8" i="17"/>
  <c r="Q11" i="17"/>
  <c r="R2" i="17"/>
  <c r="Q6" i="17"/>
  <c r="Q16" i="17"/>
  <c r="Q14" i="17"/>
  <c r="Q4" i="17"/>
  <c r="Q10" i="17"/>
  <c r="Q7" i="17"/>
  <c r="F18" i="23"/>
  <c r="H18" i="23"/>
  <c r="B19" i="23"/>
  <c r="E18" i="23"/>
  <c r="I18" i="23"/>
  <c r="G18" i="23"/>
  <c r="J18" i="23"/>
  <c r="K18" i="23"/>
  <c r="L18" i="23"/>
  <c r="M18" i="23"/>
  <c r="N18" i="23"/>
  <c r="O18" i="23"/>
  <c r="P18" i="23"/>
  <c r="Q18" i="23"/>
  <c r="R18" i="23"/>
  <c r="P18" i="21"/>
  <c r="B16" i="26"/>
  <c r="F16" i="26"/>
  <c r="A17" i="26"/>
  <c r="S17" i="26" s="1"/>
  <c r="H16" i="26"/>
  <c r="G16" i="26"/>
  <c r="I16" i="26"/>
  <c r="J16" i="26"/>
  <c r="K16" i="26"/>
  <c r="L16" i="26"/>
  <c r="M16" i="26"/>
  <c r="N16" i="26"/>
  <c r="O16" i="26"/>
  <c r="P16" i="26"/>
  <c r="Q16" i="26"/>
  <c r="B14" i="9"/>
  <c r="A15" i="9"/>
  <c r="N15" i="9" s="1"/>
  <c r="C14" i="9"/>
  <c r="D14" i="9"/>
  <c r="E14" i="9"/>
  <c r="F14" i="9"/>
  <c r="G14" i="9"/>
  <c r="H14" i="9"/>
  <c r="I14" i="9"/>
  <c r="J14" i="9"/>
  <c r="K14" i="9"/>
  <c r="L14" i="9"/>
  <c r="S2" i="14"/>
  <c r="R4" i="14"/>
  <c r="R8" i="14"/>
  <c r="R12" i="14"/>
  <c r="R16" i="14"/>
  <c r="R5" i="14"/>
  <c r="R9" i="14"/>
  <c r="R13" i="14"/>
  <c r="R7" i="14"/>
  <c r="R11" i="14"/>
  <c r="R15" i="14"/>
  <c r="R10" i="14"/>
  <c r="R14" i="14"/>
  <c r="R6" i="14"/>
  <c r="B18" i="25"/>
  <c r="E17" i="25"/>
  <c r="H17" i="25"/>
  <c r="G17" i="25"/>
  <c r="F17" i="25"/>
  <c r="I17" i="25"/>
  <c r="J17" i="25"/>
  <c r="K17" i="25"/>
  <c r="L17" i="25"/>
  <c r="M17" i="25"/>
  <c r="N17" i="25"/>
  <c r="O17" i="25"/>
  <c r="P17" i="25"/>
  <c r="Q17" i="25"/>
  <c r="S5" i="25"/>
  <c r="S7" i="25"/>
  <c r="S9" i="25"/>
  <c r="S11" i="25"/>
  <c r="S13" i="25"/>
  <c r="S15" i="25"/>
  <c r="S17" i="25"/>
  <c r="T2" i="25"/>
  <c r="S4" i="25"/>
  <c r="S8" i="25"/>
  <c r="S16" i="25"/>
  <c r="S6" i="25"/>
  <c r="S14" i="25"/>
  <c r="S10" i="25"/>
  <c r="S18" i="25"/>
  <c r="S12" i="25"/>
  <c r="B18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6" i="20"/>
  <c r="Q10" i="20"/>
  <c r="Q14" i="20"/>
  <c r="Q18" i="20"/>
  <c r="R2" i="20"/>
  <c r="Q13" i="20"/>
  <c r="Q16" i="20"/>
  <c r="Q9" i="20"/>
  <c r="Q12" i="20"/>
  <c r="Q15" i="20"/>
  <c r="Q4" i="20"/>
  <c r="Q7" i="20"/>
  <c r="Q17" i="20"/>
  <c r="Q5" i="20"/>
  <c r="Q8" i="20"/>
  <c r="Q11" i="20"/>
  <c r="AF17" i="11"/>
  <c r="S6" i="15"/>
  <c r="S10" i="15"/>
  <c r="S14" i="15"/>
  <c r="S18" i="15"/>
  <c r="S15" i="15"/>
  <c r="S5" i="15"/>
  <c r="S9" i="15"/>
  <c r="S13" i="15"/>
  <c r="S17" i="15"/>
  <c r="S7" i="15"/>
  <c r="S11" i="15"/>
  <c r="S4" i="15"/>
  <c r="S8" i="15"/>
  <c r="T2" i="15"/>
  <c r="S12" i="15"/>
  <c r="S16" i="15"/>
  <c r="E16" i="14"/>
  <c r="B17" i="14"/>
  <c r="G16" i="14"/>
  <c r="F16" i="14"/>
  <c r="H16" i="14"/>
  <c r="I16" i="14"/>
  <c r="J16" i="14"/>
  <c r="K16" i="14"/>
  <c r="L16" i="14"/>
  <c r="M16" i="14"/>
  <c r="N16" i="14"/>
  <c r="O16" i="14"/>
  <c r="P16" i="14"/>
  <c r="E16" i="12"/>
  <c r="B17" i="12"/>
  <c r="Q17" i="12" s="1"/>
  <c r="F16" i="12"/>
  <c r="G16" i="12"/>
  <c r="H16" i="12"/>
  <c r="I16" i="12"/>
  <c r="J16" i="12"/>
  <c r="K16" i="12"/>
  <c r="L16" i="12"/>
  <c r="M16" i="12"/>
  <c r="N16" i="12"/>
  <c r="O16" i="12"/>
  <c r="B21" i="24"/>
  <c r="E20" i="24"/>
  <c r="F20" i="24"/>
  <c r="G20" i="24"/>
  <c r="H20" i="24"/>
  <c r="I20" i="24"/>
  <c r="J20" i="24"/>
  <c r="K20" i="24"/>
  <c r="L20" i="24"/>
  <c r="M20" i="24"/>
  <c r="N20" i="24"/>
  <c r="O20" i="24"/>
  <c r="Q4" i="24"/>
  <c r="Q5" i="24"/>
  <c r="Q6" i="24"/>
  <c r="Q13" i="24"/>
  <c r="Q14" i="24"/>
  <c r="R2" i="24"/>
  <c r="Q11" i="24"/>
  <c r="Q12" i="24"/>
  <c r="Q19" i="24"/>
  <c r="Q20" i="24"/>
  <c r="Q8" i="24"/>
  <c r="Q10" i="24"/>
  <c r="Q17" i="24"/>
  <c r="Q7" i="24"/>
  <c r="Q15" i="24"/>
  <c r="Q16" i="24"/>
  <c r="Q9" i="24"/>
  <c r="Q18" i="24"/>
  <c r="Q7" i="21"/>
  <c r="Q11" i="21"/>
  <c r="Q15" i="21"/>
  <c r="Q19" i="21"/>
  <c r="R2" i="21"/>
  <c r="Q10" i="21"/>
  <c r="Q13" i="21"/>
  <c r="Q16" i="21"/>
  <c r="Q6" i="21"/>
  <c r="Q9" i="21"/>
  <c r="Q12" i="21"/>
  <c r="Q4" i="21"/>
  <c r="Q14" i="21"/>
  <c r="Q17" i="21"/>
  <c r="Q8" i="21"/>
  <c r="Q18" i="21"/>
  <c r="Q5" i="21"/>
  <c r="P16" i="12"/>
  <c r="F18" i="15"/>
  <c r="B19" i="15"/>
  <c r="E18" i="15"/>
  <c r="H18" i="15"/>
  <c r="G18" i="15"/>
  <c r="I18" i="15"/>
  <c r="J18" i="15"/>
  <c r="K18" i="15"/>
  <c r="L18" i="15"/>
  <c r="M18" i="15"/>
  <c r="N18" i="15"/>
  <c r="O18" i="15"/>
  <c r="P18" i="15"/>
  <c r="Q18" i="15"/>
  <c r="R6" i="21" l="1"/>
  <c r="R10" i="21"/>
  <c r="R14" i="21"/>
  <c r="R18" i="21"/>
  <c r="R4" i="21"/>
  <c r="R7" i="21"/>
  <c r="R17" i="21"/>
  <c r="S2" i="21"/>
  <c r="R13" i="21"/>
  <c r="R16" i="21"/>
  <c r="R19" i="21"/>
  <c r="R5" i="21"/>
  <c r="R8" i="21"/>
  <c r="R11" i="21"/>
  <c r="R12" i="21"/>
  <c r="R9" i="21"/>
  <c r="R15" i="21"/>
  <c r="F21" i="24"/>
  <c r="B22" i="24"/>
  <c r="E21" i="24"/>
  <c r="G21" i="24"/>
  <c r="H21" i="24"/>
  <c r="I21" i="24"/>
  <c r="J21" i="24"/>
  <c r="K21" i="24"/>
  <c r="L21" i="24"/>
  <c r="M21" i="24"/>
  <c r="N21" i="24"/>
  <c r="O21" i="24"/>
  <c r="P21" i="24"/>
  <c r="E17" i="14"/>
  <c r="B18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F19" i="16"/>
  <c r="E19" i="16"/>
  <c r="B20" i="16"/>
  <c r="G19" i="16"/>
  <c r="H19" i="16"/>
  <c r="I19" i="16"/>
  <c r="J19" i="16"/>
  <c r="K19" i="16"/>
  <c r="L19" i="16"/>
  <c r="M19" i="16"/>
  <c r="N19" i="16"/>
  <c r="O19" i="16"/>
  <c r="P19" i="16"/>
  <c r="Q19" i="16"/>
  <c r="R19" i="16"/>
  <c r="S19" i="16"/>
  <c r="R5" i="19"/>
  <c r="R9" i="19"/>
  <c r="R13" i="19"/>
  <c r="R17" i="19"/>
  <c r="S2" i="19"/>
  <c r="R6" i="19"/>
  <c r="R16" i="19"/>
  <c r="R12" i="19"/>
  <c r="R15" i="19"/>
  <c r="R18" i="19"/>
  <c r="R4" i="19"/>
  <c r="R7" i="19"/>
  <c r="R10" i="19"/>
  <c r="R8" i="19"/>
  <c r="R14" i="19"/>
  <c r="R11" i="19"/>
  <c r="V2" i="23"/>
  <c r="U4" i="23"/>
  <c r="U8" i="23"/>
  <c r="U12" i="23"/>
  <c r="U16" i="23"/>
  <c r="U11" i="23"/>
  <c r="U14" i="23"/>
  <c r="U17" i="23"/>
  <c r="U7" i="23"/>
  <c r="U10" i="23"/>
  <c r="U13" i="23"/>
  <c r="U5" i="23"/>
  <c r="U15" i="23"/>
  <c r="U18" i="23"/>
  <c r="U19" i="23"/>
  <c r="U6" i="23"/>
  <c r="U9" i="23"/>
  <c r="AG2" i="11"/>
  <c r="AE4" i="11"/>
  <c r="AE6" i="11"/>
  <c r="AE8" i="11"/>
  <c r="AE10" i="11"/>
  <c r="AE12" i="11"/>
  <c r="AE14" i="11"/>
  <c r="AE16" i="11"/>
  <c r="AE18" i="11"/>
  <c r="AE13" i="11"/>
  <c r="AE9" i="11"/>
  <c r="AE11" i="11"/>
  <c r="AE17" i="11"/>
  <c r="AE5" i="11"/>
  <c r="AE7" i="11"/>
  <c r="AE15" i="11"/>
  <c r="U2" i="18"/>
  <c r="T4" i="18"/>
  <c r="T8" i="18"/>
  <c r="T12" i="18"/>
  <c r="T16" i="18"/>
  <c r="T6" i="18"/>
  <c r="T9" i="18"/>
  <c r="T18" i="18"/>
  <c r="T7" i="18"/>
  <c r="T10" i="18"/>
  <c r="T13" i="18"/>
  <c r="T5" i="18"/>
  <c r="T15" i="18"/>
  <c r="T14" i="18"/>
  <c r="T11" i="18"/>
  <c r="T17" i="18"/>
  <c r="F19" i="15"/>
  <c r="E19" i="15"/>
  <c r="B20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T5" i="15"/>
  <c r="T9" i="15"/>
  <c r="T13" i="15"/>
  <c r="T17" i="15"/>
  <c r="U2" i="15"/>
  <c r="T4" i="15"/>
  <c r="T8" i="15"/>
  <c r="T12" i="15"/>
  <c r="T16" i="15"/>
  <c r="T20" i="15"/>
  <c r="T6" i="15"/>
  <c r="T10" i="15"/>
  <c r="T14" i="15"/>
  <c r="T18" i="15"/>
  <c r="T15" i="15"/>
  <c r="T7" i="15"/>
  <c r="T19" i="15"/>
  <c r="T11" i="15"/>
  <c r="S19" i="15"/>
  <c r="E18" i="13"/>
  <c r="B19" i="13"/>
  <c r="G18" i="13"/>
  <c r="F18" i="13"/>
  <c r="H18" i="13"/>
  <c r="I18" i="13"/>
  <c r="J18" i="13"/>
  <c r="K18" i="13"/>
  <c r="L18" i="13"/>
  <c r="M18" i="13"/>
  <c r="N18" i="13"/>
  <c r="O18" i="13"/>
  <c r="P18" i="13"/>
  <c r="Q18" i="13"/>
  <c r="E18" i="25"/>
  <c r="F18" i="25"/>
  <c r="B19" i="25"/>
  <c r="G18" i="25"/>
  <c r="H18" i="25"/>
  <c r="I18" i="25"/>
  <c r="J18" i="25"/>
  <c r="K18" i="25"/>
  <c r="L18" i="25"/>
  <c r="M18" i="25"/>
  <c r="N18" i="25"/>
  <c r="O18" i="25"/>
  <c r="P18" i="25"/>
  <c r="Q18" i="25"/>
  <c r="R18" i="25"/>
  <c r="S7" i="14"/>
  <c r="S11" i="14"/>
  <c r="S15" i="14"/>
  <c r="T2" i="14"/>
  <c r="S4" i="14"/>
  <c r="S12" i="14"/>
  <c r="S16" i="14"/>
  <c r="S8" i="14"/>
  <c r="S6" i="14"/>
  <c r="S10" i="14"/>
  <c r="S14" i="14"/>
  <c r="S18" i="14"/>
  <c r="S17" i="14"/>
  <c r="S5" i="14"/>
  <c r="S13" i="14"/>
  <c r="S9" i="14"/>
  <c r="A16" i="9"/>
  <c r="O16" i="9" s="1"/>
  <c r="B15" i="9"/>
  <c r="C15" i="9"/>
  <c r="D15" i="9"/>
  <c r="E15" i="9"/>
  <c r="F15" i="9"/>
  <c r="G15" i="9"/>
  <c r="H15" i="9"/>
  <c r="I15" i="9"/>
  <c r="J15" i="9"/>
  <c r="K15" i="9"/>
  <c r="L15" i="9"/>
  <c r="M15" i="9"/>
  <c r="F19" i="23"/>
  <c r="B20" i="23"/>
  <c r="G19" i="23"/>
  <c r="E19" i="23"/>
  <c r="H19" i="23"/>
  <c r="I19" i="23"/>
  <c r="J19" i="23"/>
  <c r="K19" i="23"/>
  <c r="L19" i="23"/>
  <c r="M19" i="23"/>
  <c r="N19" i="23"/>
  <c r="O19" i="23"/>
  <c r="P19" i="23"/>
  <c r="Q19" i="23"/>
  <c r="R19" i="23"/>
  <c r="S19" i="23"/>
  <c r="O3" i="9"/>
  <c r="O5" i="9"/>
  <c r="O7" i="9"/>
  <c r="O9" i="9"/>
  <c r="O11" i="9"/>
  <c r="O13" i="9"/>
  <c r="O15" i="9"/>
  <c r="P1" i="9"/>
  <c r="O6" i="9"/>
  <c r="O2" i="9"/>
  <c r="O8" i="9"/>
  <c r="O12" i="9"/>
  <c r="O4" i="9"/>
  <c r="O10" i="9"/>
  <c r="O14" i="9"/>
  <c r="AH18" i="11"/>
  <c r="AJ4" i="11"/>
  <c r="AJ6" i="11"/>
  <c r="AJ8" i="11"/>
  <c r="AJ12" i="11"/>
  <c r="AJ18" i="11"/>
  <c r="AJ10" i="11"/>
  <c r="AJ14" i="11"/>
  <c r="AJ5" i="11"/>
  <c r="AJ7" i="11"/>
  <c r="AJ9" i="11"/>
  <c r="AJ11" i="11"/>
  <c r="AJ13" i="11"/>
  <c r="AJ15" i="11"/>
  <c r="AJ17" i="11"/>
  <c r="AL2" i="11"/>
  <c r="AJ16" i="11"/>
  <c r="R5" i="12"/>
  <c r="R9" i="12"/>
  <c r="R13" i="12"/>
  <c r="R17" i="12"/>
  <c r="R14" i="12"/>
  <c r="R6" i="12"/>
  <c r="R10" i="12"/>
  <c r="S2" i="12"/>
  <c r="R4" i="12"/>
  <c r="R8" i="12"/>
  <c r="R12" i="12"/>
  <c r="R16" i="12"/>
  <c r="R11" i="12"/>
  <c r="R15" i="12"/>
  <c r="R7" i="12"/>
  <c r="T19" i="16"/>
  <c r="S2" i="24"/>
  <c r="R4" i="24"/>
  <c r="R6" i="24"/>
  <c r="R8" i="24"/>
  <c r="R10" i="24"/>
  <c r="R12" i="24"/>
  <c r="R14" i="24"/>
  <c r="R16" i="24"/>
  <c r="R18" i="24"/>
  <c r="R20" i="24"/>
  <c r="R22" i="24"/>
  <c r="R7" i="24"/>
  <c r="R15" i="24"/>
  <c r="R5" i="24"/>
  <c r="R13" i="24"/>
  <c r="R21" i="24"/>
  <c r="R19" i="24"/>
  <c r="R17" i="24"/>
  <c r="R9" i="24"/>
  <c r="R11" i="24"/>
  <c r="B17" i="26"/>
  <c r="A18" i="26"/>
  <c r="F17" i="26"/>
  <c r="G17" i="26"/>
  <c r="H17" i="26"/>
  <c r="I17" i="26"/>
  <c r="J17" i="26"/>
  <c r="K17" i="26"/>
  <c r="L17" i="26"/>
  <c r="M17" i="26"/>
  <c r="N17" i="26"/>
  <c r="O17" i="26"/>
  <c r="P17" i="26"/>
  <c r="Q17" i="26"/>
  <c r="R17" i="26"/>
  <c r="S5" i="13"/>
  <c r="S9" i="13"/>
  <c r="S13" i="13"/>
  <c r="S17" i="13"/>
  <c r="S14" i="13"/>
  <c r="S6" i="13"/>
  <c r="S18" i="13"/>
  <c r="T2" i="13"/>
  <c r="S4" i="13"/>
  <c r="S8" i="13"/>
  <c r="S12" i="13"/>
  <c r="S16" i="13"/>
  <c r="S10" i="13"/>
  <c r="S7" i="13"/>
  <c r="S15" i="13"/>
  <c r="S11" i="13"/>
  <c r="S19" i="13"/>
  <c r="T4" i="26"/>
  <c r="U1" i="26"/>
  <c r="T5" i="26"/>
  <c r="T7" i="26"/>
  <c r="T8" i="26"/>
  <c r="T10" i="26"/>
  <c r="T6" i="26"/>
  <c r="T9" i="26"/>
  <c r="T11" i="26"/>
  <c r="T17" i="26"/>
  <c r="T14" i="26"/>
  <c r="T16" i="26"/>
  <c r="T12" i="26"/>
  <c r="T15" i="26"/>
  <c r="T18" i="26"/>
  <c r="T13" i="26"/>
  <c r="S2" i="22"/>
  <c r="R4" i="22"/>
  <c r="R8" i="22"/>
  <c r="R12" i="22"/>
  <c r="R16" i="22"/>
  <c r="R7" i="22"/>
  <c r="R10" i="22"/>
  <c r="R13" i="22"/>
  <c r="R6" i="22"/>
  <c r="R9" i="22"/>
  <c r="R11" i="22"/>
  <c r="R14" i="22"/>
  <c r="R17" i="22"/>
  <c r="R15" i="22"/>
  <c r="R5" i="22"/>
  <c r="T19" i="23"/>
  <c r="E18" i="20"/>
  <c r="B19" i="20"/>
  <c r="F18" i="20"/>
  <c r="G18" i="20"/>
  <c r="H18" i="20"/>
  <c r="I18" i="20"/>
  <c r="J18" i="20"/>
  <c r="K18" i="20"/>
  <c r="L18" i="20"/>
  <c r="M18" i="20"/>
  <c r="N18" i="20"/>
  <c r="O18" i="20"/>
  <c r="P18" i="20"/>
  <c r="Q21" i="24"/>
  <c r="E17" i="12"/>
  <c r="B18" i="12"/>
  <c r="F17" i="12"/>
  <c r="G17" i="12"/>
  <c r="H17" i="12"/>
  <c r="I17" i="12"/>
  <c r="J17" i="12"/>
  <c r="K17" i="12"/>
  <c r="L17" i="12"/>
  <c r="M17" i="12"/>
  <c r="N17" i="12"/>
  <c r="O17" i="12"/>
  <c r="P17" i="12"/>
  <c r="R5" i="20"/>
  <c r="R9" i="20"/>
  <c r="R13" i="20"/>
  <c r="R17" i="20"/>
  <c r="R4" i="20"/>
  <c r="R7" i="20"/>
  <c r="R10" i="20"/>
  <c r="S2" i="20"/>
  <c r="R6" i="20"/>
  <c r="R16" i="20"/>
  <c r="R19" i="20"/>
  <c r="R8" i="20"/>
  <c r="R11" i="20"/>
  <c r="R14" i="20"/>
  <c r="R12" i="20"/>
  <c r="R18" i="20"/>
  <c r="R15" i="20"/>
  <c r="T5" i="25"/>
  <c r="T7" i="25"/>
  <c r="T9" i="25"/>
  <c r="T11" i="25"/>
  <c r="T13" i="25"/>
  <c r="T15" i="25"/>
  <c r="T17" i="25"/>
  <c r="T19" i="25"/>
  <c r="U2" i="25"/>
  <c r="T4" i="25"/>
  <c r="T6" i="25"/>
  <c r="T8" i="25"/>
  <c r="T10" i="25"/>
  <c r="T12" i="25"/>
  <c r="T14" i="25"/>
  <c r="T16" i="25"/>
  <c r="T18" i="25"/>
  <c r="R17" i="14"/>
  <c r="S2" i="17"/>
  <c r="R4" i="17"/>
  <c r="R8" i="17"/>
  <c r="R12" i="17"/>
  <c r="R16" i="17"/>
  <c r="R6" i="17"/>
  <c r="R9" i="17"/>
  <c r="R5" i="17"/>
  <c r="R7" i="17"/>
  <c r="R10" i="17"/>
  <c r="R13" i="17"/>
  <c r="R15" i="17"/>
  <c r="R14" i="17"/>
  <c r="R11" i="17"/>
  <c r="R17" i="17"/>
  <c r="H18" i="11"/>
  <c r="F18" i="11"/>
  <c r="B19" i="11"/>
  <c r="AE19" i="11" s="1"/>
  <c r="E18" i="11"/>
  <c r="J18" i="11"/>
  <c r="G18" i="11"/>
  <c r="L18" i="11"/>
  <c r="N18" i="11"/>
  <c r="I18" i="11"/>
  <c r="K18" i="11"/>
  <c r="P18" i="11"/>
  <c r="M18" i="11"/>
  <c r="R18" i="11"/>
  <c r="T18" i="11"/>
  <c r="O18" i="11"/>
  <c r="Q18" i="11"/>
  <c r="V18" i="11"/>
  <c r="X18" i="11"/>
  <c r="S18" i="11"/>
  <c r="Z18" i="11"/>
  <c r="U18" i="11"/>
  <c r="W18" i="11"/>
  <c r="AB18" i="11"/>
  <c r="AD18" i="11"/>
  <c r="Y18" i="11"/>
  <c r="AF18" i="11"/>
  <c r="AA18" i="11"/>
  <c r="E18" i="19"/>
  <c r="B19" i="19"/>
  <c r="F18" i="19"/>
  <c r="G18" i="19"/>
  <c r="H18" i="19"/>
  <c r="I18" i="19"/>
  <c r="J18" i="19"/>
  <c r="K18" i="19"/>
  <c r="L18" i="19"/>
  <c r="M18" i="19"/>
  <c r="N18" i="19"/>
  <c r="O18" i="19"/>
  <c r="P18" i="19"/>
  <c r="E17" i="17"/>
  <c r="B18" i="17"/>
  <c r="F17" i="17"/>
  <c r="G17" i="17"/>
  <c r="H17" i="17"/>
  <c r="I17" i="17"/>
  <c r="J17" i="17"/>
  <c r="K17" i="17"/>
  <c r="L17" i="17"/>
  <c r="M17" i="17"/>
  <c r="N17" i="17"/>
  <c r="O17" i="17"/>
  <c r="P17" i="17"/>
  <c r="R18" i="13"/>
  <c r="E19" i="21"/>
  <c r="B20" i="21"/>
  <c r="F19" i="21"/>
  <c r="G19" i="21"/>
  <c r="H19" i="21"/>
  <c r="I19" i="21"/>
  <c r="J19" i="21"/>
  <c r="K19" i="21"/>
  <c r="L19" i="21"/>
  <c r="M19" i="21"/>
  <c r="N19" i="21"/>
  <c r="O19" i="21"/>
  <c r="P19" i="21"/>
  <c r="V2" i="16"/>
  <c r="U4" i="16"/>
  <c r="U8" i="16"/>
  <c r="U12" i="16"/>
  <c r="U16" i="16"/>
  <c r="U11" i="16"/>
  <c r="U14" i="16"/>
  <c r="U17" i="16"/>
  <c r="U20" i="16"/>
  <c r="U10" i="16"/>
  <c r="U13" i="16"/>
  <c r="U5" i="16"/>
  <c r="U15" i="16"/>
  <c r="U19" i="16"/>
  <c r="U7" i="16"/>
  <c r="U18" i="16"/>
  <c r="U9" i="16"/>
  <c r="U6" i="16"/>
  <c r="E17" i="22"/>
  <c r="B18" i="22"/>
  <c r="F17" i="22"/>
  <c r="G17" i="22"/>
  <c r="H17" i="22"/>
  <c r="I17" i="22"/>
  <c r="J17" i="22"/>
  <c r="K17" i="22"/>
  <c r="L17" i="22"/>
  <c r="M17" i="22"/>
  <c r="N17" i="22"/>
  <c r="O17" i="22"/>
  <c r="P17" i="22"/>
  <c r="B19" i="18"/>
  <c r="T19" i="18" s="1"/>
  <c r="E18" i="18"/>
  <c r="H18" i="18"/>
  <c r="G18" i="18"/>
  <c r="F18" i="18"/>
  <c r="I18" i="18"/>
  <c r="J18" i="18"/>
  <c r="K18" i="18"/>
  <c r="L18" i="18"/>
  <c r="M18" i="18"/>
  <c r="N18" i="18"/>
  <c r="O18" i="18"/>
  <c r="P18" i="18"/>
  <c r="Q18" i="18"/>
  <c r="R18" i="18"/>
  <c r="B19" i="17" l="1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V7" i="16"/>
  <c r="V11" i="16"/>
  <c r="V15" i="16"/>
  <c r="W2" i="16"/>
  <c r="V4" i="16"/>
  <c r="V5" i="16"/>
  <c r="V8" i="16"/>
  <c r="V19" i="16"/>
  <c r="V14" i="16"/>
  <c r="V17" i="16"/>
  <c r="V6" i="16"/>
  <c r="V9" i="16"/>
  <c r="V12" i="16"/>
  <c r="V18" i="16"/>
  <c r="V20" i="16"/>
  <c r="V13" i="16"/>
  <c r="V10" i="16"/>
  <c r="V16" i="16"/>
  <c r="B21" i="21"/>
  <c r="F20" i="21"/>
  <c r="E20" i="21"/>
  <c r="G20" i="21"/>
  <c r="H20" i="21"/>
  <c r="I20" i="21"/>
  <c r="J20" i="21"/>
  <c r="K20" i="21"/>
  <c r="L20" i="21"/>
  <c r="M20" i="21"/>
  <c r="N20" i="21"/>
  <c r="O20" i="21"/>
  <c r="P20" i="21"/>
  <c r="Q20" i="21"/>
  <c r="B20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V2" i="25"/>
  <c r="U4" i="25"/>
  <c r="U6" i="25"/>
  <c r="U8" i="25"/>
  <c r="U10" i="25"/>
  <c r="U12" i="25"/>
  <c r="U14" i="25"/>
  <c r="U16" i="25"/>
  <c r="U18" i="25"/>
  <c r="U9" i="25"/>
  <c r="U17" i="25"/>
  <c r="U7" i="25"/>
  <c r="U15" i="25"/>
  <c r="U11" i="25"/>
  <c r="U19" i="25"/>
  <c r="U5" i="25"/>
  <c r="U13" i="25"/>
  <c r="B20" i="20"/>
  <c r="E19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V1" i="26"/>
  <c r="U6" i="26"/>
  <c r="U4" i="26"/>
  <c r="U9" i="26"/>
  <c r="U11" i="26"/>
  <c r="U5" i="26"/>
  <c r="U8" i="26"/>
  <c r="U12" i="26"/>
  <c r="U14" i="26"/>
  <c r="U15" i="26"/>
  <c r="U7" i="26"/>
  <c r="U13" i="26"/>
  <c r="U18" i="26"/>
  <c r="U10" i="26"/>
  <c r="U16" i="26"/>
  <c r="U17" i="26"/>
  <c r="T2" i="12"/>
  <c r="S4" i="12"/>
  <c r="S8" i="12"/>
  <c r="S12" i="12"/>
  <c r="S16" i="12"/>
  <c r="S5" i="12"/>
  <c r="S9" i="12"/>
  <c r="S7" i="12"/>
  <c r="S11" i="12"/>
  <c r="S15" i="12"/>
  <c r="S13" i="12"/>
  <c r="S17" i="12"/>
  <c r="S18" i="12"/>
  <c r="S6" i="12"/>
  <c r="S14" i="12"/>
  <c r="S10" i="12"/>
  <c r="AJ19" i="11"/>
  <c r="E20" i="23"/>
  <c r="B21" i="23"/>
  <c r="F20" i="23"/>
  <c r="G20" i="23"/>
  <c r="H20" i="23"/>
  <c r="I20" i="23"/>
  <c r="J20" i="23"/>
  <c r="K20" i="23"/>
  <c r="L20" i="23"/>
  <c r="M20" i="23"/>
  <c r="N20" i="23"/>
  <c r="O20" i="23"/>
  <c r="P20" i="23"/>
  <c r="Q20" i="23"/>
  <c r="R20" i="23"/>
  <c r="S20" i="23"/>
  <c r="T20" i="23"/>
  <c r="E19" i="13"/>
  <c r="B20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V2" i="15"/>
  <c r="U4" i="15"/>
  <c r="U8" i="15"/>
  <c r="U12" i="15"/>
  <c r="U16" i="15"/>
  <c r="U20" i="15"/>
  <c r="U9" i="15"/>
  <c r="U21" i="15"/>
  <c r="U7" i="15"/>
  <c r="U11" i="15"/>
  <c r="U15" i="15"/>
  <c r="U19" i="15"/>
  <c r="U5" i="15"/>
  <c r="U13" i="15"/>
  <c r="U17" i="15"/>
  <c r="U6" i="15"/>
  <c r="U14" i="15"/>
  <c r="U10" i="15"/>
  <c r="U18" i="15"/>
  <c r="E20" i="15"/>
  <c r="B21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AG5" i="11"/>
  <c r="AG7" i="11"/>
  <c r="AG9" i="11"/>
  <c r="AG11" i="11"/>
  <c r="AG13" i="11"/>
  <c r="AG15" i="11"/>
  <c r="AG17" i="11"/>
  <c r="AG19" i="11"/>
  <c r="AI2" i="11"/>
  <c r="AG4" i="11"/>
  <c r="AG6" i="11"/>
  <c r="AG14" i="11"/>
  <c r="AG10" i="11"/>
  <c r="AG12" i="11"/>
  <c r="AG18" i="11"/>
  <c r="AG8" i="11"/>
  <c r="AG16" i="11"/>
  <c r="B23" i="24"/>
  <c r="E22" i="24"/>
  <c r="F22" i="24"/>
  <c r="G22" i="24"/>
  <c r="H22" i="24"/>
  <c r="I22" i="24"/>
  <c r="J22" i="24"/>
  <c r="K22" i="24"/>
  <c r="L22" i="24"/>
  <c r="M22" i="24"/>
  <c r="N22" i="24"/>
  <c r="O22" i="24"/>
  <c r="P22" i="24"/>
  <c r="Q22" i="24"/>
  <c r="E19" i="18"/>
  <c r="B20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E18" i="22"/>
  <c r="F18" i="22"/>
  <c r="B19" i="22"/>
  <c r="G18" i="22"/>
  <c r="H18" i="22"/>
  <c r="I18" i="22"/>
  <c r="J18" i="22"/>
  <c r="K18" i="22"/>
  <c r="L18" i="22"/>
  <c r="M18" i="22"/>
  <c r="N18" i="22"/>
  <c r="O18" i="22"/>
  <c r="P18" i="22"/>
  <c r="Q18" i="22"/>
  <c r="E18" i="12"/>
  <c r="B19" i="12"/>
  <c r="S19" i="12" s="1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AL9" i="11"/>
  <c r="AL11" i="11"/>
  <c r="AL13" i="11"/>
  <c r="AL17" i="11"/>
  <c r="AL19" i="11"/>
  <c r="AL5" i="11"/>
  <c r="AN2" i="11"/>
  <c r="AL4" i="11"/>
  <c r="AL6" i="11"/>
  <c r="AL8" i="11"/>
  <c r="AL10" i="11"/>
  <c r="AL12" i="11"/>
  <c r="AL14" i="11"/>
  <c r="AL16" i="11"/>
  <c r="AL18" i="11"/>
  <c r="AL7" i="11"/>
  <c r="AL15" i="11"/>
  <c r="Q1" i="9"/>
  <c r="P3" i="9"/>
  <c r="P5" i="9"/>
  <c r="P2" i="9"/>
  <c r="P4" i="9"/>
  <c r="P6" i="9"/>
  <c r="P8" i="9"/>
  <c r="P10" i="9"/>
  <c r="P12" i="9"/>
  <c r="P14" i="9"/>
  <c r="P16" i="9"/>
  <c r="P7" i="9"/>
  <c r="P11" i="9"/>
  <c r="P15" i="9"/>
  <c r="P9" i="9"/>
  <c r="P13" i="9"/>
  <c r="B20" i="25"/>
  <c r="E19" i="25"/>
  <c r="F19" i="25"/>
  <c r="G19" i="25"/>
  <c r="H19" i="25"/>
  <c r="I19" i="25"/>
  <c r="J19" i="25"/>
  <c r="K19" i="25"/>
  <c r="L19" i="25"/>
  <c r="M19" i="25"/>
  <c r="N19" i="25"/>
  <c r="O19" i="25"/>
  <c r="P19" i="25"/>
  <c r="Q19" i="25"/>
  <c r="R19" i="25"/>
  <c r="S19" i="25"/>
  <c r="U7" i="18"/>
  <c r="U11" i="18"/>
  <c r="U15" i="18"/>
  <c r="U19" i="18"/>
  <c r="V2" i="18"/>
  <c r="U10" i="18"/>
  <c r="U13" i="18"/>
  <c r="U16" i="18"/>
  <c r="U6" i="18"/>
  <c r="U12" i="18"/>
  <c r="U9" i="18"/>
  <c r="U4" i="18"/>
  <c r="U14" i="18"/>
  <c r="U17" i="18"/>
  <c r="U20" i="18"/>
  <c r="U18" i="18"/>
  <c r="U8" i="18"/>
  <c r="U5" i="18"/>
  <c r="U20" i="23"/>
  <c r="E20" i="16"/>
  <c r="B21" i="16"/>
  <c r="F20" i="16"/>
  <c r="G20" i="16"/>
  <c r="H20" i="16"/>
  <c r="I20" i="16"/>
  <c r="J20" i="16"/>
  <c r="K20" i="16"/>
  <c r="L20" i="16"/>
  <c r="M20" i="16"/>
  <c r="N20" i="16"/>
  <c r="O20" i="16"/>
  <c r="P20" i="16"/>
  <c r="Q20" i="16"/>
  <c r="R20" i="16"/>
  <c r="S20" i="16"/>
  <c r="T20" i="16"/>
  <c r="S5" i="21"/>
  <c r="S9" i="21"/>
  <c r="S13" i="21"/>
  <c r="S17" i="21"/>
  <c r="S21" i="21"/>
  <c r="S8" i="21"/>
  <c r="S11" i="21"/>
  <c r="S14" i="21"/>
  <c r="S4" i="21"/>
  <c r="S7" i="21"/>
  <c r="S10" i="21"/>
  <c r="S20" i="21"/>
  <c r="S12" i="21"/>
  <c r="S15" i="21"/>
  <c r="S18" i="21"/>
  <c r="T2" i="21"/>
  <c r="S16" i="21"/>
  <c r="S6" i="21"/>
  <c r="S19" i="21"/>
  <c r="R18" i="17"/>
  <c r="R18" i="22"/>
  <c r="S7" i="22"/>
  <c r="S11" i="22"/>
  <c r="S15" i="22"/>
  <c r="S19" i="22"/>
  <c r="S4" i="22"/>
  <c r="S14" i="22"/>
  <c r="S17" i="22"/>
  <c r="T2" i="22"/>
  <c r="S10" i="22"/>
  <c r="S13" i="22"/>
  <c r="S16" i="22"/>
  <c r="S5" i="22"/>
  <c r="S8" i="22"/>
  <c r="S18" i="22"/>
  <c r="S9" i="22"/>
  <c r="S12" i="22"/>
  <c r="S6" i="22"/>
  <c r="B18" i="26"/>
  <c r="F18" i="26"/>
  <c r="A19" i="26"/>
  <c r="U19" i="26" s="1"/>
  <c r="H18" i="26"/>
  <c r="G18" i="26"/>
  <c r="I18" i="26"/>
  <c r="J18" i="26"/>
  <c r="K18" i="26"/>
  <c r="L18" i="26"/>
  <c r="M18" i="26"/>
  <c r="N18" i="26"/>
  <c r="O18" i="26"/>
  <c r="P18" i="26"/>
  <c r="Q18" i="26"/>
  <c r="R18" i="26"/>
  <c r="S18" i="26"/>
  <c r="S8" i="24"/>
  <c r="S9" i="24"/>
  <c r="S16" i="24"/>
  <c r="S17" i="24"/>
  <c r="S4" i="24"/>
  <c r="S6" i="24"/>
  <c r="S7" i="24"/>
  <c r="S14" i="24"/>
  <c r="S15" i="24"/>
  <c r="S22" i="24"/>
  <c r="S23" i="24"/>
  <c r="T2" i="24"/>
  <c r="S5" i="24"/>
  <c r="S12" i="24"/>
  <c r="S21" i="24"/>
  <c r="S10" i="24"/>
  <c r="S19" i="24"/>
  <c r="S11" i="24"/>
  <c r="S18" i="24"/>
  <c r="S13" i="24"/>
  <c r="S20" i="24"/>
  <c r="A17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V7" i="23"/>
  <c r="V11" i="23"/>
  <c r="V15" i="23"/>
  <c r="V19" i="23"/>
  <c r="W2" i="23"/>
  <c r="V4" i="23"/>
  <c r="V5" i="23"/>
  <c r="V8" i="23"/>
  <c r="V18" i="23"/>
  <c r="V21" i="23"/>
  <c r="V14" i="23"/>
  <c r="V17" i="23"/>
  <c r="V20" i="23"/>
  <c r="V6" i="23"/>
  <c r="V9" i="23"/>
  <c r="V12" i="23"/>
  <c r="V10" i="23"/>
  <c r="V16" i="23"/>
  <c r="V13" i="23"/>
  <c r="T2" i="19"/>
  <c r="S4" i="19"/>
  <c r="S8" i="19"/>
  <c r="S12" i="19"/>
  <c r="S16" i="19"/>
  <c r="S20" i="19"/>
  <c r="S7" i="19"/>
  <c r="S10" i="19"/>
  <c r="S13" i="19"/>
  <c r="S9" i="19"/>
  <c r="S19" i="19"/>
  <c r="S11" i="19"/>
  <c r="S14" i="19"/>
  <c r="S17" i="19"/>
  <c r="S6" i="19"/>
  <c r="S18" i="19"/>
  <c r="S15" i="19"/>
  <c r="S5" i="19"/>
  <c r="E18" i="14"/>
  <c r="B19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E19" i="11"/>
  <c r="B20" i="11"/>
  <c r="AL20" i="11" s="1"/>
  <c r="J19" i="11"/>
  <c r="H19" i="11"/>
  <c r="F19" i="11"/>
  <c r="G19" i="11"/>
  <c r="L19" i="11"/>
  <c r="I19" i="11"/>
  <c r="N19" i="11"/>
  <c r="K19" i="11"/>
  <c r="P19" i="11"/>
  <c r="M19" i="11"/>
  <c r="R19" i="11"/>
  <c r="O19" i="11"/>
  <c r="T19" i="11"/>
  <c r="V19" i="11"/>
  <c r="Q19" i="11"/>
  <c r="S19" i="11"/>
  <c r="X19" i="11"/>
  <c r="U19" i="11"/>
  <c r="Z19" i="11"/>
  <c r="AB19" i="11"/>
  <c r="W19" i="11"/>
  <c r="AD19" i="11"/>
  <c r="Y19" i="11"/>
  <c r="AF19" i="11"/>
  <c r="AA19" i="11"/>
  <c r="AC19" i="11"/>
  <c r="AH19" i="11"/>
  <c r="S7" i="17"/>
  <c r="S11" i="17"/>
  <c r="S15" i="17"/>
  <c r="S19" i="17"/>
  <c r="T2" i="17"/>
  <c r="S10" i="17"/>
  <c r="S13" i="17"/>
  <c r="S16" i="17"/>
  <c r="S6" i="17"/>
  <c r="S9" i="17"/>
  <c r="S12" i="17"/>
  <c r="S4" i="17"/>
  <c r="S14" i="17"/>
  <c r="S17" i="17"/>
  <c r="S8" i="17"/>
  <c r="S5" i="17"/>
  <c r="S18" i="17"/>
  <c r="T2" i="20"/>
  <c r="S4" i="20"/>
  <c r="S8" i="20"/>
  <c r="S12" i="20"/>
  <c r="S16" i="20"/>
  <c r="S20" i="20"/>
  <c r="S11" i="20"/>
  <c r="S14" i="20"/>
  <c r="S17" i="20"/>
  <c r="S7" i="20"/>
  <c r="S10" i="20"/>
  <c r="S13" i="20"/>
  <c r="S5" i="20"/>
  <c r="S15" i="20"/>
  <c r="S18" i="20"/>
  <c r="S6" i="20"/>
  <c r="S19" i="20"/>
  <c r="S9" i="20"/>
  <c r="U2" i="13"/>
  <c r="T4" i="13"/>
  <c r="T8" i="13"/>
  <c r="T12" i="13"/>
  <c r="T16" i="13"/>
  <c r="T20" i="13"/>
  <c r="T9" i="13"/>
  <c r="T5" i="13"/>
  <c r="T13" i="13"/>
  <c r="T7" i="13"/>
  <c r="T11" i="13"/>
  <c r="T15" i="13"/>
  <c r="T19" i="13"/>
  <c r="T17" i="13"/>
  <c r="T14" i="13"/>
  <c r="T18" i="13"/>
  <c r="T10" i="13"/>
  <c r="T6" i="13"/>
  <c r="T6" i="14"/>
  <c r="T10" i="14"/>
  <c r="T14" i="14"/>
  <c r="T18" i="14"/>
  <c r="T7" i="14"/>
  <c r="T11" i="14"/>
  <c r="T15" i="14"/>
  <c r="T19" i="14"/>
  <c r="T5" i="14"/>
  <c r="T9" i="14"/>
  <c r="T13" i="14"/>
  <c r="T17" i="14"/>
  <c r="T8" i="14"/>
  <c r="T16" i="14"/>
  <c r="T4" i="14"/>
  <c r="T12" i="14"/>
  <c r="U2" i="14"/>
  <c r="R19" i="19"/>
  <c r="R20" i="21"/>
  <c r="F19" i="14" l="1"/>
  <c r="E19" i="14"/>
  <c r="B20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7" i="19"/>
  <c r="T11" i="19"/>
  <c r="T15" i="19"/>
  <c r="T19" i="19"/>
  <c r="T4" i="19"/>
  <c r="T14" i="19"/>
  <c r="T17" i="19"/>
  <c r="T20" i="19"/>
  <c r="T10" i="19"/>
  <c r="T13" i="19"/>
  <c r="U2" i="19"/>
  <c r="T16" i="19"/>
  <c r="T5" i="19"/>
  <c r="T8" i="19"/>
  <c r="T18" i="19"/>
  <c r="T6" i="19"/>
  <c r="T12" i="19"/>
  <c r="T9" i="19"/>
  <c r="W6" i="23"/>
  <c r="W10" i="23"/>
  <c r="W14" i="23"/>
  <c r="W18" i="23"/>
  <c r="W9" i="23"/>
  <c r="W12" i="23"/>
  <c r="W15" i="23"/>
  <c r="X2" i="23"/>
  <c r="W4" i="23"/>
  <c r="W5" i="23"/>
  <c r="W8" i="23"/>
  <c r="W11" i="23"/>
  <c r="W21" i="23"/>
  <c r="W13" i="23"/>
  <c r="W16" i="23"/>
  <c r="W19" i="23"/>
  <c r="W7" i="23"/>
  <c r="W17" i="23"/>
  <c r="W20" i="23"/>
  <c r="E21" i="16"/>
  <c r="B22" i="16"/>
  <c r="G21" i="16"/>
  <c r="F21" i="16"/>
  <c r="I21" i="16"/>
  <c r="H21" i="16"/>
  <c r="J21" i="16"/>
  <c r="K21" i="16"/>
  <c r="L21" i="16"/>
  <c r="M21" i="16"/>
  <c r="N21" i="16"/>
  <c r="O21" i="16"/>
  <c r="P21" i="16"/>
  <c r="Q21" i="16"/>
  <c r="R21" i="16"/>
  <c r="S21" i="16"/>
  <c r="T21" i="16"/>
  <c r="U21" i="16"/>
  <c r="V6" i="18"/>
  <c r="V10" i="18"/>
  <c r="V14" i="18"/>
  <c r="V18" i="18"/>
  <c r="V4" i="18"/>
  <c r="V7" i="18"/>
  <c r="V17" i="18"/>
  <c r="V20" i="18"/>
  <c r="W2" i="18"/>
  <c r="V13" i="18"/>
  <c r="V19" i="18"/>
  <c r="V5" i="18"/>
  <c r="V8" i="18"/>
  <c r="V11" i="18"/>
  <c r="V16" i="18"/>
  <c r="V12" i="18"/>
  <c r="V9" i="18"/>
  <c r="V15" i="18"/>
  <c r="E20" i="25"/>
  <c r="F20" i="25"/>
  <c r="B21" i="25"/>
  <c r="G20" i="25"/>
  <c r="H20" i="25"/>
  <c r="I20" i="25"/>
  <c r="J20" i="25"/>
  <c r="K20" i="25"/>
  <c r="L20" i="25"/>
  <c r="M20" i="25"/>
  <c r="N20" i="25"/>
  <c r="O20" i="25"/>
  <c r="P20" i="25"/>
  <c r="Q20" i="25"/>
  <c r="R20" i="25"/>
  <c r="S20" i="25"/>
  <c r="T20" i="25"/>
  <c r="E20" i="13"/>
  <c r="B21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V4" i="26"/>
  <c r="V5" i="26"/>
  <c r="V6" i="26"/>
  <c r="V8" i="26"/>
  <c r="V9" i="26"/>
  <c r="V12" i="26"/>
  <c r="V13" i="26"/>
  <c r="V15" i="26"/>
  <c r="W1" i="26"/>
  <c r="V16" i="26"/>
  <c r="V18" i="26"/>
  <c r="V10" i="26"/>
  <c r="V11" i="26"/>
  <c r="V19" i="26"/>
  <c r="V14" i="26"/>
  <c r="V17" i="26"/>
  <c r="V7" i="26"/>
  <c r="B21" i="20"/>
  <c r="F20" i="20"/>
  <c r="E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E21" i="21"/>
  <c r="B22" i="21"/>
  <c r="F21" i="21"/>
  <c r="G21" i="21"/>
  <c r="H21" i="21"/>
  <c r="I21" i="21"/>
  <c r="J21" i="21"/>
  <c r="K21" i="21"/>
  <c r="L21" i="21"/>
  <c r="M21" i="21"/>
  <c r="N21" i="21"/>
  <c r="O21" i="21"/>
  <c r="P21" i="21"/>
  <c r="Q21" i="21"/>
  <c r="R21" i="21"/>
  <c r="U5" i="14"/>
  <c r="U9" i="14"/>
  <c r="U13" i="14"/>
  <c r="U17" i="14"/>
  <c r="U6" i="14"/>
  <c r="U10" i="14"/>
  <c r="U14" i="14"/>
  <c r="U18" i="14"/>
  <c r="V2" i="14"/>
  <c r="U4" i="14"/>
  <c r="U8" i="14"/>
  <c r="U12" i="14"/>
  <c r="U16" i="14"/>
  <c r="U20" i="14"/>
  <c r="U15" i="14"/>
  <c r="U7" i="14"/>
  <c r="U19" i="14"/>
  <c r="U11" i="14"/>
  <c r="T7" i="20"/>
  <c r="T11" i="20"/>
  <c r="T15" i="20"/>
  <c r="T19" i="20"/>
  <c r="T5" i="20"/>
  <c r="T8" i="20"/>
  <c r="T18" i="20"/>
  <c r="T21" i="20"/>
  <c r="T4" i="20"/>
  <c r="T14" i="20"/>
  <c r="T17" i="20"/>
  <c r="T20" i="20"/>
  <c r="T6" i="20"/>
  <c r="T9" i="20"/>
  <c r="T12" i="20"/>
  <c r="T13" i="20"/>
  <c r="U2" i="20"/>
  <c r="T10" i="20"/>
  <c r="T16" i="20"/>
  <c r="A18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U2" i="21"/>
  <c r="T4" i="21"/>
  <c r="T8" i="21"/>
  <c r="T12" i="21"/>
  <c r="T16" i="21"/>
  <c r="T20" i="21"/>
  <c r="T5" i="21"/>
  <c r="T15" i="21"/>
  <c r="T18" i="21"/>
  <c r="T21" i="21"/>
  <c r="T11" i="21"/>
  <c r="T14" i="21"/>
  <c r="T17" i="21"/>
  <c r="T6" i="21"/>
  <c r="T9" i="21"/>
  <c r="T19" i="21"/>
  <c r="T22" i="21"/>
  <c r="T10" i="21"/>
  <c r="T7" i="21"/>
  <c r="T13" i="21"/>
  <c r="P17" i="9"/>
  <c r="E19" i="12"/>
  <c r="B20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B20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B24" i="24"/>
  <c r="F23" i="24"/>
  <c r="E23" i="24"/>
  <c r="G23" i="24"/>
  <c r="H23" i="24"/>
  <c r="I23" i="24"/>
  <c r="J23" i="24"/>
  <c r="K23" i="24"/>
  <c r="L23" i="24"/>
  <c r="M23" i="24"/>
  <c r="N23" i="24"/>
  <c r="O23" i="24"/>
  <c r="P23" i="24"/>
  <c r="Q23" i="24"/>
  <c r="R23" i="24"/>
  <c r="F21" i="23"/>
  <c r="G21" i="23"/>
  <c r="B22" i="23"/>
  <c r="E21" i="23"/>
  <c r="I21" i="23"/>
  <c r="H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T7" i="12"/>
  <c r="T11" i="12"/>
  <c r="T15" i="12"/>
  <c r="T19" i="12"/>
  <c r="U2" i="12"/>
  <c r="T4" i="12"/>
  <c r="T8" i="12"/>
  <c r="T20" i="12"/>
  <c r="T6" i="12"/>
  <c r="T10" i="12"/>
  <c r="T14" i="12"/>
  <c r="T18" i="12"/>
  <c r="T12" i="12"/>
  <c r="T16" i="12"/>
  <c r="T9" i="12"/>
  <c r="T13" i="12"/>
  <c r="T5" i="12"/>
  <c r="T17" i="12"/>
  <c r="U20" i="25"/>
  <c r="B21" i="19"/>
  <c r="T21" i="19" s="1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B20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F20" i="18"/>
  <c r="E20" i="18"/>
  <c r="G20" i="18"/>
  <c r="B21" i="18"/>
  <c r="V21" i="18" s="1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AK2" i="11"/>
  <c r="AI4" i="11"/>
  <c r="AI6" i="11"/>
  <c r="AI8" i="11"/>
  <c r="AI10" i="11"/>
  <c r="AI12" i="11"/>
  <c r="AI14" i="11"/>
  <c r="AI16" i="11"/>
  <c r="AI18" i="11"/>
  <c r="AI20" i="11"/>
  <c r="AI5" i="11"/>
  <c r="AI7" i="11"/>
  <c r="AI15" i="11"/>
  <c r="AI13" i="11"/>
  <c r="AI11" i="11"/>
  <c r="AI19" i="11"/>
  <c r="AI9" i="11"/>
  <c r="AI17" i="11"/>
  <c r="V7" i="15"/>
  <c r="V11" i="15"/>
  <c r="V15" i="15"/>
  <c r="V19" i="15"/>
  <c r="V6" i="15"/>
  <c r="V10" i="15"/>
  <c r="V14" i="15"/>
  <c r="V18" i="15"/>
  <c r="W2" i="15"/>
  <c r="V4" i="15"/>
  <c r="V8" i="15"/>
  <c r="V12" i="15"/>
  <c r="V16" i="15"/>
  <c r="V20" i="15"/>
  <c r="V13" i="15"/>
  <c r="V5" i="15"/>
  <c r="V17" i="15"/>
  <c r="V9" i="15"/>
  <c r="V21" i="15"/>
  <c r="W2" i="25"/>
  <c r="V4" i="25"/>
  <c r="V6" i="25"/>
  <c r="V8" i="25"/>
  <c r="V10" i="25"/>
  <c r="V12" i="25"/>
  <c r="V14" i="25"/>
  <c r="V16" i="25"/>
  <c r="V18" i="25"/>
  <c r="V20" i="25"/>
  <c r="V5" i="25"/>
  <c r="V7" i="25"/>
  <c r="V9" i="25"/>
  <c r="V11" i="25"/>
  <c r="V13" i="25"/>
  <c r="V15" i="25"/>
  <c r="V17" i="25"/>
  <c r="V19" i="25"/>
  <c r="V21" i="25"/>
  <c r="U7" i="13"/>
  <c r="U11" i="13"/>
  <c r="U15" i="13"/>
  <c r="U19" i="13"/>
  <c r="U12" i="13"/>
  <c r="V2" i="13"/>
  <c r="U4" i="13"/>
  <c r="U20" i="13"/>
  <c r="U6" i="13"/>
  <c r="U10" i="13"/>
  <c r="U14" i="13"/>
  <c r="U18" i="13"/>
  <c r="U8" i="13"/>
  <c r="U16" i="13"/>
  <c r="U5" i="13"/>
  <c r="U21" i="13"/>
  <c r="U9" i="13"/>
  <c r="U17" i="13"/>
  <c r="U13" i="13"/>
  <c r="T6" i="17"/>
  <c r="T10" i="17"/>
  <c r="T14" i="17"/>
  <c r="T18" i="17"/>
  <c r="T4" i="17"/>
  <c r="T7" i="17"/>
  <c r="T17" i="17"/>
  <c r="T20" i="17"/>
  <c r="T5" i="17"/>
  <c r="T8" i="17"/>
  <c r="T11" i="17"/>
  <c r="U2" i="17"/>
  <c r="T13" i="17"/>
  <c r="T16" i="17"/>
  <c r="T19" i="17"/>
  <c r="T9" i="17"/>
  <c r="T15" i="17"/>
  <c r="T12" i="17"/>
  <c r="H20" i="11"/>
  <c r="F20" i="11"/>
  <c r="B21" i="11"/>
  <c r="AI21" i="11" s="1"/>
  <c r="E20" i="11"/>
  <c r="L20" i="11"/>
  <c r="G20" i="11"/>
  <c r="J20" i="11"/>
  <c r="N20" i="11"/>
  <c r="I20" i="11"/>
  <c r="P20" i="11"/>
  <c r="K20" i="11"/>
  <c r="M20" i="11"/>
  <c r="R20" i="11"/>
  <c r="O20" i="11"/>
  <c r="T20" i="11"/>
  <c r="Q20" i="11"/>
  <c r="V20" i="11"/>
  <c r="X20" i="11"/>
  <c r="S20" i="11"/>
  <c r="U20" i="11"/>
  <c r="Z20" i="11"/>
  <c r="W20" i="11"/>
  <c r="AB20" i="11"/>
  <c r="AD20" i="11"/>
  <c r="Y20" i="11"/>
  <c r="AF20" i="11"/>
  <c r="AA20" i="11"/>
  <c r="AC20" i="11"/>
  <c r="AH20" i="11"/>
  <c r="AE20" i="11"/>
  <c r="AJ20" i="11"/>
  <c r="T5" i="24"/>
  <c r="T7" i="24"/>
  <c r="T9" i="24"/>
  <c r="T11" i="24"/>
  <c r="T13" i="24"/>
  <c r="T15" i="24"/>
  <c r="T17" i="24"/>
  <c r="T19" i="24"/>
  <c r="T21" i="24"/>
  <c r="T23" i="24"/>
  <c r="T10" i="24"/>
  <c r="T18" i="24"/>
  <c r="T8" i="24"/>
  <c r="T16" i="24"/>
  <c r="T24" i="24"/>
  <c r="T4" i="24"/>
  <c r="T14" i="24"/>
  <c r="U2" i="24"/>
  <c r="T12" i="24"/>
  <c r="T6" i="24"/>
  <c r="T20" i="24"/>
  <c r="T22" i="24"/>
  <c r="B19" i="26"/>
  <c r="F19" i="26"/>
  <c r="A20" i="26"/>
  <c r="H19" i="26"/>
  <c r="G19" i="26"/>
  <c r="I19" i="26"/>
  <c r="J19" i="26"/>
  <c r="K19" i="26"/>
  <c r="L19" i="26"/>
  <c r="M19" i="26"/>
  <c r="N19" i="26"/>
  <c r="O19" i="26"/>
  <c r="P19" i="26"/>
  <c r="Q19" i="26"/>
  <c r="R19" i="26"/>
  <c r="S19" i="26"/>
  <c r="T19" i="26"/>
  <c r="T6" i="22"/>
  <c r="T10" i="22"/>
  <c r="T14" i="22"/>
  <c r="T18" i="22"/>
  <c r="T5" i="22"/>
  <c r="T8" i="22"/>
  <c r="T11" i="22"/>
  <c r="T4" i="22"/>
  <c r="T7" i="22"/>
  <c r="T17" i="22"/>
  <c r="T20" i="22"/>
  <c r="T9" i="22"/>
  <c r="T12" i="22"/>
  <c r="T15" i="22"/>
  <c r="T16" i="22"/>
  <c r="U2" i="22"/>
  <c r="T13" i="22"/>
  <c r="T19" i="22"/>
  <c r="Q2" i="9"/>
  <c r="Q4" i="9"/>
  <c r="Q6" i="9"/>
  <c r="Q8" i="9"/>
  <c r="Q10" i="9"/>
  <c r="Q12" i="9"/>
  <c r="Q14" i="9"/>
  <c r="Q16" i="9"/>
  <c r="Q18" i="9"/>
  <c r="R1" i="9"/>
  <c r="Q5" i="9"/>
  <c r="Q7" i="9"/>
  <c r="Q11" i="9"/>
  <c r="Q15" i="9"/>
  <c r="Q3" i="9"/>
  <c r="Q9" i="9"/>
  <c r="Q13" i="9"/>
  <c r="Q17" i="9"/>
  <c r="AP2" i="11"/>
  <c r="AN16" i="11"/>
  <c r="AN4" i="11"/>
  <c r="AN6" i="11"/>
  <c r="AN8" i="11"/>
  <c r="AN18" i="11"/>
  <c r="AN5" i="11"/>
  <c r="AN7" i="11"/>
  <c r="AN9" i="11"/>
  <c r="AN11" i="11"/>
  <c r="AN13" i="11"/>
  <c r="AN15" i="11"/>
  <c r="AN17" i="11"/>
  <c r="AN19" i="11"/>
  <c r="AN21" i="11"/>
  <c r="AN10" i="11"/>
  <c r="AN12" i="11"/>
  <c r="AN14" i="11"/>
  <c r="AN20" i="11"/>
  <c r="AG20" i="11"/>
  <c r="E21" i="15"/>
  <c r="B22" i="15"/>
  <c r="F21" i="15"/>
  <c r="H21" i="15"/>
  <c r="G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V21" i="16"/>
  <c r="W6" i="16"/>
  <c r="W10" i="16"/>
  <c r="W14" i="16"/>
  <c r="W9" i="16"/>
  <c r="W12" i="16"/>
  <c r="W15" i="16"/>
  <c r="W18" i="16"/>
  <c r="W22" i="16"/>
  <c r="X2" i="16"/>
  <c r="W4" i="16"/>
  <c r="W11" i="16"/>
  <c r="W13" i="16"/>
  <c r="W16" i="16"/>
  <c r="W21" i="16"/>
  <c r="W5" i="16"/>
  <c r="W8" i="16"/>
  <c r="W19" i="16"/>
  <c r="W7" i="16"/>
  <c r="W20" i="16"/>
  <c r="W17" i="16"/>
  <c r="F22" i="15" l="1"/>
  <c r="E22" i="15"/>
  <c r="B23" i="15"/>
  <c r="H22" i="15"/>
  <c r="G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X5" i="16"/>
  <c r="X9" i="16"/>
  <c r="X13" i="16"/>
  <c r="X17" i="16"/>
  <c r="X6" i="16"/>
  <c r="X16" i="16"/>
  <c r="X21" i="16"/>
  <c r="X12" i="16"/>
  <c r="X15" i="16"/>
  <c r="X18" i="16"/>
  <c r="X7" i="16"/>
  <c r="X10" i="16"/>
  <c r="X20" i="16"/>
  <c r="X22" i="16"/>
  <c r="X8" i="16"/>
  <c r="X14" i="16"/>
  <c r="Y2" i="16"/>
  <c r="X11" i="16"/>
  <c r="X19" i="16"/>
  <c r="X4" i="16"/>
  <c r="AP5" i="11"/>
  <c r="AP7" i="11"/>
  <c r="AP9" i="11"/>
  <c r="AP15" i="11"/>
  <c r="AP17" i="11"/>
  <c r="AP19" i="11"/>
  <c r="AP21" i="11"/>
  <c r="AR2" i="11"/>
  <c r="AP4" i="11"/>
  <c r="AP6" i="11"/>
  <c r="AP8" i="11"/>
  <c r="AP10" i="11"/>
  <c r="AP12" i="11"/>
  <c r="AP14" i="11"/>
  <c r="AP16" i="11"/>
  <c r="AP18" i="11"/>
  <c r="AP20" i="11"/>
  <c r="AP11" i="11"/>
  <c r="AP13" i="11"/>
  <c r="U5" i="17"/>
  <c r="U9" i="17"/>
  <c r="U13" i="17"/>
  <c r="U17" i="17"/>
  <c r="U8" i="17"/>
  <c r="U11" i="17"/>
  <c r="U14" i="17"/>
  <c r="U7" i="17"/>
  <c r="U10" i="17"/>
  <c r="U12" i="17"/>
  <c r="U15" i="17"/>
  <c r="U18" i="17"/>
  <c r="U4" i="17"/>
  <c r="U20" i="17"/>
  <c r="V2" i="17"/>
  <c r="U19" i="17"/>
  <c r="U16" i="17"/>
  <c r="U6" i="17"/>
  <c r="W6" i="15"/>
  <c r="W10" i="15"/>
  <c r="W14" i="15"/>
  <c r="W18" i="15"/>
  <c r="W22" i="15"/>
  <c r="W11" i="15"/>
  <c r="W5" i="15"/>
  <c r="W9" i="15"/>
  <c r="W13" i="15"/>
  <c r="W17" i="15"/>
  <c r="W21" i="15"/>
  <c r="W7" i="15"/>
  <c r="W15" i="15"/>
  <c r="W19" i="15"/>
  <c r="W23" i="15"/>
  <c r="W20" i="15"/>
  <c r="W12" i="15"/>
  <c r="W4" i="15"/>
  <c r="W8" i="15"/>
  <c r="W16" i="15"/>
  <c r="X2" i="15"/>
  <c r="B21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U7" i="21"/>
  <c r="U11" i="21"/>
  <c r="U15" i="21"/>
  <c r="U19" i="21"/>
  <c r="U6" i="21"/>
  <c r="U9" i="21"/>
  <c r="U12" i="21"/>
  <c r="U22" i="21"/>
  <c r="U5" i="21"/>
  <c r="U8" i="21"/>
  <c r="U18" i="21"/>
  <c r="U21" i="21"/>
  <c r="V2" i="21"/>
  <c r="U10" i="21"/>
  <c r="U13" i="21"/>
  <c r="U16" i="21"/>
  <c r="U4" i="21"/>
  <c r="U17" i="21"/>
  <c r="U14" i="21"/>
  <c r="U20" i="21"/>
  <c r="B18" i="9"/>
  <c r="A19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E21" i="13"/>
  <c r="B22" i="13"/>
  <c r="G21" i="13"/>
  <c r="F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E20" i="14"/>
  <c r="B21" i="14"/>
  <c r="G20" i="14"/>
  <c r="F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R6" i="9"/>
  <c r="R2" i="9"/>
  <c r="R4" i="9"/>
  <c r="R3" i="9"/>
  <c r="R5" i="9"/>
  <c r="R7" i="9"/>
  <c r="R9" i="9"/>
  <c r="R11" i="9"/>
  <c r="R13" i="9"/>
  <c r="R15" i="9"/>
  <c r="R17" i="9"/>
  <c r="R19" i="9"/>
  <c r="R10" i="9"/>
  <c r="R14" i="9"/>
  <c r="R18" i="9"/>
  <c r="S1" i="9"/>
  <c r="R8" i="9"/>
  <c r="R12" i="9"/>
  <c r="R16" i="9"/>
  <c r="A21" i="26"/>
  <c r="W21" i="26" s="1"/>
  <c r="F20" i="26"/>
  <c r="B20" i="26"/>
  <c r="H20" i="26"/>
  <c r="G20" i="26"/>
  <c r="I20" i="26"/>
  <c r="J20" i="26"/>
  <c r="K20" i="26"/>
  <c r="L20" i="26"/>
  <c r="M20" i="26"/>
  <c r="N20" i="26"/>
  <c r="O20" i="26"/>
  <c r="P20" i="26"/>
  <c r="Q20" i="26"/>
  <c r="R20" i="26"/>
  <c r="S20" i="26"/>
  <c r="T20" i="26"/>
  <c r="U20" i="26"/>
  <c r="V22" i="15"/>
  <c r="AK5" i="11"/>
  <c r="AK7" i="11"/>
  <c r="AK9" i="11"/>
  <c r="AK11" i="11"/>
  <c r="AK13" i="11"/>
  <c r="AK15" i="11"/>
  <c r="AK17" i="11"/>
  <c r="AK19" i="11"/>
  <c r="AK21" i="11"/>
  <c r="AK8" i="11"/>
  <c r="AK16" i="11"/>
  <c r="AM2" i="11"/>
  <c r="AK4" i="11"/>
  <c r="AK6" i="11"/>
  <c r="AK14" i="11"/>
  <c r="AK12" i="11"/>
  <c r="AK10" i="11"/>
  <c r="AK18" i="11"/>
  <c r="AK20" i="11"/>
  <c r="U6" i="12"/>
  <c r="U10" i="12"/>
  <c r="U14" i="12"/>
  <c r="U18" i="12"/>
  <c r="U7" i="12"/>
  <c r="U15" i="12"/>
  <c r="U19" i="12"/>
  <c r="U5" i="12"/>
  <c r="U9" i="12"/>
  <c r="U13" i="12"/>
  <c r="U17" i="12"/>
  <c r="U11" i="12"/>
  <c r="V2" i="12"/>
  <c r="U16" i="12"/>
  <c r="U4" i="12"/>
  <c r="U20" i="12"/>
  <c r="U12" i="12"/>
  <c r="U8" i="12"/>
  <c r="B21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S20" i="22"/>
  <c r="U6" i="20"/>
  <c r="U10" i="20"/>
  <c r="U14" i="20"/>
  <c r="U18" i="20"/>
  <c r="U9" i="20"/>
  <c r="U12" i="20"/>
  <c r="U15" i="20"/>
  <c r="U5" i="20"/>
  <c r="U8" i="20"/>
  <c r="U11" i="20"/>
  <c r="U21" i="20"/>
  <c r="V2" i="20"/>
  <c r="U13" i="20"/>
  <c r="U16" i="20"/>
  <c r="U19" i="20"/>
  <c r="U4" i="20"/>
  <c r="U17" i="20"/>
  <c r="U7" i="20"/>
  <c r="U20" i="20"/>
  <c r="W2" i="14"/>
  <c r="V4" i="14"/>
  <c r="V8" i="14"/>
  <c r="V12" i="14"/>
  <c r="V16" i="14"/>
  <c r="V20" i="14"/>
  <c r="V5" i="14"/>
  <c r="V9" i="14"/>
  <c r="V13" i="14"/>
  <c r="V17" i="14"/>
  <c r="V21" i="14"/>
  <c r="V7" i="14"/>
  <c r="V11" i="14"/>
  <c r="V15" i="14"/>
  <c r="V19" i="14"/>
  <c r="V6" i="14"/>
  <c r="V14" i="14"/>
  <c r="V10" i="14"/>
  <c r="V18" i="14"/>
  <c r="W4" i="26"/>
  <c r="W5" i="26"/>
  <c r="W6" i="26"/>
  <c r="W7" i="26"/>
  <c r="W13" i="26"/>
  <c r="W10" i="26"/>
  <c r="X1" i="26"/>
  <c r="W16" i="26"/>
  <c r="W9" i="26"/>
  <c r="W11" i="26"/>
  <c r="W12" i="26"/>
  <c r="W8" i="26"/>
  <c r="W19" i="26"/>
  <c r="W17" i="26"/>
  <c r="W20" i="26"/>
  <c r="W18" i="26"/>
  <c r="W15" i="26"/>
  <c r="W14" i="26"/>
  <c r="B22" i="25"/>
  <c r="E21" i="25"/>
  <c r="H21" i="25"/>
  <c r="G21" i="25"/>
  <c r="F21" i="25"/>
  <c r="I21" i="25"/>
  <c r="J21" i="25"/>
  <c r="K21" i="25"/>
  <c r="L21" i="25"/>
  <c r="M21" i="25"/>
  <c r="N21" i="25"/>
  <c r="O21" i="25"/>
  <c r="P21" i="25"/>
  <c r="Q21" i="25"/>
  <c r="R21" i="25"/>
  <c r="S21" i="25"/>
  <c r="T21" i="25"/>
  <c r="U21" i="25"/>
  <c r="E21" i="11"/>
  <c r="J21" i="11"/>
  <c r="H21" i="11"/>
  <c r="F21" i="11"/>
  <c r="B22" i="11"/>
  <c r="AK22" i="11" s="1"/>
  <c r="G21" i="11"/>
  <c r="L21" i="11"/>
  <c r="I21" i="11"/>
  <c r="N21" i="11"/>
  <c r="K21" i="11"/>
  <c r="P21" i="11"/>
  <c r="R21" i="11"/>
  <c r="M21" i="11"/>
  <c r="O21" i="11"/>
  <c r="T21" i="11"/>
  <c r="V21" i="11"/>
  <c r="Q21" i="11"/>
  <c r="S21" i="11"/>
  <c r="X21" i="11"/>
  <c r="U21" i="11"/>
  <c r="Z21" i="11"/>
  <c r="W21" i="11"/>
  <c r="AB21" i="11"/>
  <c r="Y21" i="11"/>
  <c r="AD21" i="11"/>
  <c r="AA21" i="11"/>
  <c r="AF21" i="11"/>
  <c r="AH21" i="11"/>
  <c r="AC21" i="11"/>
  <c r="AE21" i="11"/>
  <c r="AJ21" i="11"/>
  <c r="AL21" i="11"/>
  <c r="AG21" i="11"/>
  <c r="W5" i="25"/>
  <c r="W7" i="25"/>
  <c r="W9" i="25"/>
  <c r="W11" i="25"/>
  <c r="W13" i="25"/>
  <c r="W15" i="25"/>
  <c r="W17" i="25"/>
  <c r="W19" i="25"/>
  <c r="W21" i="25"/>
  <c r="W10" i="25"/>
  <c r="W18" i="25"/>
  <c r="X2" i="25"/>
  <c r="W4" i="25"/>
  <c r="W8" i="25"/>
  <c r="W16" i="25"/>
  <c r="W12" i="25"/>
  <c r="W20" i="25"/>
  <c r="W6" i="25"/>
  <c r="W22" i="25"/>
  <c r="W14" i="25"/>
  <c r="B25" i="24"/>
  <c r="E24" i="24"/>
  <c r="F24" i="24"/>
  <c r="G24" i="24"/>
  <c r="H24" i="24"/>
  <c r="I24" i="24"/>
  <c r="J24" i="24"/>
  <c r="K24" i="24"/>
  <c r="L24" i="24"/>
  <c r="M24" i="24"/>
  <c r="N24" i="24"/>
  <c r="O24" i="24"/>
  <c r="P24" i="24"/>
  <c r="Q24" i="24"/>
  <c r="R24" i="24"/>
  <c r="S24" i="24"/>
  <c r="E22" i="21"/>
  <c r="B23" i="21"/>
  <c r="U23" i="21" s="1"/>
  <c r="F22" i="21"/>
  <c r="G22" i="21"/>
  <c r="H22" i="21"/>
  <c r="I22" i="21"/>
  <c r="J22" i="21"/>
  <c r="K22" i="21"/>
  <c r="L22" i="21"/>
  <c r="M22" i="21"/>
  <c r="N22" i="21"/>
  <c r="O22" i="21"/>
  <c r="P22" i="21"/>
  <c r="Q22" i="21"/>
  <c r="R22" i="21"/>
  <c r="S22" i="21"/>
  <c r="G22" i="16"/>
  <c r="H22" i="16"/>
  <c r="F22" i="16"/>
  <c r="E22" i="16"/>
  <c r="B23" i="16"/>
  <c r="I22" i="16"/>
  <c r="J22" i="16"/>
  <c r="K22" i="16"/>
  <c r="L22" i="16"/>
  <c r="M22" i="16"/>
  <c r="N22" i="16"/>
  <c r="O22" i="16"/>
  <c r="P22" i="16"/>
  <c r="Q22" i="16"/>
  <c r="R22" i="16"/>
  <c r="S22" i="16"/>
  <c r="T22" i="16"/>
  <c r="U22" i="16"/>
  <c r="V22" i="16"/>
  <c r="U6" i="19"/>
  <c r="U10" i="19"/>
  <c r="U14" i="19"/>
  <c r="U18" i="19"/>
  <c r="U5" i="19"/>
  <c r="U8" i="19"/>
  <c r="U11" i="19"/>
  <c r="U21" i="19"/>
  <c r="U4" i="19"/>
  <c r="U17" i="19"/>
  <c r="U9" i="19"/>
  <c r="U12" i="19"/>
  <c r="U15" i="19"/>
  <c r="U7" i="19"/>
  <c r="U20" i="19"/>
  <c r="V2" i="19"/>
  <c r="U13" i="19"/>
  <c r="U19" i="19"/>
  <c r="U16" i="19"/>
  <c r="U5" i="22"/>
  <c r="U9" i="22"/>
  <c r="U13" i="22"/>
  <c r="U17" i="22"/>
  <c r="U21" i="22"/>
  <c r="U12" i="22"/>
  <c r="U15" i="22"/>
  <c r="U18" i="22"/>
  <c r="U8" i="22"/>
  <c r="U11" i="22"/>
  <c r="U14" i="22"/>
  <c r="V2" i="22"/>
  <c r="U6" i="22"/>
  <c r="U16" i="22"/>
  <c r="U19" i="22"/>
  <c r="U20" i="22"/>
  <c r="U10" i="22"/>
  <c r="U4" i="22"/>
  <c r="U7" i="22"/>
  <c r="V2" i="24"/>
  <c r="U11" i="24"/>
  <c r="U12" i="24"/>
  <c r="U19" i="24"/>
  <c r="U20" i="24"/>
  <c r="U9" i="24"/>
  <c r="U10" i="24"/>
  <c r="U17" i="24"/>
  <c r="U18" i="24"/>
  <c r="U25" i="24"/>
  <c r="U6" i="24"/>
  <c r="U16" i="24"/>
  <c r="U23" i="24"/>
  <c r="U4" i="24"/>
  <c r="U5" i="24"/>
  <c r="U8" i="24"/>
  <c r="U14" i="24"/>
  <c r="U21" i="24"/>
  <c r="U13" i="24"/>
  <c r="U22" i="24"/>
  <c r="U7" i="24"/>
  <c r="U15" i="24"/>
  <c r="U24" i="24"/>
  <c r="V6" i="13"/>
  <c r="V10" i="13"/>
  <c r="V14" i="13"/>
  <c r="V18" i="13"/>
  <c r="V22" i="13"/>
  <c r="V7" i="13"/>
  <c r="V11" i="13"/>
  <c r="V15" i="13"/>
  <c r="V19" i="13"/>
  <c r="V5" i="13"/>
  <c r="V9" i="13"/>
  <c r="V13" i="13"/>
  <c r="V17" i="13"/>
  <c r="V21" i="13"/>
  <c r="V12" i="13"/>
  <c r="V20" i="13"/>
  <c r="V4" i="13"/>
  <c r="V16" i="13"/>
  <c r="W2" i="13"/>
  <c r="V8" i="13"/>
  <c r="B22" i="18"/>
  <c r="F21" i="18"/>
  <c r="E21" i="18"/>
  <c r="H21" i="18"/>
  <c r="G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E21" i="19"/>
  <c r="B22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B23" i="23"/>
  <c r="F22" i="23"/>
  <c r="E22" i="23"/>
  <c r="I22" i="23"/>
  <c r="G22" i="23"/>
  <c r="H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E20" i="12"/>
  <c r="B21" i="12"/>
  <c r="U21" i="12" s="1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E21" i="20"/>
  <c r="B22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V20" i="26"/>
  <c r="W5" i="18"/>
  <c r="W9" i="18"/>
  <c r="W13" i="18"/>
  <c r="W17" i="18"/>
  <c r="W21" i="18"/>
  <c r="W8" i="18"/>
  <c r="W11" i="18"/>
  <c r="W14" i="18"/>
  <c r="W10" i="18"/>
  <c r="W20" i="18"/>
  <c r="W4" i="18"/>
  <c r="W12" i="18"/>
  <c r="W15" i="18"/>
  <c r="W18" i="18"/>
  <c r="W7" i="18"/>
  <c r="W6" i="18"/>
  <c r="W19" i="18"/>
  <c r="X2" i="18"/>
  <c r="W16" i="18"/>
  <c r="W22" i="18"/>
  <c r="X5" i="23"/>
  <c r="X9" i="23"/>
  <c r="X13" i="23"/>
  <c r="X17" i="23"/>
  <c r="X21" i="23"/>
  <c r="X6" i="23"/>
  <c r="X16" i="23"/>
  <c r="X19" i="23"/>
  <c r="X22" i="23"/>
  <c r="X12" i="23"/>
  <c r="X15" i="23"/>
  <c r="X18" i="23"/>
  <c r="X7" i="23"/>
  <c r="X10" i="23"/>
  <c r="X20" i="23"/>
  <c r="X23" i="23"/>
  <c r="X4" i="23"/>
  <c r="Y2" i="23"/>
  <c r="X11" i="23"/>
  <c r="X8" i="23"/>
  <c r="X14" i="23"/>
  <c r="W22" i="23"/>
  <c r="E22" i="19" l="1"/>
  <c r="B23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B23" i="18"/>
  <c r="E22" i="18"/>
  <c r="G22" i="18"/>
  <c r="H22" i="18"/>
  <c r="F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F23" i="16"/>
  <c r="E23" i="16"/>
  <c r="B24" i="16"/>
  <c r="G23" i="16"/>
  <c r="H23" i="16"/>
  <c r="I23" i="16"/>
  <c r="J23" i="16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B26" i="24"/>
  <c r="E25" i="24"/>
  <c r="F25" i="24"/>
  <c r="G25" i="24"/>
  <c r="H25" i="24"/>
  <c r="I25" i="24"/>
  <c r="J25" i="24"/>
  <c r="K25" i="24"/>
  <c r="L25" i="24"/>
  <c r="M25" i="24"/>
  <c r="N25" i="24"/>
  <c r="O25" i="24"/>
  <c r="P25" i="24"/>
  <c r="Q25" i="24"/>
  <c r="R25" i="24"/>
  <c r="S25" i="24"/>
  <c r="T25" i="24"/>
  <c r="X5" i="25"/>
  <c r="X7" i="25"/>
  <c r="X9" i="25"/>
  <c r="X11" i="25"/>
  <c r="X13" i="25"/>
  <c r="X15" i="25"/>
  <c r="X17" i="25"/>
  <c r="X19" i="25"/>
  <c r="X21" i="25"/>
  <c r="Y2" i="25"/>
  <c r="X4" i="25"/>
  <c r="X6" i="25"/>
  <c r="X8" i="25"/>
  <c r="X10" i="25"/>
  <c r="X12" i="25"/>
  <c r="X14" i="25"/>
  <c r="X16" i="25"/>
  <c r="X18" i="25"/>
  <c r="X20" i="25"/>
  <c r="X22" i="25"/>
  <c r="X4" i="26"/>
  <c r="Y1" i="26"/>
  <c r="X5" i="26"/>
  <c r="X6" i="26"/>
  <c r="X7" i="26"/>
  <c r="X8" i="26"/>
  <c r="X10" i="26"/>
  <c r="X11" i="26"/>
  <c r="X9" i="26"/>
  <c r="X12" i="26"/>
  <c r="X17" i="26"/>
  <c r="X13" i="26"/>
  <c r="X14" i="26"/>
  <c r="X20" i="26"/>
  <c r="X15" i="26"/>
  <c r="X21" i="26"/>
  <c r="X19" i="26"/>
  <c r="X18" i="26"/>
  <c r="X16" i="26"/>
  <c r="AO2" i="11"/>
  <c r="AM4" i="11"/>
  <c r="AM6" i="11"/>
  <c r="AM8" i="11"/>
  <c r="AM10" i="11"/>
  <c r="AM12" i="11"/>
  <c r="AM14" i="11"/>
  <c r="AM16" i="11"/>
  <c r="AM18" i="11"/>
  <c r="AM20" i="11"/>
  <c r="AM22" i="11"/>
  <c r="AM9" i="11"/>
  <c r="AM17" i="11"/>
  <c r="AM13" i="11"/>
  <c r="AM5" i="11"/>
  <c r="AM7" i="11"/>
  <c r="AM15" i="11"/>
  <c r="AM21" i="11"/>
  <c r="AM11" i="11"/>
  <c r="AM19" i="11"/>
  <c r="AR14" i="11"/>
  <c r="AR20" i="11"/>
  <c r="AT2" i="11"/>
  <c r="AR12" i="11"/>
  <c r="AR16" i="11"/>
  <c r="AR5" i="11"/>
  <c r="AR7" i="11"/>
  <c r="AR9" i="11"/>
  <c r="AR11" i="11"/>
  <c r="AR13" i="11"/>
  <c r="AR15" i="11"/>
  <c r="AR17" i="11"/>
  <c r="AR19" i="11"/>
  <c r="AR21" i="11"/>
  <c r="AR4" i="11"/>
  <c r="AR6" i="11"/>
  <c r="AR8" i="11"/>
  <c r="AR10" i="11"/>
  <c r="AR18" i="11"/>
  <c r="AR22" i="11"/>
  <c r="X23" i="16"/>
  <c r="E21" i="12"/>
  <c r="B22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F23" i="23"/>
  <c r="E23" i="23"/>
  <c r="B24" i="23"/>
  <c r="G23" i="23"/>
  <c r="I23" i="23"/>
  <c r="H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U22" i="19"/>
  <c r="H22" i="11"/>
  <c r="F22" i="11"/>
  <c r="B23" i="11"/>
  <c r="E22" i="11"/>
  <c r="L22" i="11"/>
  <c r="J22" i="11"/>
  <c r="G22" i="11"/>
  <c r="N22" i="11"/>
  <c r="I22" i="11"/>
  <c r="P22" i="11"/>
  <c r="K22" i="11"/>
  <c r="M22" i="11"/>
  <c r="R22" i="11"/>
  <c r="O22" i="11"/>
  <c r="T22" i="11"/>
  <c r="Q22" i="11"/>
  <c r="V22" i="11"/>
  <c r="S22" i="11"/>
  <c r="X22" i="11"/>
  <c r="Z22" i="11"/>
  <c r="U22" i="11"/>
  <c r="W22" i="11"/>
  <c r="AB22" i="11"/>
  <c r="AD22" i="11"/>
  <c r="Y22" i="11"/>
  <c r="AA22" i="11"/>
  <c r="AF22" i="11"/>
  <c r="AH22" i="11"/>
  <c r="AC22" i="11"/>
  <c r="AE22" i="11"/>
  <c r="AJ22" i="11"/>
  <c r="AG22" i="11"/>
  <c r="AL22" i="11"/>
  <c r="AI22" i="11"/>
  <c r="AN22" i="11"/>
  <c r="W7" i="14"/>
  <c r="W11" i="14"/>
  <c r="W15" i="14"/>
  <c r="W19" i="14"/>
  <c r="X2" i="14"/>
  <c r="W4" i="14"/>
  <c r="W8" i="14"/>
  <c r="W12" i="14"/>
  <c r="W16" i="14"/>
  <c r="W20" i="14"/>
  <c r="W6" i="14"/>
  <c r="W10" i="14"/>
  <c r="W14" i="14"/>
  <c r="W18" i="14"/>
  <c r="W13" i="14"/>
  <c r="W21" i="14"/>
  <c r="W17" i="14"/>
  <c r="W9" i="14"/>
  <c r="W5" i="14"/>
  <c r="S3" i="9"/>
  <c r="S5" i="9"/>
  <c r="S7" i="9"/>
  <c r="S9" i="9"/>
  <c r="S11" i="9"/>
  <c r="S13" i="9"/>
  <c r="S15" i="9"/>
  <c r="S17" i="9"/>
  <c r="S19" i="9"/>
  <c r="T1" i="9"/>
  <c r="S4" i="9"/>
  <c r="S6" i="9"/>
  <c r="S10" i="9"/>
  <c r="S14" i="9"/>
  <c r="S18" i="9"/>
  <c r="S2" i="9"/>
  <c r="S8" i="9"/>
  <c r="S12" i="9"/>
  <c r="S16" i="9"/>
  <c r="S20" i="9"/>
  <c r="E22" i="13"/>
  <c r="B23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A20" i="9"/>
  <c r="B19" i="9"/>
  <c r="C19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W2" i="17"/>
  <c r="V4" i="17"/>
  <c r="V8" i="17"/>
  <c r="V12" i="17"/>
  <c r="V16" i="17"/>
  <c r="V20" i="17"/>
  <c r="V5" i="17"/>
  <c r="V15" i="17"/>
  <c r="V18" i="17"/>
  <c r="V21" i="17"/>
  <c r="V11" i="17"/>
  <c r="V6" i="17"/>
  <c r="V9" i="17"/>
  <c r="V19" i="17"/>
  <c r="V14" i="17"/>
  <c r="V17" i="17"/>
  <c r="V7" i="17"/>
  <c r="V13" i="17"/>
  <c r="V10" i="17"/>
  <c r="Y4" i="16"/>
  <c r="Y8" i="16"/>
  <c r="Y12" i="16"/>
  <c r="Y16" i="16"/>
  <c r="Y7" i="16"/>
  <c r="Y10" i="16"/>
  <c r="Y13" i="16"/>
  <c r="Y20" i="16"/>
  <c r="Y24" i="16"/>
  <c r="Y9" i="16"/>
  <c r="Y21" i="16"/>
  <c r="Y11" i="16"/>
  <c r="Y14" i="16"/>
  <c r="Y17" i="16"/>
  <c r="Y19" i="16"/>
  <c r="Y23" i="16"/>
  <c r="Y6" i="16"/>
  <c r="Y18" i="16"/>
  <c r="Y5" i="16"/>
  <c r="Y15" i="16"/>
  <c r="Y22" i="16"/>
  <c r="Y2" i="18"/>
  <c r="X4" i="18"/>
  <c r="X8" i="18"/>
  <c r="X12" i="18"/>
  <c r="X16" i="18"/>
  <c r="X20" i="18"/>
  <c r="X5" i="18"/>
  <c r="X15" i="18"/>
  <c r="X18" i="18"/>
  <c r="X21" i="18"/>
  <c r="X11" i="18"/>
  <c r="X6" i="18"/>
  <c r="X9" i="18"/>
  <c r="X19" i="18"/>
  <c r="X22" i="18"/>
  <c r="X14" i="18"/>
  <c r="X17" i="18"/>
  <c r="X23" i="18"/>
  <c r="X7" i="18"/>
  <c r="X13" i="18"/>
  <c r="X10" i="18"/>
  <c r="W5" i="13"/>
  <c r="W9" i="13"/>
  <c r="W13" i="13"/>
  <c r="W17" i="13"/>
  <c r="W21" i="13"/>
  <c r="W6" i="13"/>
  <c r="W10" i="13"/>
  <c r="W14" i="13"/>
  <c r="W22" i="13"/>
  <c r="X2" i="13"/>
  <c r="W4" i="13"/>
  <c r="W8" i="13"/>
  <c r="W12" i="13"/>
  <c r="W16" i="13"/>
  <c r="W20" i="13"/>
  <c r="W18" i="13"/>
  <c r="W19" i="13"/>
  <c r="W7" i="13"/>
  <c r="W23" i="13"/>
  <c r="W15" i="13"/>
  <c r="W11" i="13"/>
  <c r="W2" i="22"/>
  <c r="V4" i="22"/>
  <c r="V8" i="22"/>
  <c r="V12" i="22"/>
  <c r="V16" i="22"/>
  <c r="V20" i="22"/>
  <c r="V6" i="22"/>
  <c r="V9" i="22"/>
  <c r="V19" i="22"/>
  <c r="V5" i="22"/>
  <c r="V15" i="22"/>
  <c r="V18" i="22"/>
  <c r="V21" i="22"/>
  <c r="V7" i="22"/>
  <c r="V10" i="22"/>
  <c r="V13" i="22"/>
  <c r="V14" i="22"/>
  <c r="V11" i="22"/>
  <c r="V17" i="22"/>
  <c r="V5" i="20"/>
  <c r="V9" i="20"/>
  <c r="V13" i="20"/>
  <c r="V17" i="20"/>
  <c r="V21" i="20"/>
  <c r="W2" i="20"/>
  <c r="V6" i="20"/>
  <c r="V16" i="20"/>
  <c r="V19" i="20"/>
  <c r="V22" i="20"/>
  <c r="V12" i="20"/>
  <c r="V15" i="20"/>
  <c r="V18" i="20"/>
  <c r="V4" i="20"/>
  <c r="V7" i="20"/>
  <c r="V10" i="20"/>
  <c r="V20" i="20"/>
  <c r="V11" i="20"/>
  <c r="V14" i="20"/>
  <c r="V8" i="20"/>
  <c r="V5" i="12"/>
  <c r="V9" i="12"/>
  <c r="V13" i="12"/>
  <c r="V17" i="12"/>
  <c r="V21" i="12"/>
  <c r="V6" i="12"/>
  <c r="V10" i="12"/>
  <c r="V22" i="12"/>
  <c r="V18" i="12"/>
  <c r="W2" i="12"/>
  <c r="V4" i="12"/>
  <c r="V8" i="12"/>
  <c r="V12" i="12"/>
  <c r="V16" i="12"/>
  <c r="V20" i="12"/>
  <c r="V14" i="12"/>
  <c r="V7" i="12"/>
  <c r="V11" i="12"/>
  <c r="V19" i="12"/>
  <c r="V15" i="12"/>
  <c r="V6" i="21"/>
  <c r="V10" i="21"/>
  <c r="V14" i="21"/>
  <c r="V18" i="21"/>
  <c r="V22" i="21"/>
  <c r="W2" i="21"/>
  <c r="V13" i="21"/>
  <c r="V16" i="21"/>
  <c r="V19" i="21"/>
  <c r="V9" i="21"/>
  <c r="V12" i="21"/>
  <c r="V15" i="21"/>
  <c r="V4" i="21"/>
  <c r="V7" i="21"/>
  <c r="V17" i="21"/>
  <c r="V20" i="21"/>
  <c r="V23" i="21"/>
  <c r="V5" i="21"/>
  <c r="V21" i="21"/>
  <c r="V11" i="21"/>
  <c r="V8" i="21"/>
  <c r="E21" i="17"/>
  <c r="B22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AP22" i="11"/>
  <c r="Y4" i="23"/>
  <c r="Y8" i="23"/>
  <c r="Y12" i="23"/>
  <c r="Y16" i="23"/>
  <c r="Y20" i="23"/>
  <c r="Y24" i="23"/>
  <c r="Y7" i="23"/>
  <c r="Y10" i="23"/>
  <c r="Y13" i="23"/>
  <c r="Y23" i="23"/>
  <c r="Y6" i="23"/>
  <c r="Y9" i="23"/>
  <c r="Y19" i="23"/>
  <c r="Y22" i="23"/>
  <c r="Y11" i="23"/>
  <c r="Y14" i="23"/>
  <c r="Y17" i="23"/>
  <c r="Y5" i="23"/>
  <c r="Y15" i="23"/>
  <c r="Y21" i="23"/>
  <c r="Y18" i="23"/>
  <c r="E22" i="20"/>
  <c r="B23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W2" i="24"/>
  <c r="V4" i="24"/>
  <c r="V6" i="24"/>
  <c r="V8" i="24"/>
  <c r="V10" i="24"/>
  <c r="V12" i="24"/>
  <c r="V14" i="24"/>
  <c r="V16" i="24"/>
  <c r="V18" i="24"/>
  <c r="V20" i="24"/>
  <c r="V22" i="24"/>
  <c r="V24" i="24"/>
  <c r="V26" i="24"/>
  <c r="V5" i="24"/>
  <c r="V13" i="24"/>
  <c r="V21" i="24"/>
  <c r="V11" i="24"/>
  <c r="V19" i="24"/>
  <c r="V9" i="24"/>
  <c r="V25" i="24"/>
  <c r="V23" i="24"/>
  <c r="V7" i="24"/>
  <c r="V15" i="24"/>
  <c r="V17" i="24"/>
  <c r="V5" i="19"/>
  <c r="V9" i="19"/>
  <c r="V13" i="19"/>
  <c r="V17" i="19"/>
  <c r="V21" i="19"/>
  <c r="V12" i="19"/>
  <c r="V15" i="19"/>
  <c r="V18" i="19"/>
  <c r="V8" i="19"/>
  <c r="V11" i="19"/>
  <c r="V14" i="19"/>
  <c r="W2" i="19"/>
  <c r="V6" i="19"/>
  <c r="V16" i="19"/>
  <c r="V19" i="19"/>
  <c r="V22" i="19"/>
  <c r="V23" i="19"/>
  <c r="V4" i="19"/>
  <c r="V7" i="19"/>
  <c r="V10" i="19"/>
  <c r="V20" i="19"/>
  <c r="E23" i="21"/>
  <c r="B24" i="21"/>
  <c r="F23" i="21"/>
  <c r="G23" i="21"/>
  <c r="H23" i="21"/>
  <c r="I23" i="21"/>
  <c r="J23" i="21"/>
  <c r="K23" i="21"/>
  <c r="L23" i="21"/>
  <c r="M23" i="21"/>
  <c r="N23" i="21"/>
  <c r="O23" i="21"/>
  <c r="P23" i="21"/>
  <c r="Q23" i="21"/>
  <c r="R23" i="21"/>
  <c r="S23" i="21"/>
  <c r="T23" i="21"/>
  <c r="E22" i="25"/>
  <c r="F22" i="25"/>
  <c r="B23" i="25"/>
  <c r="G22" i="25"/>
  <c r="H22" i="25"/>
  <c r="I22" i="25"/>
  <c r="J22" i="25"/>
  <c r="K22" i="25"/>
  <c r="L22" i="25"/>
  <c r="M22" i="25"/>
  <c r="N22" i="25"/>
  <c r="O22" i="25"/>
  <c r="P22" i="25"/>
  <c r="Q22" i="25"/>
  <c r="R22" i="25"/>
  <c r="S22" i="25"/>
  <c r="T22" i="25"/>
  <c r="U22" i="25"/>
  <c r="V22" i="25"/>
  <c r="U22" i="20"/>
  <c r="E21" i="22"/>
  <c r="B22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A22" i="26"/>
  <c r="B21" i="26"/>
  <c r="F21" i="26"/>
  <c r="H21" i="26"/>
  <c r="G21" i="26"/>
  <c r="I21" i="26"/>
  <c r="J21" i="26"/>
  <c r="K21" i="26"/>
  <c r="L21" i="26"/>
  <c r="M21" i="26"/>
  <c r="N21" i="26"/>
  <c r="O21" i="26"/>
  <c r="P21" i="26"/>
  <c r="Q21" i="26"/>
  <c r="R21" i="26"/>
  <c r="S21" i="26"/>
  <c r="T21" i="26"/>
  <c r="U21" i="26"/>
  <c r="V21" i="26"/>
  <c r="E21" i="14"/>
  <c r="B22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X5" i="15"/>
  <c r="X9" i="15"/>
  <c r="X13" i="15"/>
  <c r="X17" i="15"/>
  <c r="X21" i="15"/>
  <c r="X10" i="15"/>
  <c r="X22" i="15"/>
  <c r="Y2" i="15"/>
  <c r="X4" i="15"/>
  <c r="X8" i="15"/>
  <c r="X12" i="15"/>
  <c r="X16" i="15"/>
  <c r="X20" i="15"/>
  <c r="X6" i="15"/>
  <c r="X14" i="15"/>
  <c r="X18" i="15"/>
  <c r="X11" i="15"/>
  <c r="X15" i="15"/>
  <c r="X7" i="15"/>
  <c r="X23" i="15"/>
  <c r="X19" i="15"/>
  <c r="F23" i="15"/>
  <c r="G23" i="15"/>
  <c r="E23" i="15"/>
  <c r="B24" i="15"/>
  <c r="X24" i="15" s="1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E22" i="14" l="1"/>
  <c r="B23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B22" i="26"/>
  <c r="F22" i="26"/>
  <c r="A23" i="26"/>
  <c r="H22" i="26"/>
  <c r="G22" i="26"/>
  <c r="I22" i="26"/>
  <c r="J22" i="26"/>
  <c r="K22" i="26"/>
  <c r="L22" i="26"/>
  <c r="M22" i="26"/>
  <c r="N22" i="26"/>
  <c r="O22" i="26"/>
  <c r="P22" i="26"/>
  <c r="Q22" i="26"/>
  <c r="R22" i="26"/>
  <c r="S22" i="26"/>
  <c r="T22" i="26"/>
  <c r="U22" i="26"/>
  <c r="V22" i="26"/>
  <c r="W22" i="26"/>
  <c r="B23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U22" i="22"/>
  <c r="F23" i="25"/>
  <c r="B24" i="25"/>
  <c r="E23" i="25"/>
  <c r="H23" i="25"/>
  <c r="G23" i="25"/>
  <c r="I23" i="25"/>
  <c r="J23" i="25"/>
  <c r="K23" i="25"/>
  <c r="L23" i="25"/>
  <c r="M23" i="25"/>
  <c r="N23" i="25"/>
  <c r="O23" i="25"/>
  <c r="P23" i="25"/>
  <c r="Q23" i="25"/>
  <c r="R23" i="25"/>
  <c r="S23" i="25"/>
  <c r="T23" i="25"/>
  <c r="U23" i="25"/>
  <c r="V23" i="25"/>
  <c r="W23" i="25"/>
  <c r="W4" i="24"/>
  <c r="W6" i="24"/>
  <c r="W7" i="24"/>
  <c r="W14" i="24"/>
  <c r="W15" i="24"/>
  <c r="W22" i="24"/>
  <c r="W23" i="24"/>
  <c r="X2" i="24"/>
  <c r="W5" i="24"/>
  <c r="W12" i="24"/>
  <c r="W13" i="24"/>
  <c r="W20" i="24"/>
  <c r="W21" i="24"/>
  <c r="W11" i="24"/>
  <c r="W18" i="24"/>
  <c r="W9" i="24"/>
  <c r="W16" i="24"/>
  <c r="W25" i="24"/>
  <c r="W17" i="24"/>
  <c r="W24" i="24"/>
  <c r="W10" i="24"/>
  <c r="W26" i="24"/>
  <c r="W8" i="24"/>
  <c r="W19" i="24"/>
  <c r="X6" i="14"/>
  <c r="X10" i="14"/>
  <c r="X14" i="14"/>
  <c r="X18" i="14"/>
  <c r="X22" i="14"/>
  <c r="X7" i="14"/>
  <c r="X11" i="14"/>
  <c r="X15" i="14"/>
  <c r="X19" i="14"/>
  <c r="X23" i="14"/>
  <c r="X5" i="14"/>
  <c r="X9" i="14"/>
  <c r="X13" i="14"/>
  <c r="X17" i="14"/>
  <c r="X21" i="14"/>
  <c r="Y2" i="14"/>
  <c r="X20" i="14"/>
  <c r="X4" i="14"/>
  <c r="X12" i="14"/>
  <c r="X8" i="14"/>
  <c r="X16" i="14"/>
  <c r="E23" i="11"/>
  <c r="F23" i="11"/>
  <c r="H23" i="11"/>
  <c r="J23" i="11"/>
  <c r="B24" i="11"/>
  <c r="G23" i="11"/>
  <c r="L23" i="11"/>
  <c r="I23" i="11"/>
  <c r="N23" i="11"/>
  <c r="P23" i="11"/>
  <c r="K23" i="11"/>
  <c r="R23" i="11"/>
  <c r="M23" i="11"/>
  <c r="T23" i="11"/>
  <c r="O23" i="11"/>
  <c r="Q23" i="11"/>
  <c r="V23" i="11"/>
  <c r="X23" i="11"/>
  <c r="S23" i="11"/>
  <c r="U23" i="11"/>
  <c r="Z23" i="11"/>
  <c r="W23" i="11"/>
  <c r="AB23" i="11"/>
  <c r="Y23" i="11"/>
  <c r="AD23" i="11"/>
  <c r="AA23" i="11"/>
  <c r="AF23" i="11"/>
  <c r="AC23" i="11"/>
  <c r="AH23" i="11"/>
  <c r="AE23" i="11"/>
  <c r="AJ23" i="11"/>
  <c r="AG23" i="11"/>
  <c r="AL23" i="11"/>
  <c r="AI23" i="11"/>
  <c r="AN23" i="11"/>
  <c r="AP23" i="11"/>
  <c r="AK23" i="11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D28" i="23" s="1" a="1"/>
  <c r="AR23" i="11"/>
  <c r="AM23" i="11"/>
  <c r="Z2" i="25"/>
  <c r="Y4" i="25"/>
  <c r="Y6" i="25"/>
  <c r="Y8" i="25"/>
  <c r="Y10" i="25"/>
  <c r="Y12" i="25"/>
  <c r="Y14" i="25"/>
  <c r="Y16" i="25"/>
  <c r="Y18" i="25"/>
  <c r="Y20" i="25"/>
  <c r="Y22" i="25"/>
  <c r="Y24" i="25"/>
  <c r="Y11" i="25"/>
  <c r="Y19" i="25"/>
  <c r="Y9" i="25"/>
  <c r="Y17" i="25"/>
  <c r="Y5" i="25"/>
  <c r="Y13" i="25"/>
  <c r="Y21" i="25"/>
  <c r="Y23" i="25"/>
  <c r="Y7" i="25"/>
  <c r="Y15" i="25"/>
  <c r="B27" i="24"/>
  <c r="E26" i="24"/>
  <c r="F26" i="24"/>
  <c r="G26" i="24"/>
  <c r="H26" i="24"/>
  <c r="I26" i="24"/>
  <c r="J26" i="24"/>
  <c r="K26" i="24"/>
  <c r="L26" i="24"/>
  <c r="M26" i="24"/>
  <c r="N26" i="24"/>
  <c r="O26" i="24"/>
  <c r="P26" i="24"/>
  <c r="Q26" i="24"/>
  <c r="R26" i="24"/>
  <c r="S26" i="24"/>
  <c r="T26" i="24"/>
  <c r="U26" i="24"/>
  <c r="E23" i="18"/>
  <c r="B24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E23" i="19"/>
  <c r="B24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E24" i="15"/>
  <c r="F24" i="15"/>
  <c r="G24" i="15"/>
  <c r="H24" i="15"/>
  <c r="I24" i="15"/>
  <c r="J24" i="15"/>
  <c r="K24" i="15"/>
  <c r="L24" i="15"/>
  <c r="M24" i="15"/>
  <c r="N24" i="15"/>
  <c r="O24" i="15"/>
  <c r="P24" i="15"/>
  <c r="D28" i="15" s="1" a="1"/>
  <c r="Q24" i="15"/>
  <c r="R24" i="15"/>
  <c r="S24" i="15"/>
  <c r="T24" i="15"/>
  <c r="U24" i="15"/>
  <c r="V24" i="15"/>
  <c r="W24" i="15"/>
  <c r="X2" i="19"/>
  <c r="W4" i="19"/>
  <c r="W8" i="19"/>
  <c r="W12" i="19"/>
  <c r="W16" i="19"/>
  <c r="W20" i="19"/>
  <c r="W6" i="19"/>
  <c r="W9" i="19"/>
  <c r="W19" i="19"/>
  <c r="W22" i="19"/>
  <c r="W7" i="19"/>
  <c r="W10" i="19"/>
  <c r="W13" i="19"/>
  <c r="W23" i="19"/>
  <c r="W5" i="19"/>
  <c r="W15" i="19"/>
  <c r="W18" i="19"/>
  <c r="W21" i="19"/>
  <c r="W11" i="19"/>
  <c r="W17" i="19"/>
  <c r="W14" i="19"/>
  <c r="B24" i="20"/>
  <c r="F23" i="20"/>
  <c r="E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W5" i="21"/>
  <c r="W9" i="21"/>
  <c r="W13" i="21"/>
  <c r="W17" i="21"/>
  <c r="W21" i="21"/>
  <c r="W4" i="21"/>
  <c r="W7" i="21"/>
  <c r="W10" i="21"/>
  <c r="W20" i="21"/>
  <c r="W23" i="21"/>
  <c r="X2" i="21"/>
  <c r="W6" i="21"/>
  <c r="W16" i="21"/>
  <c r="W19" i="21"/>
  <c r="W22" i="21"/>
  <c r="W8" i="21"/>
  <c r="W11" i="21"/>
  <c r="W14" i="21"/>
  <c r="W24" i="21"/>
  <c r="W15" i="21"/>
  <c r="W12" i="21"/>
  <c r="W18" i="21"/>
  <c r="W7" i="22"/>
  <c r="W11" i="22"/>
  <c r="W15" i="22"/>
  <c r="W19" i="22"/>
  <c r="W23" i="22"/>
  <c r="X2" i="22"/>
  <c r="W10" i="22"/>
  <c r="W13" i="22"/>
  <c r="W16" i="22"/>
  <c r="W6" i="22"/>
  <c r="W9" i="22"/>
  <c r="W12" i="22"/>
  <c r="W22" i="22"/>
  <c r="W4" i="22"/>
  <c r="W14" i="22"/>
  <c r="W17" i="22"/>
  <c r="W20" i="22"/>
  <c r="W8" i="22"/>
  <c r="W21" i="22"/>
  <c r="W5" i="22"/>
  <c r="W18" i="22"/>
  <c r="B20" i="9"/>
  <c r="A21" i="9"/>
  <c r="C20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W22" i="14"/>
  <c r="AT21" i="11"/>
  <c r="AT23" i="11"/>
  <c r="AT11" i="11"/>
  <c r="AT13" i="11"/>
  <c r="AT4" i="11"/>
  <c r="AT6" i="11"/>
  <c r="AT8" i="11"/>
  <c r="AT10" i="11"/>
  <c r="AT12" i="11"/>
  <c r="AT14" i="11"/>
  <c r="AT16" i="11"/>
  <c r="AT18" i="11"/>
  <c r="AT20" i="11"/>
  <c r="AT22" i="11"/>
  <c r="AT24" i="11"/>
  <c r="AT5" i="11"/>
  <c r="AT7" i="11"/>
  <c r="AT9" i="11"/>
  <c r="AT15" i="11"/>
  <c r="AT17" i="11"/>
  <c r="AT19" i="11"/>
  <c r="E24" i="21"/>
  <c r="F24" i="21"/>
  <c r="G24" i="21"/>
  <c r="H24" i="21"/>
  <c r="I24" i="21"/>
  <c r="J24" i="21"/>
  <c r="K24" i="21"/>
  <c r="L24" i="21"/>
  <c r="M24" i="21"/>
  <c r="N24" i="21"/>
  <c r="O24" i="21"/>
  <c r="P24" i="21"/>
  <c r="Q24" i="21"/>
  <c r="R24" i="21"/>
  <c r="S24" i="21"/>
  <c r="T24" i="21"/>
  <c r="U24" i="21"/>
  <c r="V23" i="20"/>
  <c r="X2" i="20"/>
  <c r="W4" i="20"/>
  <c r="W8" i="20"/>
  <c r="W12" i="20"/>
  <c r="W16" i="20"/>
  <c r="W20" i="20"/>
  <c r="W24" i="20"/>
  <c r="W7" i="20"/>
  <c r="W10" i="20"/>
  <c r="W13" i="20"/>
  <c r="W23" i="20"/>
  <c r="W6" i="20"/>
  <c r="W9" i="20"/>
  <c r="W19" i="20"/>
  <c r="W22" i="20"/>
  <c r="W11" i="20"/>
  <c r="W14" i="20"/>
  <c r="W17" i="20"/>
  <c r="W18" i="20"/>
  <c r="W5" i="20"/>
  <c r="W15" i="20"/>
  <c r="W21" i="20"/>
  <c r="Y2" i="13"/>
  <c r="X4" i="13"/>
  <c r="X8" i="13"/>
  <c r="X12" i="13"/>
  <c r="X16" i="13"/>
  <c r="X20" i="13"/>
  <c r="X5" i="13"/>
  <c r="X13" i="13"/>
  <c r="X21" i="13"/>
  <c r="X17" i="13"/>
  <c r="X7" i="13"/>
  <c r="X11" i="13"/>
  <c r="X15" i="13"/>
  <c r="X19" i="13"/>
  <c r="X23" i="13"/>
  <c r="X9" i="13"/>
  <c r="X10" i="13"/>
  <c r="X18" i="13"/>
  <c r="X14" i="13"/>
  <c r="X6" i="13"/>
  <c r="X22" i="13"/>
  <c r="Y7" i="18"/>
  <c r="Y11" i="18"/>
  <c r="Y15" i="18"/>
  <c r="Y19" i="18"/>
  <c r="Y23" i="18"/>
  <c r="Y6" i="18"/>
  <c r="Y9" i="18"/>
  <c r="Y12" i="18"/>
  <c r="Y22" i="18"/>
  <c r="Y5" i="18"/>
  <c r="Y8" i="18"/>
  <c r="Y21" i="18"/>
  <c r="Y10" i="18"/>
  <c r="Y13" i="18"/>
  <c r="Y16" i="18"/>
  <c r="Y18" i="18"/>
  <c r="Y17" i="18"/>
  <c r="Y4" i="18"/>
  <c r="Y14" i="18"/>
  <c r="Y20" i="18"/>
  <c r="W7" i="17"/>
  <c r="W11" i="17"/>
  <c r="W15" i="17"/>
  <c r="W19" i="17"/>
  <c r="W6" i="17"/>
  <c r="W9" i="17"/>
  <c r="W12" i="17"/>
  <c r="W22" i="17"/>
  <c r="W8" i="17"/>
  <c r="X2" i="17"/>
  <c r="W10" i="17"/>
  <c r="W13" i="17"/>
  <c r="W16" i="17"/>
  <c r="W5" i="17"/>
  <c r="W18" i="17"/>
  <c r="W21" i="17"/>
  <c r="W4" i="17"/>
  <c r="W14" i="17"/>
  <c r="W20" i="17"/>
  <c r="W17" i="17"/>
  <c r="E23" i="13"/>
  <c r="B24" i="13"/>
  <c r="X24" i="13" s="1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U1" i="9"/>
  <c r="T5" i="9"/>
  <c r="T3" i="9"/>
  <c r="T2" i="9"/>
  <c r="T4" i="9"/>
  <c r="T6" i="9"/>
  <c r="T8" i="9"/>
  <c r="T10" i="9"/>
  <c r="T12" i="9"/>
  <c r="T14" i="9"/>
  <c r="T16" i="9"/>
  <c r="T18" i="9"/>
  <c r="T20" i="9"/>
  <c r="T9" i="9"/>
  <c r="T13" i="9"/>
  <c r="T17" i="9"/>
  <c r="T21" i="9"/>
  <c r="T11" i="9"/>
  <c r="T19" i="9"/>
  <c r="T15" i="9"/>
  <c r="T7" i="9"/>
  <c r="E22" i="12"/>
  <c r="B23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AO5" i="11"/>
  <c r="AO7" i="11"/>
  <c r="AO9" i="11"/>
  <c r="AO11" i="11"/>
  <c r="AO13" i="11"/>
  <c r="AO15" i="11"/>
  <c r="AO17" i="11"/>
  <c r="AO19" i="11"/>
  <c r="AO21" i="11"/>
  <c r="AO23" i="11"/>
  <c r="AO10" i="11"/>
  <c r="AO18" i="11"/>
  <c r="AO8" i="11"/>
  <c r="AO16" i="11"/>
  <c r="AO24" i="11"/>
  <c r="AO14" i="11"/>
  <c r="AO12" i="11"/>
  <c r="AO20" i="11"/>
  <c r="AQ2" i="11"/>
  <c r="AO4" i="11"/>
  <c r="AO6" i="11"/>
  <c r="AO22" i="11"/>
  <c r="X23" i="25"/>
  <c r="Y4" i="15"/>
  <c r="Y8" i="15"/>
  <c r="Y12" i="15"/>
  <c r="Y16" i="15"/>
  <c r="Y20" i="15"/>
  <c r="Y24" i="15"/>
  <c r="Y21" i="15"/>
  <c r="Y7" i="15"/>
  <c r="Y11" i="15"/>
  <c r="Y15" i="15"/>
  <c r="Y19" i="15"/>
  <c r="Y23" i="15"/>
  <c r="Y5" i="15"/>
  <c r="Y9" i="15"/>
  <c r="Y13" i="15"/>
  <c r="Y17" i="15"/>
  <c r="Y18" i="15"/>
  <c r="Y10" i="15"/>
  <c r="Y6" i="15"/>
  <c r="Y22" i="15"/>
  <c r="Y14" i="15"/>
  <c r="B23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4" i="21"/>
  <c r="X2" i="12"/>
  <c r="W4" i="12"/>
  <c r="W8" i="12"/>
  <c r="W12" i="12"/>
  <c r="W16" i="12"/>
  <c r="W20" i="12"/>
  <c r="W9" i="12"/>
  <c r="W13" i="12"/>
  <c r="W17" i="12"/>
  <c r="W21" i="12"/>
  <c r="W7" i="12"/>
  <c r="W11" i="12"/>
  <c r="W15" i="12"/>
  <c r="W19" i="12"/>
  <c r="W23" i="12"/>
  <c r="W5" i="12"/>
  <c r="W14" i="12"/>
  <c r="W6" i="12"/>
  <c r="W18" i="12"/>
  <c r="W10" i="12"/>
  <c r="W22" i="12"/>
  <c r="V22" i="22"/>
  <c r="V22" i="17"/>
  <c r="X22" i="26"/>
  <c r="Z1" i="26"/>
  <c r="Y6" i="26"/>
  <c r="Y5" i="26"/>
  <c r="Y9" i="26"/>
  <c r="Y11" i="26"/>
  <c r="Y4" i="26"/>
  <c r="Y7" i="26"/>
  <c r="Y12" i="26"/>
  <c r="Y13" i="26"/>
  <c r="Y14" i="26"/>
  <c r="Y8" i="26"/>
  <c r="Y10" i="26"/>
  <c r="Y15" i="26"/>
  <c r="Y17" i="26"/>
  <c r="Y21" i="26"/>
  <c r="Y16" i="26"/>
  <c r="Y18" i="26"/>
  <c r="Y22" i="26"/>
  <c r="Y20" i="26"/>
  <c r="Y19" i="26"/>
  <c r="Y23" i="26"/>
  <c r="E24" i="16"/>
  <c r="F24" i="16"/>
  <c r="G24" i="16"/>
  <c r="I24" i="16"/>
  <c r="H24" i="16"/>
  <c r="J24" i="16"/>
  <c r="K24" i="16"/>
  <c r="L24" i="16"/>
  <c r="M24" i="16"/>
  <c r="N24" i="16"/>
  <c r="O24" i="16"/>
  <c r="P24" i="16"/>
  <c r="Q24" i="16"/>
  <c r="D28" i="16" s="1" a="1"/>
  <c r="R24" i="16"/>
  <c r="S24" i="16"/>
  <c r="T24" i="16"/>
  <c r="U24" i="16"/>
  <c r="V24" i="16"/>
  <c r="W24" i="16"/>
  <c r="X24" i="16"/>
  <c r="B24" i="17" l="1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X7" i="19"/>
  <c r="X11" i="19"/>
  <c r="X15" i="19"/>
  <c r="X19" i="19"/>
  <c r="X23" i="19"/>
  <c r="Y2" i="19"/>
  <c r="X10" i="19"/>
  <c r="X13" i="19"/>
  <c r="X16" i="19"/>
  <c r="X12" i="19"/>
  <c r="X4" i="19"/>
  <c r="X14" i="19"/>
  <c r="X17" i="19"/>
  <c r="X20" i="19"/>
  <c r="X6" i="19"/>
  <c r="X9" i="19"/>
  <c r="X22" i="19"/>
  <c r="X5" i="19"/>
  <c r="X18" i="19"/>
  <c r="X24" i="19"/>
  <c r="X21" i="19"/>
  <c r="X8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D28" i="19" s="1" a="1"/>
  <c r="U24" i="19"/>
  <c r="V24" i="19"/>
  <c r="F24" i="18"/>
  <c r="E24" i="18"/>
  <c r="H24" i="18"/>
  <c r="G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X7" i="12"/>
  <c r="X11" i="12"/>
  <c r="X15" i="12"/>
  <c r="X19" i="12"/>
  <c r="X23" i="12"/>
  <c r="X20" i="12"/>
  <c r="X8" i="12"/>
  <c r="X16" i="12"/>
  <c r="X6" i="12"/>
  <c r="X10" i="12"/>
  <c r="X14" i="12"/>
  <c r="X18" i="12"/>
  <c r="X22" i="12"/>
  <c r="Y2" i="12"/>
  <c r="X4" i="12"/>
  <c r="X12" i="12"/>
  <c r="X5" i="12"/>
  <c r="X21" i="12"/>
  <c r="X9" i="12"/>
  <c r="X17" i="12"/>
  <c r="X13" i="12"/>
  <c r="Y24" i="18"/>
  <c r="X7" i="20"/>
  <c r="X11" i="20"/>
  <c r="X15" i="20"/>
  <c r="X19" i="20"/>
  <c r="X23" i="20"/>
  <c r="X4" i="20"/>
  <c r="X14" i="20"/>
  <c r="X17" i="20"/>
  <c r="X20" i="20"/>
  <c r="Y2" i="20"/>
  <c r="X10" i="20"/>
  <c r="X13" i="20"/>
  <c r="X16" i="20"/>
  <c r="X5" i="20"/>
  <c r="X8" i="20"/>
  <c r="X18" i="20"/>
  <c r="X21" i="20"/>
  <c r="X24" i="20"/>
  <c r="X22" i="20"/>
  <c r="X6" i="20"/>
  <c r="X12" i="20"/>
  <c r="X9" i="20"/>
  <c r="X6" i="22"/>
  <c r="X10" i="22"/>
  <c r="X14" i="22"/>
  <c r="X18" i="22"/>
  <c r="X22" i="22"/>
  <c r="X4" i="22"/>
  <c r="X7" i="22"/>
  <c r="X17" i="22"/>
  <c r="X20" i="22"/>
  <c r="X23" i="22"/>
  <c r="Y2" i="22"/>
  <c r="X13" i="22"/>
  <c r="X16" i="22"/>
  <c r="X19" i="22"/>
  <c r="X5" i="22"/>
  <c r="X8" i="22"/>
  <c r="X11" i="22"/>
  <c r="X21" i="22"/>
  <c r="X9" i="22"/>
  <c r="X15" i="22"/>
  <c r="X12" i="22"/>
  <c r="E24" i="25"/>
  <c r="F24" i="25"/>
  <c r="B25" i="25"/>
  <c r="G24" i="25"/>
  <c r="H24" i="25"/>
  <c r="I24" i="25"/>
  <c r="J24" i="25"/>
  <c r="K24" i="25"/>
  <c r="L24" i="25"/>
  <c r="M24" i="25"/>
  <c r="N24" i="25"/>
  <c r="O24" i="25"/>
  <c r="P24" i="25"/>
  <c r="Q24" i="25"/>
  <c r="R24" i="25"/>
  <c r="S24" i="25"/>
  <c r="T24" i="25"/>
  <c r="U24" i="25"/>
  <c r="V24" i="25"/>
  <c r="W24" i="25"/>
  <c r="X24" i="25"/>
  <c r="D30" i="15"/>
  <c r="AA7" i="15" s="1" a="1"/>
  <c r="AA7" i="15" s="1"/>
  <c r="AB7" i="15" s="1"/>
  <c r="D34" i="15"/>
  <c r="D38" i="15"/>
  <c r="D31" i="15"/>
  <c r="D35" i="15"/>
  <c r="D39" i="15"/>
  <c r="D29" i="15"/>
  <c r="D33" i="15"/>
  <c r="D37" i="15"/>
  <c r="D32" i="15"/>
  <c r="D36" i="15"/>
  <c r="D28" i="15"/>
  <c r="AA5" i="15" s="1" a="1"/>
  <c r="AA5" i="15" s="1"/>
  <c r="AB5" i="15" s="1"/>
  <c r="D40" i="15"/>
  <c r="AA22" i="15" s="1" a="1"/>
  <c r="AA22" i="15" s="1"/>
  <c r="AB22" i="15" s="1"/>
  <c r="E27" i="24"/>
  <c r="B28" i="24"/>
  <c r="F27" i="24"/>
  <c r="G27" i="24"/>
  <c r="H27" i="24"/>
  <c r="I27" i="24"/>
  <c r="J27" i="24"/>
  <c r="K27" i="24"/>
  <c r="L27" i="24"/>
  <c r="M27" i="24"/>
  <c r="N27" i="24"/>
  <c r="O27" i="24"/>
  <c r="P27" i="24"/>
  <c r="Q27" i="24"/>
  <c r="R27" i="24"/>
  <c r="S27" i="24"/>
  <c r="T27" i="24"/>
  <c r="U27" i="24"/>
  <c r="V27" i="24"/>
  <c r="D28" i="21" a="1"/>
  <c r="AA16" i="15" a="1"/>
  <c r="AA16" i="15" s="1"/>
  <c r="AB16" i="15" s="1"/>
  <c r="E23" i="12"/>
  <c r="B24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U2" i="9"/>
  <c r="U4" i="9"/>
  <c r="U6" i="9"/>
  <c r="U8" i="9"/>
  <c r="U10" i="9"/>
  <c r="U12" i="9"/>
  <c r="U14" i="9"/>
  <c r="U16" i="9"/>
  <c r="U18" i="9"/>
  <c r="U20" i="9"/>
  <c r="V1" i="9"/>
  <c r="U3" i="9"/>
  <c r="U5" i="9"/>
  <c r="U9" i="9"/>
  <c r="U13" i="9"/>
  <c r="U17" i="9"/>
  <c r="U21" i="9"/>
  <c r="U7" i="9"/>
  <c r="U11" i="9"/>
  <c r="U15" i="9"/>
  <c r="U19" i="9"/>
  <c r="A22" i="9"/>
  <c r="U22" i="9" s="1"/>
  <c r="B21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Y2" i="21"/>
  <c r="X4" i="21"/>
  <c r="X8" i="21"/>
  <c r="X12" i="21"/>
  <c r="X16" i="21"/>
  <c r="X20" i="21"/>
  <c r="X24" i="21"/>
  <c r="X11" i="21"/>
  <c r="X14" i="21"/>
  <c r="X17" i="21"/>
  <c r="X7" i="21"/>
  <c r="X10" i="21"/>
  <c r="X13" i="21"/>
  <c r="X23" i="21"/>
  <c r="X5" i="21"/>
  <c r="X15" i="21"/>
  <c r="X18" i="21"/>
  <c r="X21" i="21"/>
  <c r="X9" i="21"/>
  <c r="X6" i="21"/>
  <c r="X22" i="21"/>
  <c r="X19" i="21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19"/>
  <c r="AA2" i="25"/>
  <c r="Z4" i="25"/>
  <c r="Z6" i="25"/>
  <c r="Z8" i="25"/>
  <c r="Z10" i="25"/>
  <c r="Z12" i="25"/>
  <c r="Z14" i="25"/>
  <c r="Z16" i="25"/>
  <c r="Z18" i="25"/>
  <c r="Z20" i="25"/>
  <c r="Z22" i="25"/>
  <c r="Z24" i="25"/>
  <c r="Z5" i="25"/>
  <c r="Z7" i="25"/>
  <c r="Z9" i="25"/>
  <c r="Z11" i="25"/>
  <c r="Z13" i="25"/>
  <c r="Z15" i="25"/>
  <c r="Z17" i="25"/>
  <c r="Z19" i="25"/>
  <c r="Z21" i="25"/>
  <c r="Z23" i="25"/>
  <c r="Z25" i="25"/>
  <c r="W27" i="24"/>
  <c r="AA8" i="15" a="1"/>
  <c r="AA8" i="15" s="1"/>
  <c r="AB8" i="15" s="1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6" i="17"/>
  <c r="X10" i="17"/>
  <c r="X14" i="17"/>
  <c r="X18" i="17"/>
  <c r="X22" i="17"/>
  <c r="Y2" i="17"/>
  <c r="X13" i="17"/>
  <c r="X16" i="17"/>
  <c r="X19" i="17"/>
  <c r="X9" i="17"/>
  <c r="X12" i="17"/>
  <c r="X4" i="17"/>
  <c r="X7" i="17"/>
  <c r="X17" i="17"/>
  <c r="X20" i="17"/>
  <c r="X23" i="17"/>
  <c r="X15" i="17"/>
  <c r="X24" i="17"/>
  <c r="X8" i="17"/>
  <c r="X5" i="17"/>
  <c r="X11" i="17"/>
  <c r="X21" i="17"/>
  <c r="AA1" i="26"/>
  <c r="Z4" i="26"/>
  <c r="Z7" i="26"/>
  <c r="Z12" i="26"/>
  <c r="Z8" i="26"/>
  <c r="Z9" i="26"/>
  <c r="Z13" i="26"/>
  <c r="Z10" i="26"/>
  <c r="Z11" i="26"/>
  <c r="Z15" i="26"/>
  <c r="Z5" i="26"/>
  <c r="Z16" i="26"/>
  <c r="Z18" i="26"/>
  <c r="Z22" i="26"/>
  <c r="Z14" i="26"/>
  <c r="Z19" i="26"/>
  <c r="Z23" i="26"/>
  <c r="Z6" i="26"/>
  <c r="Z17" i="26"/>
  <c r="Z20" i="26"/>
  <c r="Z21" i="26"/>
  <c r="AA6" i="15" a="1"/>
  <c r="AA6" i="15" s="1"/>
  <c r="AB6" i="15" s="1"/>
  <c r="AS2" i="11"/>
  <c r="AQ4" i="11"/>
  <c r="AQ6" i="11"/>
  <c r="AQ8" i="11"/>
  <c r="AQ10" i="11"/>
  <c r="AQ12" i="11"/>
  <c r="AQ14" i="11"/>
  <c r="AQ16" i="11"/>
  <c r="AQ18" i="11"/>
  <c r="AQ20" i="11"/>
  <c r="AQ22" i="11"/>
  <c r="AQ24" i="11"/>
  <c r="AQ11" i="11"/>
  <c r="AQ19" i="11"/>
  <c r="AQ7" i="11"/>
  <c r="AQ15" i="11"/>
  <c r="AQ9" i="11"/>
  <c r="AQ17" i="11"/>
  <c r="AQ13" i="11"/>
  <c r="AQ21" i="11"/>
  <c r="AQ5" i="11"/>
  <c r="AQ23" i="11"/>
  <c r="W23" i="17"/>
  <c r="Y7" i="13"/>
  <c r="Y11" i="13"/>
  <c r="Y15" i="13"/>
  <c r="Y19" i="13"/>
  <c r="Y23" i="13"/>
  <c r="Y4" i="13"/>
  <c r="Y8" i="13"/>
  <c r="Y12" i="13"/>
  <c r="Y20" i="13"/>
  <c r="Y24" i="13"/>
  <c r="Y6" i="13"/>
  <c r="Y10" i="13"/>
  <c r="Y14" i="13"/>
  <c r="Y18" i="13"/>
  <c r="Y22" i="13"/>
  <c r="Y16" i="13"/>
  <c r="Y17" i="13"/>
  <c r="Y5" i="13"/>
  <c r="Y21" i="13"/>
  <c r="Y13" i="13"/>
  <c r="Y9" i="13"/>
  <c r="AA24" i="15" a="1"/>
  <c r="AA24" i="15" s="1"/>
  <c r="AB24" i="15" s="1"/>
  <c r="Y5" i="14"/>
  <c r="Y9" i="14"/>
  <c r="Y13" i="14"/>
  <c r="Y17" i="14"/>
  <c r="Y21" i="14"/>
  <c r="Y6" i="14"/>
  <c r="Y10" i="14"/>
  <c r="Y14" i="14"/>
  <c r="Y18" i="14"/>
  <c r="Y22" i="14"/>
  <c r="Y4" i="14"/>
  <c r="Y8" i="14"/>
  <c r="Y12" i="14"/>
  <c r="Y16" i="14"/>
  <c r="Y20" i="14"/>
  <c r="Y11" i="14"/>
  <c r="Y19" i="14"/>
  <c r="Y15" i="14"/>
  <c r="Y7" i="14"/>
  <c r="Y23" i="14"/>
  <c r="D30" i="16"/>
  <c r="D34" i="16"/>
  <c r="D38" i="16"/>
  <c r="D29" i="16"/>
  <c r="D33" i="16"/>
  <c r="D37" i="16"/>
  <c r="D41" i="16"/>
  <c r="D31" i="16"/>
  <c r="D35" i="16"/>
  <c r="D39" i="16"/>
  <c r="D28" i="16"/>
  <c r="AA24" i="16" s="1" a="1"/>
  <c r="AA24" i="16" s="1"/>
  <c r="AB24" i="16" s="1"/>
  <c r="D32" i="16"/>
  <c r="D40" i="16"/>
  <c r="D36" i="16"/>
  <c r="AA15" i="15" a="1"/>
  <c r="AA15" i="15" s="1"/>
  <c r="AB15" i="15" s="1"/>
  <c r="D30" i="23"/>
  <c r="D34" i="23"/>
  <c r="D38" i="23"/>
  <c r="D42" i="23"/>
  <c r="D46" i="23"/>
  <c r="D29" i="23"/>
  <c r="D35" i="23"/>
  <c r="D40" i="23"/>
  <c r="D45" i="23"/>
  <c r="D31" i="23"/>
  <c r="D36" i="23"/>
  <c r="D41" i="23"/>
  <c r="D47" i="23"/>
  <c r="D28" i="23"/>
  <c r="D33" i="23"/>
  <c r="D39" i="23"/>
  <c r="D44" i="23"/>
  <c r="D32" i="23"/>
  <c r="D43" i="23"/>
  <c r="D37" i="23"/>
  <c r="D48" i="23"/>
  <c r="H24" i="11"/>
  <c r="F24" i="11"/>
  <c r="E24" i="11"/>
  <c r="G24" i="11"/>
  <c r="J24" i="11"/>
  <c r="L24" i="11"/>
  <c r="I24" i="11"/>
  <c r="N24" i="11"/>
  <c r="K24" i="11"/>
  <c r="P24" i="11"/>
  <c r="M24" i="11"/>
  <c r="R24" i="11"/>
  <c r="T24" i="11"/>
  <c r="O24" i="11"/>
  <c r="Q24" i="11"/>
  <c r="V24" i="11"/>
  <c r="S24" i="11"/>
  <c r="X24" i="11"/>
  <c r="U24" i="11"/>
  <c r="Z24" i="11"/>
  <c r="W24" i="11"/>
  <c r="AB24" i="11"/>
  <c r="Y24" i="11"/>
  <c r="AD24" i="11"/>
  <c r="AF24" i="11"/>
  <c r="AA24" i="11"/>
  <c r="AC24" i="11"/>
  <c r="AH24" i="11"/>
  <c r="AE24" i="11"/>
  <c r="AJ24" i="11"/>
  <c r="AG24" i="11"/>
  <c r="AL24" i="11"/>
  <c r="AN24" i="11"/>
  <c r="AI24" i="11"/>
  <c r="AP24" i="11"/>
  <c r="AK24" i="11"/>
  <c r="AM24" i="11"/>
  <c r="AR24" i="11"/>
  <c r="X5" i="24"/>
  <c r="X7" i="24"/>
  <c r="X9" i="24"/>
  <c r="X11" i="24"/>
  <c r="X13" i="24"/>
  <c r="X15" i="24"/>
  <c r="X17" i="24"/>
  <c r="X19" i="24"/>
  <c r="X21" i="24"/>
  <c r="X23" i="24"/>
  <c r="X25" i="24"/>
  <c r="X27" i="24"/>
  <c r="X8" i="24"/>
  <c r="X16" i="24"/>
  <c r="X24" i="24"/>
  <c r="X4" i="24"/>
  <c r="X6" i="24"/>
  <c r="X14" i="24"/>
  <c r="X22" i="24"/>
  <c r="X20" i="24"/>
  <c r="X18" i="24"/>
  <c r="X10" i="24"/>
  <c r="X26" i="24"/>
  <c r="Y2" i="24"/>
  <c r="X28" i="24"/>
  <c r="X12" i="24"/>
  <c r="B24" i="22"/>
  <c r="X24" i="22" s="1"/>
  <c r="F23" i="22"/>
  <c r="E23" i="22"/>
  <c r="G23" i="22"/>
  <c r="H23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U23" i="22"/>
  <c r="V23" i="22"/>
  <c r="B23" i="26"/>
  <c r="F23" i="26"/>
  <c r="A24" i="26"/>
  <c r="H23" i="26"/>
  <c r="G23" i="26"/>
  <c r="I23" i="26"/>
  <c r="J23" i="26"/>
  <c r="K23" i="26"/>
  <c r="L23" i="26"/>
  <c r="M23" i="26"/>
  <c r="N23" i="26"/>
  <c r="O23" i="26"/>
  <c r="P23" i="26"/>
  <c r="Q23" i="26"/>
  <c r="R23" i="26"/>
  <c r="S23" i="26"/>
  <c r="T23" i="26"/>
  <c r="U23" i="26"/>
  <c r="V23" i="26"/>
  <c r="W23" i="26"/>
  <c r="X23" i="26"/>
  <c r="F23" i="14"/>
  <c r="B24" i="14"/>
  <c r="E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Y9" i="24" l="1"/>
  <c r="Y10" i="24"/>
  <c r="Y17" i="24"/>
  <c r="Y18" i="24"/>
  <c r="Y25" i="24"/>
  <c r="Y26" i="24"/>
  <c r="Y7" i="24"/>
  <c r="Y8" i="24"/>
  <c r="Y15" i="24"/>
  <c r="Y16" i="24"/>
  <c r="Y23" i="24"/>
  <c r="Y24" i="24"/>
  <c r="Y13" i="24"/>
  <c r="Y22" i="24"/>
  <c r="Y6" i="24"/>
  <c r="Y11" i="24"/>
  <c r="Y20" i="24"/>
  <c r="Y27" i="24"/>
  <c r="Y12" i="24"/>
  <c r="Y19" i="24"/>
  <c r="Y28" i="24"/>
  <c r="Y21" i="24"/>
  <c r="Y5" i="24"/>
  <c r="Y4" i="24"/>
  <c r="Y14" i="24"/>
  <c r="D26" i="11" a="1"/>
  <c r="AS5" i="11"/>
  <c r="AS7" i="11"/>
  <c r="AS9" i="11"/>
  <c r="AS11" i="11"/>
  <c r="AS13" i="11"/>
  <c r="AS15" i="11"/>
  <c r="AS17" i="11"/>
  <c r="AS19" i="11"/>
  <c r="AS21" i="11"/>
  <c r="AS23" i="11"/>
  <c r="AS12" i="11"/>
  <c r="AS20" i="11"/>
  <c r="AS10" i="11"/>
  <c r="AS18" i="11"/>
  <c r="AS16" i="11"/>
  <c r="AS4" i="11"/>
  <c r="AS6" i="11"/>
  <c r="AS14" i="11"/>
  <c r="AS22" i="11"/>
  <c r="AS8" i="11"/>
  <c r="AS24" i="11"/>
  <c r="AA20" i="23" a="1"/>
  <c r="AA20" i="23" s="1"/>
  <c r="AB20" i="23" s="1"/>
  <c r="AA21" i="23" a="1"/>
  <c r="AA21" i="23" s="1"/>
  <c r="AB21" i="23" s="1"/>
  <c r="AA13" i="15" a="1"/>
  <c r="AA13" i="15" s="1"/>
  <c r="AB13" i="15" s="1"/>
  <c r="AA4" i="26"/>
  <c r="AB1" i="26"/>
  <c r="AA7" i="26"/>
  <c r="AA8" i="26"/>
  <c r="AA9" i="26"/>
  <c r="AA13" i="26"/>
  <c r="AA10" i="26"/>
  <c r="AA5" i="26"/>
  <c r="AA16" i="26"/>
  <c r="AA11" i="26"/>
  <c r="AA12" i="26"/>
  <c r="AA14" i="26"/>
  <c r="AA15" i="26"/>
  <c r="AA19" i="26"/>
  <c r="AA23" i="26"/>
  <c r="AA6" i="26"/>
  <c r="AA20" i="26"/>
  <c r="AA24" i="26"/>
  <c r="AA17" i="26"/>
  <c r="AA18" i="26"/>
  <c r="AA22" i="26"/>
  <c r="AA21" i="26"/>
  <c r="D28" i="13" a="1"/>
  <c r="D28" i="20" a="1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AA17" i="15" a="1"/>
  <c r="AA17" i="15" s="1"/>
  <c r="AB17" i="15" s="1"/>
  <c r="B29" i="24"/>
  <c r="E28" i="24"/>
  <c r="F28" i="24"/>
  <c r="G28" i="24"/>
  <c r="H28" i="24"/>
  <c r="I28" i="24"/>
  <c r="J28" i="24"/>
  <c r="K28" i="24"/>
  <c r="L28" i="24"/>
  <c r="M28" i="24"/>
  <c r="N28" i="24"/>
  <c r="O28" i="24"/>
  <c r="P28" i="24"/>
  <c r="Q28" i="24"/>
  <c r="R28" i="24"/>
  <c r="S28" i="24"/>
  <c r="T28" i="24"/>
  <c r="U28" i="24"/>
  <c r="V28" i="24"/>
  <c r="W28" i="24"/>
  <c r="AA4" i="15" a="1"/>
  <c r="AA4" i="15" s="1"/>
  <c r="AB4" i="15" s="1"/>
  <c r="AA18" i="15" a="1"/>
  <c r="AA18" i="15" s="1"/>
  <c r="AB18" i="15" s="1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AA21" i="15" a="1"/>
  <c r="AA21" i="15" s="1"/>
  <c r="AB21" i="15" s="1"/>
  <c r="AA19" i="16" a="1"/>
  <c r="AA19" i="16" s="1"/>
  <c r="AB19" i="16" s="1"/>
  <c r="Y5" i="17"/>
  <c r="Y9" i="17"/>
  <c r="Y13" i="17"/>
  <c r="Y17" i="17"/>
  <c r="Y21" i="17"/>
  <c r="Y4" i="17"/>
  <c r="Y7" i="17"/>
  <c r="Y10" i="17"/>
  <c r="Y20" i="17"/>
  <c r="Y23" i="17"/>
  <c r="Y22" i="17"/>
  <c r="Y8" i="17"/>
  <c r="Y11" i="17"/>
  <c r="Y14" i="17"/>
  <c r="Y24" i="17"/>
  <c r="Y6" i="17"/>
  <c r="Y16" i="17"/>
  <c r="Y19" i="17"/>
  <c r="Y12" i="17"/>
  <c r="Y18" i="17"/>
  <c r="Y15" i="17"/>
  <c r="AA5" i="25"/>
  <c r="AA7" i="25"/>
  <c r="AA9" i="25"/>
  <c r="AA11" i="25"/>
  <c r="AA13" i="25"/>
  <c r="AA15" i="25"/>
  <c r="AA17" i="25"/>
  <c r="AA19" i="25"/>
  <c r="AA21" i="25"/>
  <c r="AA23" i="25"/>
  <c r="AA25" i="25"/>
  <c r="AA12" i="25"/>
  <c r="AA20" i="25"/>
  <c r="AA10" i="25"/>
  <c r="AA18" i="25"/>
  <c r="AA26" i="25"/>
  <c r="AA6" i="25"/>
  <c r="AA14" i="25"/>
  <c r="AA22" i="25"/>
  <c r="AA24" i="25"/>
  <c r="AB2" i="25"/>
  <c r="AA16" i="25"/>
  <c r="AA4" i="25"/>
  <c r="AA8" i="25"/>
  <c r="V2" i="9"/>
  <c r="V3" i="9"/>
  <c r="V5" i="9"/>
  <c r="V7" i="9"/>
  <c r="V9" i="9"/>
  <c r="V11" i="9"/>
  <c r="V13" i="9"/>
  <c r="V15" i="9"/>
  <c r="V17" i="9"/>
  <c r="V19" i="9"/>
  <c r="V21" i="9"/>
  <c r="V4" i="9"/>
  <c r="V8" i="9"/>
  <c r="V12" i="9"/>
  <c r="V16" i="9"/>
  <c r="V20" i="9"/>
  <c r="V6" i="9"/>
  <c r="V22" i="9"/>
  <c r="V10" i="9"/>
  <c r="W1" i="9"/>
  <c r="V14" i="9"/>
  <c r="V18" i="9"/>
  <c r="D29" i="21"/>
  <c r="D33" i="21"/>
  <c r="D37" i="21"/>
  <c r="D41" i="21"/>
  <c r="D45" i="21"/>
  <c r="D32" i="21"/>
  <c r="D38" i="21"/>
  <c r="D43" i="21"/>
  <c r="D28" i="21"/>
  <c r="D34" i="21"/>
  <c r="D39" i="21"/>
  <c r="D44" i="21"/>
  <c r="D31" i="21"/>
  <c r="D36" i="21"/>
  <c r="D42" i="21"/>
  <c r="D30" i="21"/>
  <c r="D40" i="21"/>
  <c r="D35" i="21"/>
  <c r="D46" i="21"/>
  <c r="Y6" i="20"/>
  <c r="Y10" i="20"/>
  <c r="Y14" i="20"/>
  <c r="Y18" i="20"/>
  <c r="Y22" i="20"/>
  <c r="Y5" i="20"/>
  <c r="Y8" i="20"/>
  <c r="Y11" i="20"/>
  <c r="Y21" i="20"/>
  <c r="Y24" i="20"/>
  <c r="Y4" i="20"/>
  <c r="Y7" i="20"/>
  <c r="Y17" i="20"/>
  <c r="Y20" i="20"/>
  <c r="Y23" i="20"/>
  <c r="Y9" i="20"/>
  <c r="Y12" i="20"/>
  <c r="Y15" i="20"/>
  <c r="Y16" i="20"/>
  <c r="Y13" i="20"/>
  <c r="Y19" i="20"/>
  <c r="AA20" i="15" a="1"/>
  <c r="AA20" i="15" s="1"/>
  <c r="AB20" i="15" s="1"/>
  <c r="AA14" i="15" a="1"/>
  <c r="AA14" i="15" s="1"/>
  <c r="AB14" i="15" s="1"/>
  <c r="Y6" i="12"/>
  <c r="Y10" i="12"/>
  <c r="Y14" i="12"/>
  <c r="Y18" i="12"/>
  <c r="Y22" i="12"/>
  <c r="Y7" i="12"/>
  <c r="Y11" i="12"/>
  <c r="Y19" i="12"/>
  <c r="Y5" i="12"/>
  <c r="Y9" i="12"/>
  <c r="Y13" i="12"/>
  <c r="Y17" i="12"/>
  <c r="Y21" i="12"/>
  <c r="Y15" i="12"/>
  <c r="Y23" i="12"/>
  <c r="Y12" i="12"/>
  <c r="Y4" i="12"/>
  <c r="Y16" i="12"/>
  <c r="Y8" i="12"/>
  <c r="Y24" i="12"/>
  <c r="Y20" i="12"/>
  <c r="D28" i="18" a="1"/>
  <c r="AA9" i="15" a="1"/>
  <c r="AA9" i="15" s="1"/>
  <c r="AB9" i="15" s="1"/>
  <c r="AA19" i="15" a="1"/>
  <c r="AA19" i="15" s="1"/>
  <c r="AB19" i="15" s="1"/>
  <c r="AA20" i="16" a="1"/>
  <c r="AA20" i="16" s="1"/>
  <c r="AB20" i="16" s="1"/>
  <c r="AA5" i="16" a="1"/>
  <c r="AA5" i="16" s="1"/>
  <c r="AB5" i="16" s="1"/>
  <c r="AA18" i="16" a="1"/>
  <c r="AA18" i="16" s="1"/>
  <c r="AB18" i="16" s="1"/>
  <c r="AA8" i="16" a="1"/>
  <c r="AA8" i="16" s="1"/>
  <c r="AB8" i="16" s="1"/>
  <c r="AA15" i="16" a="1"/>
  <c r="AA15" i="16" s="1"/>
  <c r="AB15" i="16" s="1"/>
  <c r="AA17" i="16" a="1"/>
  <c r="AA17" i="16" s="1"/>
  <c r="AB17" i="16" s="1"/>
  <c r="AA7" i="16" a="1"/>
  <c r="AA7" i="16" s="1"/>
  <c r="AB7" i="16" s="1"/>
  <c r="AA14" i="16" a="1"/>
  <c r="AA14" i="16" s="1"/>
  <c r="AB14" i="16" s="1"/>
  <c r="AA22" i="16" a="1"/>
  <c r="AA22" i="16" s="1"/>
  <c r="AB22" i="16" s="1"/>
  <c r="AA11" i="16" a="1"/>
  <c r="AA11" i="16" s="1"/>
  <c r="AB11" i="16" s="1"/>
  <c r="AA23" i="16" a="1"/>
  <c r="AA23" i="16" s="1"/>
  <c r="AB23" i="16" s="1"/>
  <c r="AA21" i="16" a="1"/>
  <c r="AA21" i="16" s="1"/>
  <c r="AB21" i="16" s="1"/>
  <c r="AA9" i="16" a="1"/>
  <c r="AA9" i="16" s="1"/>
  <c r="AB9" i="16" s="1"/>
  <c r="AA4" i="16" a="1"/>
  <c r="AA4" i="16" s="1"/>
  <c r="AB4" i="16" s="1"/>
  <c r="AA16" i="16" a="1"/>
  <c r="AA16" i="16" s="1"/>
  <c r="AB16" i="16" s="1"/>
  <c r="AA13" i="16" a="1"/>
  <c r="AA13" i="16" s="1"/>
  <c r="AB13" i="16" s="1"/>
  <c r="AA10" i="16" a="1"/>
  <c r="AA10" i="16" s="1"/>
  <c r="AB10" i="16" s="1"/>
  <c r="AA6" i="16" a="1"/>
  <c r="AA6" i="16" s="1"/>
  <c r="AB6" i="16" s="1"/>
  <c r="AA12" i="16" a="1"/>
  <c r="AA12" i="16" s="1"/>
  <c r="AB12" i="16" s="1"/>
  <c r="A25" i="26"/>
  <c r="F24" i="26"/>
  <c r="B24" i="26"/>
  <c r="G24" i="26"/>
  <c r="H24" i="26"/>
  <c r="I24" i="26"/>
  <c r="J24" i="26"/>
  <c r="K24" i="26"/>
  <c r="L24" i="26"/>
  <c r="M24" i="26"/>
  <c r="N24" i="26"/>
  <c r="O24" i="26"/>
  <c r="P24" i="26"/>
  <c r="Q24" i="26"/>
  <c r="R24" i="26"/>
  <c r="S24" i="26"/>
  <c r="T24" i="26"/>
  <c r="U24" i="26"/>
  <c r="V24" i="26"/>
  <c r="W24" i="26"/>
  <c r="X24" i="26"/>
  <c r="Y24" i="26"/>
  <c r="Z24" i="26"/>
  <c r="Y7" i="21"/>
  <c r="Y11" i="21"/>
  <c r="AA11" i="21" s="1" a="1"/>
  <c r="AA11" i="21" s="1"/>
  <c r="AB11" i="21" s="1"/>
  <c r="Y15" i="21"/>
  <c r="Y19" i="21"/>
  <c r="Y23" i="21"/>
  <c r="AA23" i="21" s="1" a="1"/>
  <c r="AA23" i="21" s="1"/>
  <c r="AB23" i="21" s="1"/>
  <c r="Y5" i="21"/>
  <c r="AA5" i="21" s="1" a="1"/>
  <c r="AA5" i="21" s="1"/>
  <c r="AB5" i="21" s="1"/>
  <c r="Y8" i="21"/>
  <c r="Y18" i="21"/>
  <c r="Y21" i="21"/>
  <c r="Y24" i="21"/>
  <c r="AA24" i="21" s="1" a="1"/>
  <c r="AA24" i="21" s="1"/>
  <c r="AB24" i="21" s="1"/>
  <c r="Y4" i="21"/>
  <c r="Y14" i="21"/>
  <c r="Y17" i="21"/>
  <c r="Y20" i="21"/>
  <c r="AA20" i="21" s="1" a="1"/>
  <c r="AA20" i="21" s="1"/>
  <c r="AB20" i="21" s="1"/>
  <c r="Y6" i="21"/>
  <c r="Y9" i="21"/>
  <c r="Y12" i="21"/>
  <c r="Y22" i="21"/>
  <c r="AA22" i="21" s="1" a="1"/>
  <c r="AA22" i="21" s="1"/>
  <c r="AB22" i="21" s="1"/>
  <c r="Y10" i="21"/>
  <c r="Y16" i="21"/>
  <c r="Y13" i="21"/>
  <c r="Y5" i="22"/>
  <c r="Y9" i="22"/>
  <c r="Y13" i="22"/>
  <c r="Y17" i="22"/>
  <c r="Y21" i="22"/>
  <c r="Y8" i="22"/>
  <c r="Y11" i="22"/>
  <c r="Y14" i="22"/>
  <c r="Y24" i="22"/>
  <c r="Y4" i="22"/>
  <c r="Y7" i="22"/>
  <c r="Y10" i="22"/>
  <c r="Y20" i="22"/>
  <c r="Y23" i="22"/>
  <c r="Y12" i="22"/>
  <c r="Y15" i="22"/>
  <c r="Y18" i="22"/>
  <c r="Y19" i="22"/>
  <c r="Y16" i="22"/>
  <c r="Y22" i="22"/>
  <c r="Y6" i="22"/>
  <c r="AA11" i="15" a="1"/>
  <c r="AA11" i="15" s="1"/>
  <c r="AB11" i="15" s="1"/>
  <c r="D28" i="19"/>
  <c r="AA22" i="19" s="1" a="1"/>
  <c r="AA22" i="19" s="1"/>
  <c r="AB22" i="19" s="1"/>
  <c r="D32" i="19"/>
  <c r="D36" i="19"/>
  <c r="D40" i="19"/>
  <c r="D44" i="19"/>
  <c r="D29" i="19"/>
  <c r="D34" i="19"/>
  <c r="D39" i="19"/>
  <c r="D30" i="19"/>
  <c r="D35" i="19"/>
  <c r="D41" i="19"/>
  <c r="D33" i="19"/>
  <c r="D38" i="19"/>
  <c r="D43" i="19"/>
  <c r="D37" i="19"/>
  <c r="D42" i="19"/>
  <c r="D31" i="19"/>
  <c r="Y6" i="19"/>
  <c r="Y10" i="19"/>
  <c r="Y14" i="19"/>
  <c r="Y18" i="19"/>
  <c r="AA18" i="19" s="1" a="1"/>
  <c r="AA18" i="19" s="1"/>
  <c r="AB18" i="19" s="1"/>
  <c r="Y22" i="19"/>
  <c r="Y4" i="19"/>
  <c r="Y7" i="19"/>
  <c r="Y17" i="19"/>
  <c r="AA17" i="19" s="1" a="1"/>
  <c r="AA17" i="19" s="1"/>
  <c r="AB17" i="19" s="1"/>
  <c r="Y20" i="19"/>
  <c r="Y23" i="19"/>
  <c r="Y16" i="19"/>
  <c r="Y13" i="19"/>
  <c r="AA13" i="19" s="1" a="1"/>
  <c r="AA13" i="19" s="1"/>
  <c r="AB13" i="19" s="1"/>
  <c r="Y19" i="19"/>
  <c r="Y5" i="19"/>
  <c r="Y8" i="19"/>
  <c r="Y11" i="19"/>
  <c r="AA11" i="19" s="1" a="1"/>
  <c r="AA11" i="19" s="1"/>
  <c r="AB11" i="19" s="1"/>
  <c r="Y21" i="19"/>
  <c r="Y24" i="19"/>
  <c r="AA24" i="19" s="1" a="1"/>
  <c r="AA24" i="19" s="1"/>
  <c r="AB24" i="19" s="1"/>
  <c r="Y12" i="19"/>
  <c r="Y9" i="19"/>
  <c r="AA9" i="19" s="1" a="1"/>
  <c r="AA9" i="19" s="1"/>
  <c r="AB9" i="19" s="1"/>
  <c r="Y15" i="19"/>
  <c r="AA23" i="15" a="1"/>
  <c r="AA23" i="15" s="1"/>
  <c r="AB23" i="15" s="1"/>
  <c r="E24" i="14"/>
  <c r="G24" i="14"/>
  <c r="F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AA18" i="23" a="1"/>
  <c r="AA18" i="23" s="1"/>
  <c r="AB18" i="23" s="1"/>
  <c r="AA4" i="23" a="1"/>
  <c r="AA4" i="23" s="1"/>
  <c r="AB4" i="23" s="1"/>
  <c r="AB25" i="23" s="1"/>
  <c r="AA17" i="23" a="1"/>
  <c r="AA17" i="23" s="1"/>
  <c r="AB17" i="23" s="1"/>
  <c r="AA9" i="23" a="1"/>
  <c r="AA9" i="23" s="1"/>
  <c r="AB9" i="23" s="1"/>
  <c r="AA23" i="23" a="1"/>
  <c r="AA23" i="23" s="1"/>
  <c r="AB23" i="23" s="1"/>
  <c r="AA15" i="23" a="1"/>
  <c r="AA15" i="23" s="1"/>
  <c r="AB15" i="23" s="1"/>
  <c r="AA12" i="23" a="1"/>
  <c r="AA12" i="23" s="1"/>
  <c r="AB12" i="23" s="1"/>
  <c r="AA19" i="23" a="1"/>
  <c r="AA19" i="23" s="1"/>
  <c r="AB19" i="23" s="1"/>
  <c r="AA10" i="23" a="1"/>
  <c r="AA10" i="23" s="1"/>
  <c r="AB10" i="23" s="1"/>
  <c r="AA11" i="23" a="1"/>
  <c r="AA11" i="23" s="1"/>
  <c r="AB11" i="23" s="1"/>
  <c r="AA5" i="23" a="1"/>
  <c r="AA5" i="23" s="1"/>
  <c r="AB5" i="23" s="1"/>
  <c r="AA22" i="23" a="1"/>
  <c r="AA22" i="23" s="1"/>
  <c r="AB22" i="23" s="1"/>
  <c r="AA13" i="23" a="1"/>
  <c r="AA13" i="23" s="1"/>
  <c r="AB13" i="23" s="1"/>
  <c r="AA16" i="23" a="1"/>
  <c r="AA16" i="23" s="1"/>
  <c r="AB16" i="23" s="1"/>
  <c r="AA6" i="23" a="1"/>
  <c r="AA6" i="23" s="1"/>
  <c r="AB6" i="23" s="1"/>
  <c r="AA8" i="23" a="1"/>
  <c r="AA8" i="23" s="1"/>
  <c r="AB8" i="23" s="1"/>
  <c r="AA14" i="23" a="1"/>
  <c r="AA14" i="23" s="1"/>
  <c r="AB14" i="23" s="1"/>
  <c r="AA7" i="23" a="1"/>
  <c r="AA7" i="23" s="1"/>
  <c r="AB7" i="23" s="1"/>
  <c r="Y24" i="14"/>
  <c r="AA24" i="23" a="1"/>
  <c r="AA24" i="23" s="1"/>
  <c r="AB24" i="23" s="1"/>
  <c r="AA12" i="15" a="1"/>
  <c r="AA12" i="15" s="1"/>
  <c r="AB12" i="15" s="1"/>
  <c r="AA10" i="15" a="1"/>
  <c r="AA10" i="15" s="1"/>
  <c r="AB10" i="15" s="1"/>
  <c r="B22" i="9"/>
  <c r="A23" i="9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F25" i="25"/>
  <c r="B26" i="25"/>
  <c r="E25" i="25"/>
  <c r="H25" i="25"/>
  <c r="G25" i="25"/>
  <c r="I25" i="25"/>
  <c r="J25" i="25"/>
  <c r="K25" i="25"/>
  <c r="L25" i="25"/>
  <c r="M25" i="25"/>
  <c r="N25" i="25"/>
  <c r="O25" i="25"/>
  <c r="P25" i="25"/>
  <c r="Q25" i="25"/>
  <c r="R25" i="25"/>
  <c r="S25" i="25"/>
  <c r="T25" i="25"/>
  <c r="U25" i="25"/>
  <c r="V25" i="25"/>
  <c r="W25" i="25"/>
  <c r="X25" i="25"/>
  <c r="Y25" i="25"/>
  <c r="X24" i="12"/>
  <c r="D28" i="20" l="1"/>
  <c r="D32" i="20"/>
  <c r="D36" i="20"/>
  <c r="D40" i="20"/>
  <c r="D44" i="20"/>
  <c r="D33" i="20"/>
  <c r="D38" i="20"/>
  <c r="D43" i="20"/>
  <c r="D29" i="20"/>
  <c r="D34" i="20"/>
  <c r="D39" i="20"/>
  <c r="D45" i="20"/>
  <c r="AA23" i="20" s="1" a="1"/>
  <c r="AA23" i="20" s="1"/>
  <c r="AB23" i="20" s="1"/>
  <c r="D31" i="20"/>
  <c r="D37" i="20"/>
  <c r="D42" i="20"/>
  <c r="D35" i="20"/>
  <c r="D41" i="20"/>
  <c r="D30" i="20"/>
  <c r="AA24" i="20" s="1" a="1"/>
  <c r="AA24" i="20" s="1"/>
  <c r="AB24" i="20" s="1"/>
  <c r="D29" i="11"/>
  <c r="D33" i="11"/>
  <c r="D37" i="11"/>
  <c r="D41" i="11"/>
  <c r="D45" i="11"/>
  <c r="AV17" i="11" s="1" a="1"/>
  <c r="AV17" i="11" s="1"/>
  <c r="AW17" i="11" s="1"/>
  <c r="D49" i="11"/>
  <c r="AV12" i="11" s="1" a="1"/>
  <c r="AV12" i="11" s="1"/>
  <c r="AW12" i="11" s="1"/>
  <c r="D30" i="11"/>
  <c r="D42" i="11"/>
  <c r="D34" i="11"/>
  <c r="D46" i="11"/>
  <c r="D28" i="11"/>
  <c r="D32" i="11"/>
  <c r="D36" i="11"/>
  <c r="D40" i="11"/>
  <c r="D44" i="11"/>
  <c r="D48" i="11"/>
  <c r="D26" i="11"/>
  <c r="AV21" i="11" s="1" a="1"/>
  <c r="AV21" i="11" s="1"/>
  <c r="AW21" i="11" s="1"/>
  <c r="D38" i="11"/>
  <c r="D50" i="11"/>
  <c r="AV20" i="11" s="1" a="1"/>
  <c r="AV20" i="11" s="1"/>
  <c r="AW20" i="11" s="1"/>
  <c r="D27" i="11"/>
  <c r="D43" i="11"/>
  <c r="D31" i="11"/>
  <c r="D47" i="11"/>
  <c r="D35" i="11"/>
  <c r="D39" i="11"/>
  <c r="AA17" i="20" a="1"/>
  <c r="AA17" i="20" s="1"/>
  <c r="AB17" i="20" s="1"/>
  <c r="AV7" i="11" a="1"/>
  <c r="AV7" i="11" s="1"/>
  <c r="AW7" i="11" s="1"/>
  <c r="E26" i="25"/>
  <c r="F26" i="25"/>
  <c r="B27" i="25"/>
  <c r="G26" i="25"/>
  <c r="H26" i="25"/>
  <c r="I26" i="25"/>
  <c r="J26" i="25"/>
  <c r="K26" i="25"/>
  <c r="L26" i="25"/>
  <c r="M26" i="25"/>
  <c r="N26" i="25"/>
  <c r="O26" i="25"/>
  <c r="P26" i="25"/>
  <c r="Q26" i="25"/>
  <c r="R26" i="25"/>
  <c r="S26" i="25"/>
  <c r="T26" i="25"/>
  <c r="U26" i="25"/>
  <c r="V26" i="25"/>
  <c r="W26" i="25"/>
  <c r="X26" i="25"/>
  <c r="Y26" i="25"/>
  <c r="Z26" i="25"/>
  <c r="AA12" i="19" a="1"/>
  <c r="AA12" i="19" s="1"/>
  <c r="AB12" i="19" s="1"/>
  <c r="AA8" i="19" a="1"/>
  <c r="AA8" i="19" s="1"/>
  <c r="AB8" i="19" s="1"/>
  <c r="AA16" i="19" a="1"/>
  <c r="AA16" i="19" s="1"/>
  <c r="AB16" i="19" s="1"/>
  <c r="AA7" i="19" a="1"/>
  <c r="AA7" i="19" s="1"/>
  <c r="AB7" i="19" s="1"/>
  <c r="AA14" i="19" a="1"/>
  <c r="AA14" i="19" s="1"/>
  <c r="AB14" i="19" s="1"/>
  <c r="AA13" i="21" a="1"/>
  <c r="AA13" i="21" s="1"/>
  <c r="AB13" i="21" s="1"/>
  <c r="AA12" i="21" a="1"/>
  <c r="AA12" i="21" s="1"/>
  <c r="AB12" i="21" s="1"/>
  <c r="AA17" i="21" a="1"/>
  <c r="AA17" i="21" s="1"/>
  <c r="AB17" i="21" s="1"/>
  <c r="AA21" i="21" a="1"/>
  <c r="AA21" i="21" s="1"/>
  <c r="AB21" i="21" s="1"/>
  <c r="AA7" i="21" a="1"/>
  <c r="AA7" i="21" s="1"/>
  <c r="AB7" i="21" s="1"/>
  <c r="AA13" i="20" a="1"/>
  <c r="AA13" i="20" s="1"/>
  <c r="AB13" i="20" s="1"/>
  <c r="AA9" i="20" a="1"/>
  <c r="AA9" i="20" s="1"/>
  <c r="AB9" i="20" s="1"/>
  <c r="AA7" i="20" a="1"/>
  <c r="AA7" i="20" s="1"/>
  <c r="AB7" i="20" s="1"/>
  <c r="AA11" i="20" a="1"/>
  <c r="AA11" i="20" s="1"/>
  <c r="AB11" i="20" s="1"/>
  <c r="AA18" i="20" a="1"/>
  <c r="AA18" i="20" s="1"/>
  <c r="AB18" i="20" s="1"/>
  <c r="AB25" i="15"/>
  <c r="D29" i="13"/>
  <c r="D33" i="13"/>
  <c r="D37" i="13"/>
  <c r="D30" i="13"/>
  <c r="D38" i="13"/>
  <c r="D28" i="13"/>
  <c r="D32" i="13"/>
  <c r="D36" i="13"/>
  <c r="D34" i="13"/>
  <c r="D35" i="13"/>
  <c r="D31" i="13"/>
  <c r="AV13" i="11" a="1"/>
  <c r="AV13" i="11" s="1"/>
  <c r="AW13" i="11" s="1"/>
  <c r="AV5" i="11" a="1"/>
  <c r="AV5" i="11" s="1"/>
  <c r="AW5" i="11" s="1"/>
  <c r="AA12" i="20" a="1"/>
  <c r="AA12" i="20" s="1"/>
  <c r="AB12" i="20" s="1"/>
  <c r="AA6" i="20" a="1"/>
  <c r="AA6" i="20" s="1"/>
  <c r="AB6" i="20" s="1"/>
  <c r="AV14" i="11" a="1"/>
  <c r="AV14" i="11" s="1"/>
  <c r="AW14" i="11" s="1"/>
  <c r="AV15" i="11" a="1"/>
  <c r="AV15" i="11" s="1"/>
  <c r="AW15" i="11" s="1"/>
  <c r="AA5" i="19" a="1"/>
  <c r="AA5" i="19" s="1"/>
  <c r="AB5" i="19" s="1"/>
  <c r="AA23" i="19" a="1"/>
  <c r="AA23" i="19" s="1"/>
  <c r="AB23" i="19" s="1"/>
  <c r="AA4" i="19" a="1"/>
  <c r="AA4" i="19" s="1"/>
  <c r="AB4" i="19" s="1"/>
  <c r="AA10" i="19" a="1"/>
  <c r="AA10" i="19" s="1"/>
  <c r="AB10" i="19" s="1"/>
  <c r="AA16" i="21" a="1"/>
  <c r="AA16" i="21" s="1"/>
  <c r="AB16" i="21" s="1"/>
  <c r="AA9" i="21" a="1"/>
  <c r="AA9" i="21" s="1"/>
  <c r="AB9" i="21" s="1"/>
  <c r="AA14" i="21" a="1"/>
  <c r="AA14" i="21" s="1"/>
  <c r="AB14" i="21" s="1"/>
  <c r="AA18" i="21" a="1"/>
  <c r="AA18" i="21" s="1"/>
  <c r="AB18" i="21" s="1"/>
  <c r="AA19" i="21" a="1"/>
  <c r="AA19" i="21" s="1"/>
  <c r="AB19" i="21" s="1"/>
  <c r="A26" i="26"/>
  <c r="B25" i="26"/>
  <c r="F25" i="26"/>
  <c r="G25" i="26"/>
  <c r="H25" i="26"/>
  <c r="I25" i="26"/>
  <c r="J25" i="26"/>
  <c r="K25" i="26"/>
  <c r="L25" i="26"/>
  <c r="M25" i="26"/>
  <c r="N25" i="26"/>
  <c r="O25" i="26"/>
  <c r="P25" i="26"/>
  <c r="Q25" i="26"/>
  <c r="R25" i="26"/>
  <c r="S25" i="26"/>
  <c r="T25" i="26"/>
  <c r="U25" i="26"/>
  <c r="V25" i="26"/>
  <c r="W25" i="26"/>
  <c r="X25" i="26"/>
  <c r="Y25" i="26"/>
  <c r="Z25" i="26"/>
  <c r="AB25" i="16"/>
  <c r="AA16" i="20" a="1"/>
  <c r="AA16" i="20" s="1"/>
  <c r="AB16" i="20" s="1"/>
  <c r="AA4" i="20" a="1"/>
  <c r="AA4" i="20" s="1"/>
  <c r="AB4" i="20" s="1"/>
  <c r="AA8" i="20" a="1"/>
  <c r="AA8" i="20" s="1"/>
  <c r="AB8" i="20" s="1"/>
  <c r="AA14" i="20" a="1"/>
  <c r="AA14" i="20" s="1"/>
  <c r="AB14" i="20" s="1"/>
  <c r="W3" i="9"/>
  <c r="W5" i="9"/>
  <c r="W7" i="9"/>
  <c r="W9" i="9"/>
  <c r="W11" i="9"/>
  <c r="W13" i="9"/>
  <c r="W15" i="9"/>
  <c r="W17" i="9"/>
  <c r="W19" i="9"/>
  <c r="W21" i="9"/>
  <c r="W23" i="9"/>
  <c r="X1" i="9"/>
  <c r="W2" i="9"/>
  <c r="W4" i="9"/>
  <c r="W8" i="9"/>
  <c r="W12" i="9"/>
  <c r="W16" i="9"/>
  <c r="W20" i="9"/>
  <c r="W6" i="9"/>
  <c r="W10" i="9"/>
  <c r="W14" i="9"/>
  <c r="W18" i="9"/>
  <c r="W22" i="9"/>
  <c r="D28" i="17" a="1"/>
  <c r="F29" i="24"/>
  <c r="E29" i="24"/>
  <c r="B30" i="24"/>
  <c r="G29" i="24"/>
  <c r="H29" i="24"/>
  <c r="I29" i="24"/>
  <c r="J29" i="24"/>
  <c r="K29" i="24"/>
  <c r="L29" i="24"/>
  <c r="M29" i="24"/>
  <c r="N29" i="24"/>
  <c r="O29" i="24"/>
  <c r="P29" i="24"/>
  <c r="Q29" i="24"/>
  <c r="R29" i="24"/>
  <c r="S29" i="24"/>
  <c r="T29" i="24"/>
  <c r="U29" i="24"/>
  <c r="V29" i="24"/>
  <c r="W29" i="24"/>
  <c r="X29" i="24"/>
  <c r="D28" i="12" a="1"/>
  <c r="AB4" i="26"/>
  <c r="AC1" i="26"/>
  <c r="AB5" i="26"/>
  <c r="AB7" i="26"/>
  <c r="AB6" i="26"/>
  <c r="AB8" i="26"/>
  <c r="AB10" i="26"/>
  <c r="AB11" i="26"/>
  <c r="AB17" i="26"/>
  <c r="AB14" i="26"/>
  <c r="AB9" i="26"/>
  <c r="AB13" i="26"/>
  <c r="AB16" i="26"/>
  <c r="AB20" i="26"/>
  <c r="AB24" i="26"/>
  <c r="AB21" i="26"/>
  <c r="AB25" i="26"/>
  <c r="AB18" i="26"/>
  <c r="AB22" i="26"/>
  <c r="AB26" i="26"/>
  <c r="AB12" i="26"/>
  <c r="AB23" i="26"/>
  <c r="AB15" i="26"/>
  <c r="AB19" i="26"/>
  <c r="AV11" i="11" a="1"/>
  <c r="AV11" i="11" s="1"/>
  <c r="AW11" i="11" s="1"/>
  <c r="D29" i="18"/>
  <c r="D33" i="18"/>
  <c r="D37" i="18"/>
  <c r="D41" i="18"/>
  <c r="D31" i="18"/>
  <c r="D36" i="18"/>
  <c r="D42" i="18"/>
  <c r="D43" i="18"/>
  <c r="D30" i="18"/>
  <c r="D35" i="18"/>
  <c r="D40" i="18"/>
  <c r="D32" i="18"/>
  <c r="D38" i="18"/>
  <c r="D39" i="18"/>
  <c r="D28" i="18"/>
  <c r="D34" i="18"/>
  <c r="AA19" i="20" a="1"/>
  <c r="AA19" i="20" s="1"/>
  <c r="AB19" i="20" s="1"/>
  <c r="AA21" i="20" a="1"/>
  <c r="AA21" i="20" s="1"/>
  <c r="AB21" i="20" s="1"/>
  <c r="AV23" i="11" a="1"/>
  <c r="AV23" i="11" s="1"/>
  <c r="AW23" i="11" s="1"/>
  <c r="A24" i="9"/>
  <c r="B23" i="9"/>
  <c r="C23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D28" i="22" a="1"/>
  <c r="D28" i="14" a="1"/>
  <c r="AA15" i="19" a="1"/>
  <c r="AA15" i="19" s="1"/>
  <c r="AB15" i="19" s="1"/>
  <c r="AA21" i="19" a="1"/>
  <c r="AA21" i="19" s="1"/>
  <c r="AB21" i="19" s="1"/>
  <c r="AA19" i="19" a="1"/>
  <c r="AA19" i="19" s="1"/>
  <c r="AB19" i="19" s="1"/>
  <c r="AA20" i="19" a="1"/>
  <c r="AA20" i="19" s="1"/>
  <c r="AB20" i="19" s="1"/>
  <c r="AA6" i="19" a="1"/>
  <c r="AA6" i="19" s="1"/>
  <c r="AB6" i="19" s="1"/>
  <c r="AA10" i="21" a="1"/>
  <c r="AA10" i="21" s="1"/>
  <c r="AB10" i="21" s="1"/>
  <c r="AA6" i="21" a="1"/>
  <c r="AA6" i="21" s="1"/>
  <c r="AB6" i="21" s="1"/>
  <c r="AA4" i="21" a="1"/>
  <c r="AA4" i="21" s="1"/>
  <c r="AB4" i="21" s="1"/>
  <c r="AA8" i="21" a="1"/>
  <c r="AA8" i="21" s="1"/>
  <c r="AB8" i="21" s="1"/>
  <c r="AA15" i="21" a="1"/>
  <c r="AA15" i="21" s="1"/>
  <c r="AB15" i="21" s="1"/>
  <c r="AA15" i="20" a="1"/>
  <c r="AA15" i="20" s="1"/>
  <c r="AB15" i="20" s="1"/>
  <c r="AA20" i="20" a="1"/>
  <c r="AA20" i="20" s="1"/>
  <c r="AB20" i="20" s="1"/>
  <c r="AA5" i="20" a="1"/>
  <c r="AA5" i="20" s="1"/>
  <c r="AB5" i="20" s="1"/>
  <c r="AA10" i="20" a="1"/>
  <c r="AA10" i="20" s="1"/>
  <c r="AB10" i="20" s="1"/>
  <c r="V23" i="9"/>
  <c r="AB5" i="25"/>
  <c r="AB7" i="25"/>
  <c r="AB9" i="25"/>
  <c r="AB11" i="25"/>
  <c r="AB13" i="25"/>
  <c r="AB15" i="25"/>
  <c r="AB17" i="25"/>
  <c r="AB19" i="25"/>
  <c r="AB21" i="25"/>
  <c r="AB23" i="25"/>
  <c r="AB25" i="25"/>
  <c r="AB27" i="25"/>
  <c r="AC2" i="25"/>
  <c r="AB4" i="25"/>
  <c r="AB6" i="25"/>
  <c r="AB8" i="25"/>
  <c r="AB10" i="25"/>
  <c r="AB12" i="25"/>
  <c r="AB14" i="25"/>
  <c r="AB16" i="25"/>
  <c r="AB18" i="25"/>
  <c r="AB20" i="25"/>
  <c r="AB22" i="25"/>
  <c r="AB24" i="25"/>
  <c r="AB26" i="25"/>
  <c r="AA25" i="26"/>
  <c r="AV16" i="11" a="1"/>
  <c r="AV16" i="11" s="1"/>
  <c r="AW16" i="11" s="1"/>
  <c r="Y29" i="24"/>
  <c r="D31" i="22" l="1"/>
  <c r="D35" i="22"/>
  <c r="D39" i="22"/>
  <c r="D43" i="22"/>
  <c r="D47" i="22"/>
  <c r="D28" i="22"/>
  <c r="D33" i="22"/>
  <c r="D38" i="22"/>
  <c r="D44" i="22"/>
  <c r="D29" i="22"/>
  <c r="D34" i="22"/>
  <c r="D40" i="22"/>
  <c r="D45" i="22"/>
  <c r="D32" i="22"/>
  <c r="D37" i="22"/>
  <c r="D42" i="22"/>
  <c r="D46" i="22"/>
  <c r="D30" i="22"/>
  <c r="D36" i="22"/>
  <c r="D41" i="22"/>
  <c r="D31" i="17"/>
  <c r="D35" i="17"/>
  <c r="D39" i="17"/>
  <c r="D29" i="17"/>
  <c r="D34" i="17"/>
  <c r="D40" i="17"/>
  <c r="D30" i="17"/>
  <c r="D36" i="17"/>
  <c r="D41" i="17"/>
  <c r="D28" i="17"/>
  <c r="D33" i="17"/>
  <c r="D38" i="17"/>
  <c r="D42" i="17"/>
  <c r="D32" i="17"/>
  <c r="D37" i="17"/>
  <c r="AV22" i="11" a="1"/>
  <c r="AV22" i="11" s="1"/>
  <c r="AW22" i="11" s="1"/>
  <c r="AV4" i="11" a="1"/>
  <c r="AV4" i="11" s="1"/>
  <c r="AW4" i="11" s="1"/>
  <c r="AD2" i="25"/>
  <c r="AC4" i="25"/>
  <c r="AC6" i="25"/>
  <c r="AC8" i="25"/>
  <c r="AC10" i="25"/>
  <c r="AC12" i="25"/>
  <c r="AC14" i="25"/>
  <c r="AC16" i="25"/>
  <c r="AC18" i="25"/>
  <c r="AC20" i="25"/>
  <c r="AC22" i="25"/>
  <c r="AC24" i="25"/>
  <c r="AC26" i="25"/>
  <c r="AC5" i="25"/>
  <c r="AC13" i="25"/>
  <c r="AC21" i="25"/>
  <c r="AC11" i="25"/>
  <c r="AC19" i="25"/>
  <c r="AC27" i="25"/>
  <c r="AC7" i="25"/>
  <c r="AC15" i="25"/>
  <c r="AC23" i="25"/>
  <c r="AC17" i="25"/>
  <c r="AC9" i="25"/>
  <c r="AC25" i="25"/>
  <c r="B31" i="24"/>
  <c r="E30" i="24"/>
  <c r="F30" i="24"/>
  <c r="G30" i="24"/>
  <c r="H30" i="24"/>
  <c r="I30" i="24"/>
  <c r="J30" i="24"/>
  <c r="K30" i="24"/>
  <c r="L30" i="24"/>
  <c r="M30" i="24"/>
  <c r="N30" i="24"/>
  <c r="O30" i="24"/>
  <c r="P30" i="24"/>
  <c r="Q30" i="24"/>
  <c r="R30" i="24"/>
  <c r="S30" i="24"/>
  <c r="T30" i="24"/>
  <c r="U30" i="24"/>
  <c r="V30" i="24"/>
  <c r="W30" i="24"/>
  <c r="X30" i="24"/>
  <c r="Y30" i="24"/>
  <c r="AB25" i="19"/>
  <c r="AA23" i="13" a="1"/>
  <c r="AA23" i="13" s="1"/>
  <c r="AB23" i="13" s="1"/>
  <c r="AA10" i="13" a="1"/>
  <c r="AA10" i="13" s="1"/>
  <c r="AB10" i="13" s="1"/>
  <c r="AA22" i="13" a="1"/>
  <c r="AA22" i="13" s="1"/>
  <c r="AB22" i="13" s="1"/>
  <c r="AA18" i="13" a="1"/>
  <c r="AA18" i="13" s="1"/>
  <c r="AB18" i="13" s="1"/>
  <c r="AA14" i="13" a="1"/>
  <c r="AA14" i="13" s="1"/>
  <c r="AB14" i="13" s="1"/>
  <c r="AA6" i="13" a="1"/>
  <c r="AA6" i="13" s="1"/>
  <c r="AB6" i="13" s="1"/>
  <c r="AA4" i="13" a="1"/>
  <c r="AA4" i="13" s="1"/>
  <c r="AB4" i="13" s="1"/>
  <c r="AA12" i="13" a="1"/>
  <c r="AA12" i="13" s="1"/>
  <c r="AB12" i="13" s="1"/>
  <c r="AA24" i="13" a="1"/>
  <c r="AA24" i="13" s="1"/>
  <c r="AB24" i="13" s="1"/>
  <c r="AA15" i="13" a="1"/>
  <c r="AA15" i="13" s="1"/>
  <c r="AB15" i="13" s="1"/>
  <c r="AA20" i="13" a="1"/>
  <c r="AA20" i="13" s="1"/>
  <c r="AB20" i="13" s="1"/>
  <c r="AA7" i="13" a="1"/>
  <c r="AA7" i="13" s="1"/>
  <c r="AB7" i="13" s="1"/>
  <c r="AA17" i="13" a="1"/>
  <c r="AA17" i="13" s="1"/>
  <c r="AB17" i="13" s="1"/>
  <c r="AA8" i="13" a="1"/>
  <c r="AA8" i="13" s="1"/>
  <c r="AB8" i="13" s="1"/>
  <c r="AA13" i="13" a="1"/>
  <c r="AA13" i="13" s="1"/>
  <c r="AB13" i="13" s="1"/>
  <c r="AA19" i="13" a="1"/>
  <c r="AA19" i="13" s="1"/>
  <c r="AB19" i="13" s="1"/>
  <c r="AA5" i="13" a="1"/>
  <c r="AA5" i="13" s="1"/>
  <c r="AB5" i="13" s="1"/>
  <c r="AA9" i="13" a="1"/>
  <c r="AA9" i="13" s="1"/>
  <c r="AB9" i="13" s="1"/>
  <c r="AA16" i="13" a="1"/>
  <c r="AA16" i="13" s="1"/>
  <c r="AB16" i="13" s="1"/>
  <c r="AA11" i="13" a="1"/>
  <c r="AA11" i="13" s="1"/>
  <c r="AB11" i="13" s="1"/>
  <c r="AA21" i="13" a="1"/>
  <c r="AA21" i="13" s="1"/>
  <c r="AB21" i="13" s="1"/>
  <c r="AV9" i="11" a="1"/>
  <c r="AV9" i="11" s="1"/>
  <c r="AW9" i="11" s="1"/>
  <c r="AV8" i="11" a="1"/>
  <c r="AV8" i="11" s="1"/>
  <c r="AW8" i="11" s="1"/>
  <c r="AV10" i="11" a="1"/>
  <c r="AV10" i="11" s="1"/>
  <c r="AW10" i="11" s="1"/>
  <c r="AV18" i="11" a="1"/>
  <c r="AV18" i="11" s="1"/>
  <c r="AW18" i="11" s="1"/>
  <c r="AA19" i="18" a="1"/>
  <c r="AA19" i="18" s="1"/>
  <c r="AB19" i="18" s="1"/>
  <c r="D28" i="12"/>
  <c r="D32" i="12"/>
  <c r="D36" i="12"/>
  <c r="D33" i="12"/>
  <c r="D31" i="12"/>
  <c r="D35" i="12"/>
  <c r="D29" i="12"/>
  <c r="D37" i="12"/>
  <c r="D30" i="12"/>
  <c r="D34" i="12"/>
  <c r="Y1" i="9"/>
  <c r="X2" i="9"/>
  <c r="X4" i="9"/>
  <c r="X6" i="9"/>
  <c r="X8" i="9"/>
  <c r="X10" i="9"/>
  <c r="X12" i="9"/>
  <c r="X14" i="9"/>
  <c r="X16" i="9"/>
  <c r="X18" i="9"/>
  <c r="X20" i="9"/>
  <c r="X22" i="9"/>
  <c r="X24" i="9"/>
  <c r="X3" i="9"/>
  <c r="X5" i="9"/>
  <c r="X7" i="9"/>
  <c r="X11" i="9"/>
  <c r="X15" i="9"/>
  <c r="X19" i="9"/>
  <c r="X23" i="9"/>
  <c r="X13" i="9"/>
  <c r="X17" i="9"/>
  <c r="X9" i="9"/>
  <c r="X21" i="9"/>
  <c r="B26" i="26"/>
  <c r="F26" i="26"/>
  <c r="A27" i="26"/>
  <c r="H26" i="26"/>
  <c r="G26" i="26"/>
  <c r="I26" i="26"/>
  <c r="J26" i="26"/>
  <c r="K26" i="26"/>
  <c r="L26" i="26"/>
  <c r="M26" i="26"/>
  <c r="N26" i="26"/>
  <c r="O26" i="26"/>
  <c r="P26" i="26"/>
  <c r="Q26" i="26"/>
  <c r="R26" i="26"/>
  <c r="S26" i="26"/>
  <c r="T26" i="26"/>
  <c r="U26" i="26"/>
  <c r="V26" i="26"/>
  <c r="W26" i="26"/>
  <c r="X26" i="26"/>
  <c r="Y26" i="26"/>
  <c r="Z26" i="26"/>
  <c r="AA26" i="26"/>
  <c r="F27" i="25"/>
  <c r="B28" i="25"/>
  <c r="AC28" i="25" s="1"/>
  <c r="E27" i="25"/>
  <c r="G27" i="25"/>
  <c r="H27" i="25"/>
  <c r="I27" i="25"/>
  <c r="J27" i="25"/>
  <c r="K27" i="25"/>
  <c r="L27" i="25"/>
  <c r="M27" i="25"/>
  <c r="N27" i="25"/>
  <c r="O27" i="25"/>
  <c r="P27" i="25"/>
  <c r="Q27" i="25"/>
  <c r="R27" i="25"/>
  <c r="S27" i="25"/>
  <c r="T27" i="25"/>
  <c r="U27" i="25"/>
  <c r="V27" i="25"/>
  <c r="W27" i="25"/>
  <c r="X27" i="25"/>
  <c r="Y27" i="25"/>
  <c r="Z27" i="25"/>
  <c r="AA27" i="25"/>
  <c r="AV24" i="11" a="1"/>
  <c r="AV24" i="11" s="1"/>
  <c r="AW24" i="11" s="1"/>
  <c r="AV19" i="11" a="1"/>
  <c r="AV19" i="11" s="1"/>
  <c r="AW19" i="11" s="1"/>
  <c r="AV6" i="11" a="1"/>
  <c r="AV6" i="11" s="1"/>
  <c r="AW6" i="11" s="1"/>
  <c r="AA22" i="20" a="1"/>
  <c r="AA22" i="20" s="1"/>
  <c r="AB22" i="20" s="1"/>
  <c r="AB25" i="20" s="1"/>
  <c r="AB25" i="21"/>
  <c r="D31" i="14"/>
  <c r="D35" i="14"/>
  <c r="D39" i="14"/>
  <c r="D36" i="14"/>
  <c r="D28" i="14"/>
  <c r="D30" i="14"/>
  <c r="D34" i="14"/>
  <c r="D38" i="14"/>
  <c r="D32" i="14"/>
  <c r="D33" i="14"/>
  <c r="D37" i="14"/>
  <c r="D29" i="14"/>
  <c r="B24" i="9"/>
  <c r="A25" i="9"/>
  <c r="X25" i="9" s="1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AA22" i="18" a="1"/>
  <c r="AA22" i="18" s="1"/>
  <c r="AB22" i="18" s="1"/>
  <c r="AA6" i="18" a="1"/>
  <c r="AA6" i="18" s="1"/>
  <c r="AB6" i="18" s="1"/>
  <c r="AA7" i="18" a="1"/>
  <c r="AA7" i="18" s="1"/>
  <c r="AB7" i="18" s="1"/>
  <c r="AA18" i="18" a="1"/>
  <c r="AA18" i="18" s="1"/>
  <c r="AB18" i="18" s="1"/>
  <c r="AA11" i="18" a="1"/>
  <c r="AA11" i="18" s="1"/>
  <c r="AB11" i="18" s="1"/>
  <c r="AA16" i="18" a="1"/>
  <c r="AA16" i="18" s="1"/>
  <c r="AB16" i="18" s="1"/>
  <c r="AA8" i="18" a="1"/>
  <c r="AA8" i="18" s="1"/>
  <c r="AB8" i="18" s="1"/>
  <c r="AA21" i="18" a="1"/>
  <c r="AA21" i="18" s="1"/>
  <c r="AB21" i="18" s="1"/>
  <c r="AA9" i="18" a="1"/>
  <c r="AA9" i="18" s="1"/>
  <c r="AB9" i="18" s="1"/>
  <c r="AA23" i="18" a="1"/>
  <c r="AA23" i="18" s="1"/>
  <c r="AB23" i="18" s="1"/>
  <c r="AA12" i="18" a="1"/>
  <c r="AA12" i="18" s="1"/>
  <c r="AB12" i="18" s="1"/>
  <c r="AA20" i="18" a="1"/>
  <c r="AA20" i="18" s="1"/>
  <c r="AB20" i="18" s="1"/>
  <c r="AA17" i="18" a="1"/>
  <c r="AA17" i="18" s="1"/>
  <c r="AB17" i="18" s="1"/>
  <c r="AA10" i="18" a="1"/>
  <c r="AA10" i="18" s="1"/>
  <c r="AB10" i="18" s="1"/>
  <c r="AA14" i="18" a="1"/>
  <c r="AA14" i="18" s="1"/>
  <c r="AB14" i="18" s="1"/>
  <c r="AA13" i="18" a="1"/>
  <c r="AA13" i="18" s="1"/>
  <c r="AB13" i="18" s="1"/>
  <c r="AA4" i="18" a="1"/>
  <c r="AA4" i="18" s="1"/>
  <c r="AB4" i="18" s="1"/>
  <c r="AA15" i="18" a="1"/>
  <c r="AA15" i="18" s="1"/>
  <c r="AB15" i="18" s="1"/>
  <c r="AA5" i="18" a="1"/>
  <c r="AA5" i="18" s="1"/>
  <c r="AB5" i="18" s="1"/>
  <c r="AA24" i="18" a="1"/>
  <c r="AA24" i="18" s="1"/>
  <c r="AB24" i="18" s="1"/>
  <c r="AD1" i="26"/>
  <c r="AC6" i="26"/>
  <c r="AC4" i="26"/>
  <c r="AC5" i="26"/>
  <c r="AC11" i="26"/>
  <c r="AC12" i="26"/>
  <c r="AC8" i="26"/>
  <c r="AC14" i="26"/>
  <c r="AC7" i="26"/>
  <c r="AC15" i="26"/>
  <c r="AC10" i="26"/>
  <c r="AC21" i="26"/>
  <c r="AC25" i="26"/>
  <c r="AC17" i="26"/>
  <c r="AC18" i="26"/>
  <c r="AC22" i="26"/>
  <c r="AC26" i="26"/>
  <c r="AC13" i="26"/>
  <c r="AC19" i="26"/>
  <c r="AC23" i="26"/>
  <c r="AC27" i="26"/>
  <c r="AC9" i="26"/>
  <c r="AC24" i="26"/>
  <c r="AC16" i="26"/>
  <c r="AC20" i="26"/>
  <c r="W24" i="9"/>
  <c r="AD4" i="26" l="1"/>
  <c r="AD5" i="26"/>
  <c r="AD6" i="26"/>
  <c r="AD12" i="26"/>
  <c r="AE1" i="26"/>
  <c r="AD9" i="26"/>
  <c r="AD7" i="26"/>
  <c r="AD15" i="26"/>
  <c r="AD13" i="26"/>
  <c r="AD16" i="26"/>
  <c r="AD17" i="26"/>
  <c r="AD18" i="26"/>
  <c r="AD22" i="26"/>
  <c r="AD26" i="26"/>
  <c r="AD19" i="26"/>
  <c r="AD23" i="26"/>
  <c r="AD27" i="26"/>
  <c r="AD20" i="26"/>
  <c r="AD21" i="26"/>
  <c r="AD24" i="26"/>
  <c r="AD25" i="26"/>
  <c r="AD11" i="26"/>
  <c r="AD14" i="26"/>
  <c r="AD8" i="26"/>
  <c r="AD10" i="26"/>
  <c r="AA23" i="12" a="1"/>
  <c r="AA23" i="12" s="1"/>
  <c r="AB23" i="12" s="1"/>
  <c r="AA22" i="12" a="1"/>
  <c r="AA22" i="12" s="1"/>
  <c r="AB22" i="12" s="1"/>
  <c r="AA16" i="12" a="1"/>
  <c r="AA16" i="12" s="1"/>
  <c r="AB16" i="12" s="1"/>
  <c r="AA18" i="12" a="1"/>
  <c r="AA18" i="12" s="1"/>
  <c r="AB18" i="12" s="1"/>
  <c r="AA13" i="12" a="1"/>
  <c r="AA13" i="12" s="1"/>
  <c r="AB13" i="12" s="1"/>
  <c r="AA20" i="12" a="1"/>
  <c r="AA20" i="12" s="1"/>
  <c r="AB20" i="12" s="1"/>
  <c r="AA6" i="12" a="1"/>
  <c r="AA6" i="12" s="1"/>
  <c r="AB6" i="12" s="1"/>
  <c r="AA7" i="12" a="1"/>
  <c r="AA7" i="12" s="1"/>
  <c r="AB7" i="12" s="1"/>
  <c r="AA12" i="12" a="1"/>
  <c r="AA12" i="12" s="1"/>
  <c r="AB12" i="12" s="1"/>
  <c r="AA11" i="12" a="1"/>
  <c r="AA11" i="12" s="1"/>
  <c r="AB11" i="12" s="1"/>
  <c r="AA15" i="12" a="1"/>
  <c r="AA15" i="12" s="1"/>
  <c r="AB15" i="12" s="1"/>
  <c r="AA4" i="12" a="1"/>
  <c r="AA4" i="12" s="1"/>
  <c r="AB4" i="12" s="1"/>
  <c r="AA17" i="12" a="1"/>
  <c r="AA17" i="12" s="1"/>
  <c r="AB17" i="12" s="1"/>
  <c r="AA24" i="12" a="1"/>
  <c r="AA24" i="12" s="1"/>
  <c r="AB24" i="12" s="1"/>
  <c r="AA9" i="12" a="1"/>
  <c r="AA9" i="12" s="1"/>
  <c r="AB9" i="12" s="1"/>
  <c r="AA14" i="12" a="1"/>
  <c r="AA14" i="12" s="1"/>
  <c r="AB14" i="12" s="1"/>
  <c r="AA8" i="12" a="1"/>
  <c r="AA8" i="12" s="1"/>
  <c r="AB8" i="12" s="1"/>
  <c r="AA21" i="12" a="1"/>
  <c r="AA21" i="12" s="1"/>
  <c r="AB21" i="12" s="1"/>
  <c r="AA10" i="12" a="1"/>
  <c r="AA10" i="12" s="1"/>
  <c r="AB10" i="12" s="1"/>
  <c r="AA5" i="12" a="1"/>
  <c r="AA5" i="12" s="1"/>
  <c r="AB5" i="12" s="1"/>
  <c r="AA19" i="12" a="1"/>
  <c r="AA19" i="12" s="1"/>
  <c r="AB19" i="12" s="1"/>
  <c r="AA20" i="17" a="1"/>
  <c r="AA20" i="17" s="1"/>
  <c r="AB20" i="17" s="1"/>
  <c r="AA20" i="22" a="1"/>
  <c r="AA20" i="22" s="1"/>
  <c r="AB20" i="22" s="1"/>
  <c r="AB25" i="18"/>
  <c r="AA21" i="14" a="1"/>
  <c r="AA21" i="14" s="1"/>
  <c r="AB21" i="14" s="1"/>
  <c r="AA19" i="14" a="1"/>
  <c r="AA19" i="14" s="1"/>
  <c r="AB19" i="14" s="1"/>
  <c r="AB25" i="13"/>
  <c r="B32" i="24"/>
  <c r="E31" i="24"/>
  <c r="F31" i="24"/>
  <c r="G31" i="24"/>
  <c r="H31" i="24"/>
  <c r="I31" i="24"/>
  <c r="J31" i="24"/>
  <c r="K31" i="24"/>
  <c r="L31" i="24"/>
  <c r="M31" i="24"/>
  <c r="N31" i="24"/>
  <c r="O31" i="24"/>
  <c r="P31" i="24"/>
  <c r="Q31" i="24"/>
  <c r="R31" i="24"/>
  <c r="S31" i="24"/>
  <c r="T31" i="24"/>
  <c r="U31" i="24"/>
  <c r="V31" i="24"/>
  <c r="W31" i="24"/>
  <c r="X31" i="24"/>
  <c r="Y31" i="24"/>
  <c r="AE2" i="25"/>
  <c r="AD4" i="25"/>
  <c r="AD6" i="25"/>
  <c r="AD8" i="25"/>
  <c r="AD10" i="25"/>
  <c r="AD12" i="25"/>
  <c r="AD14" i="25"/>
  <c r="AD16" i="25"/>
  <c r="AD18" i="25"/>
  <c r="AD20" i="25"/>
  <c r="AD22" i="25"/>
  <c r="AD24" i="25"/>
  <c r="AD26" i="25"/>
  <c r="AD28" i="25"/>
  <c r="AD5" i="25"/>
  <c r="AD7" i="25"/>
  <c r="AD9" i="25"/>
  <c r="AD11" i="25"/>
  <c r="AD13" i="25"/>
  <c r="AD15" i="25"/>
  <c r="AD17" i="25"/>
  <c r="AD19" i="25"/>
  <c r="AD21" i="25"/>
  <c r="AD23" i="25"/>
  <c r="AD25" i="25"/>
  <c r="AD27" i="25"/>
  <c r="A26" i="9"/>
  <c r="B25" i="9"/>
  <c r="C25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B27" i="26"/>
  <c r="F27" i="26"/>
  <c r="A28" i="26"/>
  <c r="AD28" i="26" s="1"/>
  <c r="H27" i="26"/>
  <c r="G27" i="26"/>
  <c r="I27" i="26"/>
  <c r="J27" i="26"/>
  <c r="K27" i="26"/>
  <c r="L27" i="26"/>
  <c r="M27" i="26"/>
  <c r="N27" i="26"/>
  <c r="O27" i="26"/>
  <c r="P27" i="26"/>
  <c r="Q27" i="26"/>
  <c r="R27" i="26"/>
  <c r="S27" i="26"/>
  <c r="T27" i="26"/>
  <c r="U27" i="26"/>
  <c r="V27" i="26"/>
  <c r="W27" i="26"/>
  <c r="X27" i="26"/>
  <c r="Y27" i="26"/>
  <c r="Z27" i="26"/>
  <c r="AA27" i="26"/>
  <c r="AB27" i="26"/>
  <c r="Y2" i="9"/>
  <c r="Y4" i="9"/>
  <c r="Y6" i="9"/>
  <c r="Y8" i="9"/>
  <c r="Y10" i="9"/>
  <c r="Y12" i="9"/>
  <c r="Y14" i="9"/>
  <c r="Y16" i="9"/>
  <c r="Y18" i="9"/>
  <c r="Y20" i="9"/>
  <c r="Y22" i="9"/>
  <c r="Y24" i="9"/>
  <c r="Y26" i="9"/>
  <c r="Z1" i="9"/>
  <c r="Y3" i="9"/>
  <c r="Y7" i="9"/>
  <c r="Y11" i="9"/>
  <c r="Y15" i="9"/>
  <c r="Y19" i="9"/>
  <c r="Y23" i="9"/>
  <c r="Y9" i="9"/>
  <c r="Y13" i="9"/>
  <c r="Y17" i="9"/>
  <c r="Y21" i="9"/>
  <c r="Y25" i="9"/>
  <c r="Y5" i="9"/>
  <c r="AW25" i="11"/>
  <c r="AA22" i="14" a="1"/>
  <c r="AA22" i="14" s="1"/>
  <c r="AB22" i="14" s="1"/>
  <c r="AA11" i="14" a="1"/>
  <c r="AA11" i="14" s="1"/>
  <c r="AB11" i="14" s="1"/>
  <c r="AA10" i="14" a="1"/>
  <c r="AA10" i="14" s="1"/>
  <c r="AB10" i="14" s="1"/>
  <c r="AA18" i="14" a="1"/>
  <c r="AA18" i="14" s="1"/>
  <c r="AB18" i="14" s="1"/>
  <c r="AA9" i="14" a="1"/>
  <c r="AA9" i="14" s="1"/>
  <c r="AB9" i="14" s="1"/>
  <c r="AA7" i="14" a="1"/>
  <c r="AA7" i="14" s="1"/>
  <c r="AB7" i="14" s="1"/>
  <c r="AA17" i="14" a="1"/>
  <c r="AA17" i="14" s="1"/>
  <c r="AB17" i="14" s="1"/>
  <c r="AA4" i="14" a="1"/>
  <c r="AA4" i="14" s="1"/>
  <c r="AB4" i="14" s="1"/>
  <c r="AA20" i="14" a="1"/>
  <c r="AA20" i="14" s="1"/>
  <c r="AB20" i="14" s="1"/>
  <c r="AA13" i="14" a="1"/>
  <c r="AA13" i="14" s="1"/>
  <c r="AB13" i="14" s="1"/>
  <c r="AA5" i="14" a="1"/>
  <c r="AA5" i="14" s="1"/>
  <c r="AB5" i="14" s="1"/>
  <c r="AA8" i="14" a="1"/>
  <c r="AA8" i="14" s="1"/>
  <c r="AB8" i="14" s="1"/>
  <c r="AA15" i="14" a="1"/>
  <c r="AA15" i="14" s="1"/>
  <c r="AB15" i="14" s="1"/>
  <c r="AA6" i="14" a="1"/>
  <c r="AA6" i="14" s="1"/>
  <c r="AB6" i="14" s="1"/>
  <c r="AA23" i="14" a="1"/>
  <c r="AA23" i="14" s="1"/>
  <c r="AB23" i="14" s="1"/>
  <c r="AA16" i="14" a="1"/>
  <c r="AA16" i="14" s="1"/>
  <c r="AB16" i="14" s="1"/>
  <c r="AA12" i="14" a="1"/>
  <c r="AA12" i="14" s="1"/>
  <c r="AB12" i="14" s="1"/>
  <c r="AA14" i="14" a="1"/>
  <c r="AA14" i="14" s="1"/>
  <c r="AB14" i="14" s="1"/>
  <c r="AA24" i="14" a="1"/>
  <c r="AA24" i="14" s="1"/>
  <c r="AB24" i="14" s="1"/>
  <c r="E28" i="25"/>
  <c r="F28" i="25"/>
  <c r="B29" i="25"/>
  <c r="AD29" i="25" s="1"/>
  <c r="G28" i="25"/>
  <c r="H28" i="25"/>
  <c r="I28" i="25"/>
  <c r="J28" i="25"/>
  <c r="K28" i="25"/>
  <c r="L28" i="25"/>
  <c r="M28" i="25"/>
  <c r="N28" i="25"/>
  <c r="O28" i="25"/>
  <c r="P28" i="25"/>
  <c r="Q28" i="25"/>
  <c r="R28" i="25"/>
  <c r="S28" i="25"/>
  <c r="T28" i="25"/>
  <c r="U28" i="25"/>
  <c r="V28" i="25"/>
  <c r="W28" i="25"/>
  <c r="X28" i="25"/>
  <c r="Y28" i="25"/>
  <c r="Z28" i="25"/>
  <c r="AA28" i="25"/>
  <c r="AB28" i="25"/>
  <c r="AA23" i="17" a="1"/>
  <c r="AA23" i="17" s="1"/>
  <c r="AB23" i="17" s="1"/>
  <c r="AA12" i="17" a="1"/>
  <c r="AA12" i="17" s="1"/>
  <c r="AB12" i="17" s="1"/>
  <c r="AA6" i="17" a="1"/>
  <c r="AA6" i="17" s="1"/>
  <c r="AB6" i="17" s="1"/>
  <c r="AA14" i="17" a="1"/>
  <c r="AA14" i="17" s="1"/>
  <c r="AB14" i="17" s="1"/>
  <c r="AA11" i="17" a="1"/>
  <c r="AA11" i="17" s="1"/>
  <c r="AB11" i="17" s="1"/>
  <c r="AA21" i="17" a="1"/>
  <c r="AA21" i="17" s="1"/>
  <c r="AB21" i="17" s="1"/>
  <c r="AA8" i="17" a="1"/>
  <c r="AA8" i="17" s="1"/>
  <c r="AB8" i="17" s="1"/>
  <c r="AA22" i="17" a="1"/>
  <c r="AA22" i="17" s="1"/>
  <c r="AB22" i="17" s="1"/>
  <c r="AA17" i="17" a="1"/>
  <c r="AA17" i="17" s="1"/>
  <c r="AB17" i="17" s="1"/>
  <c r="AA4" i="17" a="1"/>
  <c r="AA4" i="17" s="1"/>
  <c r="AB4" i="17" s="1"/>
  <c r="AA18" i="17" a="1"/>
  <c r="AA18" i="17" s="1"/>
  <c r="AB18" i="17" s="1"/>
  <c r="AA24" i="17" a="1"/>
  <c r="AA24" i="17" s="1"/>
  <c r="AB24" i="17" s="1"/>
  <c r="AA7" i="17" a="1"/>
  <c r="AA7" i="17" s="1"/>
  <c r="AB7" i="17" s="1"/>
  <c r="AA9" i="17" a="1"/>
  <c r="AA9" i="17" s="1"/>
  <c r="AB9" i="17" s="1"/>
  <c r="AA10" i="17" a="1"/>
  <c r="AA10" i="17" s="1"/>
  <c r="AB10" i="17" s="1"/>
  <c r="AA15" i="17" a="1"/>
  <c r="AA15" i="17" s="1"/>
  <c r="AB15" i="17" s="1"/>
  <c r="AA5" i="17" a="1"/>
  <c r="AA5" i="17" s="1"/>
  <c r="AB5" i="17" s="1"/>
  <c r="AA16" i="17" a="1"/>
  <c r="AA16" i="17" s="1"/>
  <c r="AB16" i="17" s="1"/>
  <c r="AA13" i="17" a="1"/>
  <c r="AA13" i="17" s="1"/>
  <c r="AB13" i="17" s="1"/>
  <c r="AA19" i="17" a="1"/>
  <c r="AA19" i="17" s="1"/>
  <c r="AB19" i="17" s="1"/>
  <c r="AA23" i="22" a="1"/>
  <c r="AA23" i="22" s="1"/>
  <c r="AB23" i="22" s="1"/>
  <c r="AA21" i="22" a="1"/>
  <c r="AA21" i="22" s="1"/>
  <c r="AB21" i="22" s="1"/>
  <c r="AA17" i="22" a="1"/>
  <c r="AA17" i="22" s="1"/>
  <c r="AB17" i="22" s="1"/>
  <c r="AA11" i="22" a="1"/>
  <c r="AA11" i="22" s="1"/>
  <c r="AB11" i="22" s="1"/>
  <c r="AA19" i="22" a="1"/>
  <c r="AA19" i="22" s="1"/>
  <c r="AB19" i="22" s="1"/>
  <c r="AA16" i="22" a="1"/>
  <c r="AA16" i="22" s="1"/>
  <c r="AB16" i="22" s="1"/>
  <c r="AA13" i="22" a="1"/>
  <c r="AA13" i="22" s="1"/>
  <c r="AB13" i="22" s="1"/>
  <c r="AA4" i="22" a="1"/>
  <c r="AA4" i="22" s="1"/>
  <c r="AB4" i="22" s="1"/>
  <c r="AA5" i="22" a="1"/>
  <c r="AA5" i="22" s="1"/>
  <c r="AB5" i="22" s="1"/>
  <c r="AA22" i="22" a="1"/>
  <c r="AA22" i="22" s="1"/>
  <c r="AB22" i="22" s="1"/>
  <c r="AA24" i="22" a="1"/>
  <c r="AA24" i="22" s="1"/>
  <c r="AB24" i="22" s="1"/>
  <c r="AA12" i="22" a="1"/>
  <c r="AA12" i="22" s="1"/>
  <c r="AB12" i="22" s="1"/>
  <c r="AA15" i="22" a="1"/>
  <c r="AA15" i="22" s="1"/>
  <c r="AB15" i="22" s="1"/>
  <c r="AA8" i="22" a="1"/>
  <c r="AA8" i="22" s="1"/>
  <c r="AB8" i="22" s="1"/>
  <c r="AA6" i="22" a="1"/>
  <c r="AA6" i="22" s="1"/>
  <c r="AB6" i="22" s="1"/>
  <c r="AA18" i="22" a="1"/>
  <c r="AA18" i="22" s="1"/>
  <c r="AB18" i="22" s="1"/>
  <c r="AA10" i="22" a="1"/>
  <c r="AA10" i="22" s="1"/>
  <c r="AB10" i="22" s="1"/>
  <c r="AA7" i="22" a="1"/>
  <c r="AA7" i="22" s="1"/>
  <c r="AB7" i="22" s="1"/>
  <c r="AA14" i="22" a="1"/>
  <c r="AA14" i="22" s="1"/>
  <c r="AB14" i="22" s="1"/>
  <c r="AA9" i="22" a="1"/>
  <c r="AA9" i="22" s="1"/>
  <c r="AB9" i="22" s="1"/>
  <c r="AB25" i="17" l="1"/>
  <c r="B26" i="9"/>
  <c r="A27" i="9"/>
  <c r="C26" i="9"/>
  <c r="D26" i="9"/>
  <c r="E26" i="9"/>
  <c r="F26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B33" i="24"/>
  <c r="E32" i="24"/>
  <c r="F32" i="24"/>
  <c r="G32" i="24"/>
  <c r="H32" i="24"/>
  <c r="I32" i="24"/>
  <c r="J32" i="24"/>
  <c r="K32" i="24"/>
  <c r="L32" i="24"/>
  <c r="M32" i="24"/>
  <c r="N32" i="24"/>
  <c r="O32" i="24"/>
  <c r="P32" i="24"/>
  <c r="Q32" i="24"/>
  <c r="R32" i="24"/>
  <c r="S32" i="24"/>
  <c r="T32" i="24"/>
  <c r="U32" i="24"/>
  <c r="V32" i="24"/>
  <c r="W32" i="24"/>
  <c r="X32" i="24"/>
  <c r="Y32" i="24"/>
  <c r="AB25" i="14"/>
  <c r="AB25" i="12"/>
  <c r="AB25" i="22"/>
  <c r="AE5" i="25"/>
  <c r="AE7" i="25"/>
  <c r="AE9" i="25"/>
  <c r="AE11" i="25"/>
  <c r="AE13" i="25"/>
  <c r="AE15" i="25"/>
  <c r="AE17" i="25"/>
  <c r="AE19" i="25"/>
  <c r="AE21" i="25"/>
  <c r="AE23" i="25"/>
  <c r="AE25" i="25"/>
  <c r="AE27" i="25"/>
  <c r="AE29" i="25"/>
  <c r="AE6" i="25"/>
  <c r="AE14" i="25"/>
  <c r="AE22" i="25"/>
  <c r="AE12" i="25"/>
  <c r="AE20" i="25"/>
  <c r="AE28" i="25"/>
  <c r="AF2" i="25"/>
  <c r="AE4" i="25"/>
  <c r="AE8" i="25"/>
  <c r="AE16" i="25"/>
  <c r="AE24" i="25"/>
  <c r="AE10" i="25"/>
  <c r="AE18" i="25"/>
  <c r="AE26" i="25"/>
  <c r="F29" i="25"/>
  <c r="B30" i="25"/>
  <c r="AE30" i="25" s="1"/>
  <c r="E29" i="25"/>
  <c r="H29" i="25"/>
  <c r="G29" i="25"/>
  <c r="I29" i="25"/>
  <c r="J29" i="25"/>
  <c r="K29" i="25"/>
  <c r="L29" i="25"/>
  <c r="M29" i="25"/>
  <c r="N29" i="25"/>
  <c r="O29" i="25"/>
  <c r="P29" i="25"/>
  <c r="Q29" i="25"/>
  <c r="R29" i="25"/>
  <c r="S29" i="25"/>
  <c r="T29" i="25"/>
  <c r="U29" i="25"/>
  <c r="V29" i="25"/>
  <c r="W29" i="25"/>
  <c r="X29" i="25"/>
  <c r="Y29" i="25"/>
  <c r="Z29" i="25"/>
  <c r="AA29" i="25"/>
  <c r="AB29" i="25"/>
  <c r="AC29" i="25"/>
  <c r="Z4" i="9"/>
  <c r="Z2" i="9"/>
  <c r="Z3" i="9"/>
  <c r="Z5" i="9"/>
  <c r="Z7" i="9"/>
  <c r="Z9" i="9"/>
  <c r="Z11" i="9"/>
  <c r="Z13" i="9"/>
  <c r="Z15" i="9"/>
  <c r="Z17" i="9"/>
  <c r="Z19" i="9"/>
  <c r="Z21" i="9"/>
  <c r="Z23" i="9"/>
  <c r="Z25" i="9"/>
  <c r="Z27" i="9"/>
  <c r="AA1" i="9"/>
  <c r="Z6" i="9"/>
  <c r="Z10" i="9"/>
  <c r="Z14" i="9"/>
  <c r="Z18" i="9"/>
  <c r="Z22" i="9"/>
  <c r="Z26" i="9"/>
  <c r="Z8" i="9"/>
  <c r="Z12" i="9"/>
  <c r="Z16" i="9"/>
  <c r="Z20" i="9"/>
  <c r="Z24" i="9"/>
  <c r="F28" i="26"/>
  <c r="A29" i="26"/>
  <c r="B28" i="26"/>
  <c r="H28" i="26"/>
  <c r="G28" i="26"/>
  <c r="I28" i="26"/>
  <c r="J28" i="26"/>
  <c r="K28" i="26"/>
  <c r="L28" i="26"/>
  <c r="M28" i="26"/>
  <c r="N28" i="26"/>
  <c r="O28" i="26"/>
  <c r="P28" i="26"/>
  <c r="Q28" i="26"/>
  <c r="R28" i="26"/>
  <c r="S28" i="26"/>
  <c r="T28" i="26"/>
  <c r="U28" i="26"/>
  <c r="V28" i="26"/>
  <c r="W28" i="26"/>
  <c r="X28" i="26"/>
  <c r="Y28" i="26"/>
  <c r="Z28" i="26"/>
  <c r="AA28" i="26"/>
  <c r="AB28" i="26"/>
  <c r="AC28" i="26"/>
  <c r="AE4" i="26"/>
  <c r="AE7" i="26"/>
  <c r="AF1" i="26"/>
  <c r="AE9" i="26"/>
  <c r="AE13" i="26"/>
  <c r="AE5" i="26"/>
  <c r="AE6" i="26"/>
  <c r="AE8" i="26"/>
  <c r="AE10" i="26"/>
  <c r="AE16" i="26"/>
  <c r="AE11" i="26"/>
  <c r="AE12" i="26"/>
  <c r="AE19" i="26"/>
  <c r="AE23" i="26"/>
  <c r="AE27" i="26"/>
  <c r="AE20" i="26"/>
  <c r="AE24" i="26"/>
  <c r="AE18" i="26"/>
  <c r="AE21" i="26"/>
  <c r="AE22" i="26"/>
  <c r="AE25" i="26"/>
  <c r="AE28" i="26"/>
  <c r="AE14" i="26"/>
  <c r="AE15" i="26"/>
  <c r="AE29" i="26"/>
  <c r="AE17" i="26"/>
  <c r="AE26" i="26"/>
  <c r="AA3" i="9" l="1"/>
  <c r="AA5" i="9"/>
  <c r="AA7" i="9"/>
  <c r="AA9" i="9"/>
  <c r="AA11" i="9"/>
  <c r="AA13" i="9"/>
  <c r="AA15" i="9"/>
  <c r="AA17" i="9"/>
  <c r="AA19" i="9"/>
  <c r="AA21" i="9"/>
  <c r="AA23" i="9"/>
  <c r="AA25" i="9"/>
  <c r="AA27" i="9"/>
  <c r="AB1" i="9"/>
  <c r="AA2" i="9"/>
  <c r="AA6" i="9"/>
  <c r="AA10" i="9"/>
  <c r="AA14" i="9"/>
  <c r="AA18" i="9"/>
  <c r="AA22" i="9"/>
  <c r="AA26" i="9"/>
  <c r="AA4" i="9"/>
  <c r="AA8" i="9"/>
  <c r="AA12" i="9"/>
  <c r="AA16" i="9"/>
  <c r="AA20" i="9"/>
  <c r="AA24" i="9"/>
  <c r="AF5" i="25"/>
  <c r="AF7" i="25"/>
  <c r="AF9" i="25"/>
  <c r="AF11" i="25"/>
  <c r="AF13" i="25"/>
  <c r="AF15" i="25"/>
  <c r="AF17" i="25"/>
  <c r="AF19" i="25"/>
  <c r="AF21" i="25"/>
  <c r="AF23" i="25"/>
  <c r="AF25" i="25"/>
  <c r="AF27" i="25"/>
  <c r="AF29" i="25"/>
  <c r="AG2" i="25"/>
  <c r="AF4" i="25"/>
  <c r="AF6" i="25"/>
  <c r="AF8" i="25"/>
  <c r="AF10" i="25"/>
  <c r="AF12" i="25"/>
  <c r="AF14" i="25"/>
  <c r="AF16" i="25"/>
  <c r="AF18" i="25"/>
  <c r="AF20" i="25"/>
  <c r="AF22" i="25"/>
  <c r="AF24" i="25"/>
  <c r="AF26" i="25"/>
  <c r="AF28" i="25"/>
  <c r="AF30" i="25"/>
  <c r="A28" i="9"/>
  <c r="B27" i="9"/>
  <c r="C27" i="9"/>
  <c r="D27" i="9"/>
  <c r="E27" i="9"/>
  <c r="F27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AF4" i="26"/>
  <c r="AG1" i="26"/>
  <c r="AF5" i="26"/>
  <c r="AF7" i="26"/>
  <c r="AF8" i="26"/>
  <c r="AF6" i="26"/>
  <c r="AF10" i="26"/>
  <c r="AF11" i="26"/>
  <c r="AF12" i="26"/>
  <c r="AF13" i="26"/>
  <c r="AF17" i="26"/>
  <c r="AF9" i="26"/>
  <c r="AF14" i="26"/>
  <c r="AF20" i="26"/>
  <c r="AF24" i="26"/>
  <c r="AF15" i="26"/>
  <c r="AF21" i="26"/>
  <c r="AF25" i="26"/>
  <c r="AF19" i="26"/>
  <c r="AF23" i="26"/>
  <c r="AF29" i="26"/>
  <c r="AF16" i="26"/>
  <c r="AF28" i="26"/>
  <c r="AF22" i="26"/>
  <c r="AF27" i="26"/>
  <c r="AF18" i="26"/>
  <c r="AF26" i="26"/>
  <c r="A30" i="26"/>
  <c r="F29" i="26"/>
  <c r="B29" i="26"/>
  <c r="H29" i="26"/>
  <c r="G29" i="26"/>
  <c r="I29" i="26"/>
  <c r="J29" i="26"/>
  <c r="K29" i="26"/>
  <c r="L29" i="26"/>
  <c r="M29" i="26"/>
  <c r="N29" i="26"/>
  <c r="O29" i="26"/>
  <c r="P29" i="26"/>
  <c r="Q29" i="26"/>
  <c r="R29" i="26"/>
  <c r="S29" i="26"/>
  <c r="T29" i="26"/>
  <c r="U29" i="26"/>
  <c r="V29" i="26"/>
  <c r="W29" i="26"/>
  <c r="X29" i="26"/>
  <c r="Y29" i="26"/>
  <c r="Z29" i="26"/>
  <c r="AA29" i="26"/>
  <c r="AB29" i="26"/>
  <c r="AC29" i="26"/>
  <c r="AD29" i="26"/>
  <c r="E30" i="25"/>
  <c r="F30" i="25"/>
  <c r="B31" i="25"/>
  <c r="G30" i="25"/>
  <c r="H30" i="25"/>
  <c r="I30" i="25"/>
  <c r="J30" i="25"/>
  <c r="K30" i="25"/>
  <c r="L30" i="25"/>
  <c r="M30" i="25"/>
  <c r="N30" i="25"/>
  <c r="O30" i="25"/>
  <c r="P30" i="25"/>
  <c r="Q30" i="25"/>
  <c r="R30" i="25"/>
  <c r="S30" i="25"/>
  <c r="T30" i="25"/>
  <c r="U30" i="25"/>
  <c r="V30" i="25"/>
  <c r="W30" i="25"/>
  <c r="X30" i="25"/>
  <c r="Y30" i="25"/>
  <c r="Z30" i="25"/>
  <c r="AA30" i="25"/>
  <c r="AB30" i="25"/>
  <c r="AC30" i="25"/>
  <c r="AD30" i="25"/>
  <c r="B34" i="24"/>
  <c r="E33" i="24"/>
  <c r="F33" i="24"/>
  <c r="G33" i="24"/>
  <c r="H33" i="24"/>
  <c r="I33" i="24"/>
  <c r="J33" i="24"/>
  <c r="K33" i="24"/>
  <c r="L33" i="24"/>
  <c r="M33" i="24"/>
  <c r="N33" i="24"/>
  <c r="O33" i="24"/>
  <c r="P33" i="24"/>
  <c r="Q33" i="24"/>
  <c r="R33" i="24"/>
  <c r="S33" i="24"/>
  <c r="T33" i="24"/>
  <c r="U33" i="24"/>
  <c r="V33" i="24"/>
  <c r="W33" i="24"/>
  <c r="X33" i="24"/>
  <c r="Y33" i="24"/>
  <c r="A31" i="26" l="1"/>
  <c r="B30" i="26"/>
  <c r="F30" i="26"/>
  <c r="G30" i="26"/>
  <c r="H30" i="26"/>
  <c r="I30" i="26"/>
  <c r="J30" i="26"/>
  <c r="K30" i="26"/>
  <c r="L30" i="26"/>
  <c r="M30" i="26"/>
  <c r="N30" i="26"/>
  <c r="O30" i="26"/>
  <c r="P30" i="26"/>
  <c r="Q30" i="26"/>
  <c r="R30" i="26"/>
  <c r="S30" i="26"/>
  <c r="T30" i="26"/>
  <c r="U30" i="26"/>
  <c r="V30" i="26"/>
  <c r="W30" i="26"/>
  <c r="X30" i="26"/>
  <c r="Y30" i="26"/>
  <c r="Z30" i="26"/>
  <c r="AA30" i="26"/>
  <c r="AB30" i="26"/>
  <c r="AC30" i="26"/>
  <c r="AD30" i="26"/>
  <c r="AE30" i="26"/>
  <c r="AF30" i="26"/>
  <c r="AH1" i="26"/>
  <c r="AG6" i="26"/>
  <c r="AG5" i="26"/>
  <c r="AG8" i="26"/>
  <c r="AG11" i="26"/>
  <c r="AG7" i="26"/>
  <c r="AG12" i="26"/>
  <c r="AG9" i="26"/>
  <c r="AG14" i="26"/>
  <c r="AG10" i="26"/>
  <c r="AG15" i="26"/>
  <c r="AG21" i="26"/>
  <c r="AG25" i="26"/>
  <c r="AG4" i="26"/>
  <c r="AG16" i="26"/>
  <c r="AG18" i="26"/>
  <c r="AG22" i="26"/>
  <c r="AG13" i="26"/>
  <c r="AG20" i="26"/>
  <c r="AG24" i="26"/>
  <c r="AG26" i="26"/>
  <c r="AG31" i="26"/>
  <c r="AG23" i="26"/>
  <c r="AG29" i="26"/>
  <c r="AG30" i="26"/>
  <c r="AG17" i="26"/>
  <c r="AG27" i="26"/>
  <c r="AG19" i="26"/>
  <c r="AG28" i="26"/>
  <c r="AH2" i="25"/>
  <c r="AG4" i="25"/>
  <c r="AG6" i="25"/>
  <c r="AG8" i="25"/>
  <c r="AG10" i="25"/>
  <c r="AG12" i="25"/>
  <c r="AG14" i="25"/>
  <c r="AG16" i="25"/>
  <c r="AG18" i="25"/>
  <c r="AG20" i="25"/>
  <c r="AG22" i="25"/>
  <c r="AG24" i="25"/>
  <c r="AG26" i="25"/>
  <c r="AG28" i="25"/>
  <c r="AG30" i="25"/>
  <c r="AG7" i="25"/>
  <c r="AG15" i="25"/>
  <c r="AG23" i="25"/>
  <c r="AG31" i="25"/>
  <c r="AG5" i="25"/>
  <c r="AG13" i="25"/>
  <c r="AG21" i="25"/>
  <c r="AG29" i="25"/>
  <c r="AG9" i="25"/>
  <c r="AG17" i="25"/>
  <c r="AG25" i="25"/>
  <c r="AG27" i="25"/>
  <c r="AG19" i="25"/>
  <c r="AG11" i="25"/>
  <c r="AC1" i="9"/>
  <c r="AB3" i="9"/>
  <c r="AB5" i="9"/>
  <c r="AB2" i="9"/>
  <c r="AB4" i="9"/>
  <c r="AB6" i="9"/>
  <c r="AB8" i="9"/>
  <c r="AB10" i="9"/>
  <c r="AB12" i="9"/>
  <c r="AB14" i="9"/>
  <c r="AB16" i="9"/>
  <c r="AB18" i="9"/>
  <c r="AB20" i="9"/>
  <c r="AB22" i="9"/>
  <c r="AB24" i="9"/>
  <c r="AB26" i="9"/>
  <c r="AB28" i="9"/>
  <c r="AB9" i="9"/>
  <c r="AB13" i="9"/>
  <c r="AB17" i="9"/>
  <c r="AB21" i="9"/>
  <c r="AB25" i="9"/>
  <c r="AB15" i="9"/>
  <c r="AB27" i="9"/>
  <c r="AB7" i="9"/>
  <c r="AB11" i="9"/>
  <c r="AB19" i="9"/>
  <c r="AB23" i="9"/>
  <c r="B35" i="24"/>
  <c r="E34" i="24"/>
  <c r="F34" i="24"/>
  <c r="G34" i="24"/>
  <c r="H34" i="24"/>
  <c r="I34" i="24"/>
  <c r="J34" i="24"/>
  <c r="K34" i="24"/>
  <c r="L34" i="24"/>
  <c r="M34" i="24"/>
  <c r="N34" i="24"/>
  <c r="O34" i="24"/>
  <c r="P34" i="24"/>
  <c r="Q34" i="24"/>
  <c r="R34" i="24"/>
  <c r="S34" i="24"/>
  <c r="T34" i="24"/>
  <c r="U34" i="24"/>
  <c r="V34" i="24"/>
  <c r="W34" i="24"/>
  <c r="X34" i="24"/>
  <c r="Y34" i="24"/>
  <c r="F31" i="25"/>
  <c r="B32" i="25"/>
  <c r="E31" i="25"/>
  <c r="H31" i="25"/>
  <c r="G31" i="25"/>
  <c r="I31" i="25"/>
  <c r="J31" i="25"/>
  <c r="K31" i="25"/>
  <c r="L31" i="25"/>
  <c r="M31" i="25"/>
  <c r="N31" i="25"/>
  <c r="O31" i="25"/>
  <c r="P31" i="25"/>
  <c r="Q31" i="25"/>
  <c r="R31" i="25"/>
  <c r="S31" i="25"/>
  <c r="T31" i="25"/>
  <c r="U31" i="25"/>
  <c r="V31" i="25"/>
  <c r="W31" i="25"/>
  <c r="X31" i="25"/>
  <c r="Y31" i="25"/>
  <c r="Z31" i="25"/>
  <c r="AA31" i="25"/>
  <c r="AB31" i="25"/>
  <c r="AC31" i="25"/>
  <c r="AD31" i="25"/>
  <c r="AE31" i="25"/>
  <c r="A29" i="9"/>
  <c r="AB29" i="9" s="1"/>
  <c r="B28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AF31" i="25"/>
  <c r="AA28" i="9"/>
  <c r="A30" i="9" l="1"/>
  <c r="AC30" i="9" s="1"/>
  <c r="B29" i="9"/>
  <c r="C29" i="9"/>
  <c r="D29" i="9"/>
  <c r="E29" i="9"/>
  <c r="F29" i="9"/>
  <c r="G29" i="9"/>
  <c r="H29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AA29" i="9"/>
  <c r="E32" i="25"/>
  <c r="F32" i="25"/>
  <c r="B33" i="25"/>
  <c r="G32" i="25"/>
  <c r="H32" i="25"/>
  <c r="I32" i="25"/>
  <c r="J32" i="25"/>
  <c r="K32" i="25"/>
  <c r="L32" i="25"/>
  <c r="M32" i="25"/>
  <c r="N32" i="25"/>
  <c r="O32" i="25"/>
  <c r="P32" i="25"/>
  <c r="Q32" i="25"/>
  <c r="R32" i="25"/>
  <c r="S32" i="25"/>
  <c r="T32" i="25"/>
  <c r="U32" i="25"/>
  <c r="V32" i="25"/>
  <c r="W32" i="25"/>
  <c r="X32" i="25"/>
  <c r="Y32" i="25"/>
  <c r="Z32" i="25"/>
  <c r="AA32" i="25"/>
  <c r="AB32" i="25"/>
  <c r="AC32" i="25"/>
  <c r="AD32" i="25"/>
  <c r="AE32" i="25"/>
  <c r="AF32" i="25"/>
  <c r="AC2" i="9"/>
  <c r="AC4" i="9"/>
  <c r="AC6" i="9"/>
  <c r="AC8" i="9"/>
  <c r="AC10" i="9"/>
  <c r="AC12" i="9"/>
  <c r="AC14" i="9"/>
  <c r="AC16" i="9"/>
  <c r="AC18" i="9"/>
  <c r="AC20" i="9"/>
  <c r="AC22" i="9"/>
  <c r="AC24" i="9"/>
  <c r="AC26" i="9"/>
  <c r="AC28" i="9"/>
  <c r="AD1" i="9"/>
  <c r="AC3" i="9"/>
  <c r="AC9" i="9"/>
  <c r="AC13" i="9"/>
  <c r="AC17" i="9"/>
  <c r="AC21" i="9"/>
  <c r="AC25" i="9"/>
  <c r="AC29" i="9"/>
  <c r="AC5" i="9"/>
  <c r="AC7" i="9"/>
  <c r="AC11" i="9"/>
  <c r="AC15" i="9"/>
  <c r="AC19" i="9"/>
  <c r="AC23" i="9"/>
  <c r="AC27" i="9"/>
  <c r="AI2" i="25"/>
  <c r="AH4" i="25"/>
  <c r="AH6" i="25"/>
  <c r="AH8" i="25"/>
  <c r="AH10" i="25"/>
  <c r="AH12" i="25"/>
  <c r="AH14" i="25"/>
  <c r="AH16" i="25"/>
  <c r="AH18" i="25"/>
  <c r="AH20" i="25"/>
  <c r="AH22" i="25"/>
  <c r="AH24" i="25"/>
  <c r="AH26" i="25"/>
  <c r="AH28" i="25"/>
  <c r="AH30" i="25"/>
  <c r="AH32" i="25"/>
  <c r="AH5" i="25"/>
  <c r="AH7" i="25"/>
  <c r="AH9" i="25"/>
  <c r="AH11" i="25"/>
  <c r="AH13" i="25"/>
  <c r="AH15" i="25"/>
  <c r="AH17" i="25"/>
  <c r="AH19" i="25"/>
  <c r="AH21" i="25"/>
  <c r="AH23" i="25"/>
  <c r="AH25" i="25"/>
  <c r="AH27" i="25"/>
  <c r="AH29" i="25"/>
  <c r="AH31" i="25"/>
  <c r="AH33" i="25"/>
  <c r="B31" i="26"/>
  <c r="F31" i="26"/>
  <c r="A32" i="26"/>
  <c r="AH32" i="26" s="1"/>
  <c r="H31" i="26"/>
  <c r="G31" i="26"/>
  <c r="I31" i="26"/>
  <c r="J31" i="26"/>
  <c r="K31" i="26"/>
  <c r="L31" i="26"/>
  <c r="M31" i="26"/>
  <c r="N31" i="26"/>
  <c r="O31" i="26"/>
  <c r="P31" i="26"/>
  <c r="Q31" i="26"/>
  <c r="R31" i="26"/>
  <c r="S31" i="26"/>
  <c r="T31" i="26"/>
  <c r="U31" i="26"/>
  <c r="V31" i="26"/>
  <c r="W31" i="26"/>
  <c r="X31" i="26"/>
  <c r="Y31" i="26"/>
  <c r="Z31" i="26"/>
  <c r="AA31" i="26"/>
  <c r="AB31" i="26"/>
  <c r="AC31" i="26"/>
  <c r="AD31" i="26"/>
  <c r="AE31" i="26"/>
  <c r="AF31" i="26"/>
  <c r="AG32" i="25"/>
  <c r="E35" i="24"/>
  <c r="B36" i="24"/>
  <c r="F35" i="24"/>
  <c r="G35" i="24"/>
  <c r="H35" i="24"/>
  <c r="I35" i="24"/>
  <c r="J35" i="24"/>
  <c r="K35" i="24"/>
  <c r="L35" i="24"/>
  <c r="M35" i="24"/>
  <c r="N35" i="24"/>
  <c r="O35" i="24"/>
  <c r="P35" i="24"/>
  <c r="Q35" i="24"/>
  <c r="R35" i="24"/>
  <c r="S35" i="24"/>
  <c r="T35" i="24"/>
  <c r="U35" i="24"/>
  <c r="V35" i="24"/>
  <c r="W35" i="24"/>
  <c r="X35" i="24"/>
  <c r="Y35" i="24"/>
  <c r="AI1" i="26"/>
  <c r="AH5" i="26"/>
  <c r="AH6" i="26"/>
  <c r="AH7" i="26"/>
  <c r="AH12" i="26"/>
  <c r="AH9" i="26"/>
  <c r="AH10" i="26"/>
  <c r="AH11" i="26"/>
  <c r="AH15" i="26"/>
  <c r="AH4" i="26"/>
  <c r="AH16" i="26"/>
  <c r="AH18" i="26"/>
  <c r="AH22" i="26"/>
  <c r="AH26" i="26"/>
  <c r="AH13" i="26"/>
  <c r="AH14" i="26"/>
  <c r="AH17" i="26"/>
  <c r="AH19" i="26"/>
  <c r="AH23" i="26"/>
  <c r="AH8" i="26"/>
  <c r="AH27" i="26"/>
  <c r="AH28" i="26"/>
  <c r="AH24" i="26"/>
  <c r="AH25" i="26"/>
  <c r="AH30" i="26"/>
  <c r="AH31" i="26"/>
  <c r="AH21" i="26"/>
  <c r="AH20" i="26"/>
  <c r="AH29" i="26"/>
  <c r="B32" i="26" l="1"/>
  <c r="F32" i="26"/>
  <c r="A33" i="26"/>
  <c r="G32" i="26"/>
  <c r="H32" i="26"/>
  <c r="I32" i="26"/>
  <c r="J32" i="26"/>
  <c r="K32" i="26"/>
  <c r="L32" i="26"/>
  <c r="M32" i="26"/>
  <c r="N32" i="26"/>
  <c r="O32" i="26"/>
  <c r="P32" i="26"/>
  <c r="Q32" i="26"/>
  <c r="R32" i="26"/>
  <c r="S32" i="26"/>
  <c r="T32" i="26"/>
  <c r="U32" i="26"/>
  <c r="V32" i="26"/>
  <c r="W32" i="26"/>
  <c r="X32" i="26"/>
  <c r="Y32" i="26"/>
  <c r="Z32" i="26"/>
  <c r="AA32" i="26"/>
  <c r="AB32" i="26"/>
  <c r="AC32" i="26"/>
  <c r="AD32" i="26"/>
  <c r="AE32" i="26"/>
  <c r="AF32" i="26"/>
  <c r="AG32" i="26"/>
  <c r="AI5" i="25"/>
  <c r="AI7" i="25"/>
  <c r="AI9" i="25"/>
  <c r="AI11" i="25"/>
  <c r="AI13" i="25"/>
  <c r="AI15" i="25"/>
  <c r="AI17" i="25"/>
  <c r="AI19" i="25"/>
  <c r="AI21" i="25"/>
  <c r="AI23" i="25"/>
  <c r="AI25" i="25"/>
  <c r="AI27" i="25"/>
  <c r="AI29" i="25"/>
  <c r="AI31" i="25"/>
  <c r="AI33" i="25"/>
  <c r="AJ2" i="25"/>
  <c r="AI4" i="25"/>
  <c r="AI8" i="25"/>
  <c r="AI16" i="25"/>
  <c r="AI24" i="25"/>
  <c r="AI32" i="25"/>
  <c r="AI6" i="25"/>
  <c r="AI14" i="25"/>
  <c r="AI22" i="25"/>
  <c r="AI30" i="25"/>
  <c r="AI10" i="25"/>
  <c r="AI18" i="25"/>
  <c r="AI26" i="25"/>
  <c r="AI28" i="25"/>
  <c r="AI20" i="25"/>
  <c r="AI12" i="25"/>
  <c r="AD2" i="9"/>
  <c r="AD3" i="9"/>
  <c r="AD5" i="9"/>
  <c r="AD7" i="9"/>
  <c r="AD9" i="9"/>
  <c r="AD11" i="9"/>
  <c r="AD13" i="9"/>
  <c r="AD15" i="9"/>
  <c r="AD17" i="9"/>
  <c r="AD19" i="9"/>
  <c r="AD21" i="9"/>
  <c r="AD23" i="9"/>
  <c r="AD25" i="9"/>
  <c r="AD27" i="9"/>
  <c r="AD29" i="9"/>
  <c r="AD4" i="9"/>
  <c r="AD8" i="9"/>
  <c r="AD12" i="9"/>
  <c r="AD16" i="9"/>
  <c r="AD20" i="9"/>
  <c r="AD24" i="9"/>
  <c r="AD28" i="9"/>
  <c r="AD10" i="9"/>
  <c r="AD30" i="9"/>
  <c r="AE1" i="9"/>
  <c r="AD14" i="9"/>
  <c r="AD18" i="9"/>
  <c r="AD22" i="9"/>
  <c r="AD26" i="9"/>
  <c r="AD6" i="9"/>
  <c r="F33" i="25"/>
  <c r="B34" i="25"/>
  <c r="AI34" i="25" s="1"/>
  <c r="E33" i="25"/>
  <c r="H33" i="25"/>
  <c r="G33" i="25"/>
  <c r="I33" i="25"/>
  <c r="J33" i="25"/>
  <c r="K33" i="25"/>
  <c r="L33" i="25"/>
  <c r="M33" i="25"/>
  <c r="N33" i="25"/>
  <c r="O33" i="25"/>
  <c r="P33" i="25"/>
  <c r="Q33" i="25"/>
  <c r="R33" i="25"/>
  <c r="S33" i="25"/>
  <c r="T33" i="25"/>
  <c r="U33" i="25"/>
  <c r="V33" i="25"/>
  <c r="W33" i="25"/>
  <c r="X33" i="25"/>
  <c r="Y33" i="25"/>
  <c r="Z33" i="25"/>
  <c r="AA33" i="25"/>
  <c r="AB33" i="25"/>
  <c r="AC33" i="25"/>
  <c r="AD33" i="25"/>
  <c r="AE33" i="25"/>
  <c r="AF33" i="25"/>
  <c r="AG33" i="25"/>
  <c r="AI4" i="26"/>
  <c r="AJ1" i="26"/>
  <c r="AI5" i="26"/>
  <c r="AI6" i="26"/>
  <c r="AI7" i="26"/>
  <c r="AI9" i="26"/>
  <c r="AI13" i="26"/>
  <c r="AI10" i="26"/>
  <c r="AI16" i="26"/>
  <c r="AI8" i="26"/>
  <c r="AI14" i="26"/>
  <c r="AI15" i="26"/>
  <c r="AI17" i="26"/>
  <c r="AI19" i="26"/>
  <c r="AI23" i="26"/>
  <c r="AI27" i="26"/>
  <c r="AI20" i="26"/>
  <c r="AI24" i="26"/>
  <c r="AI26" i="26"/>
  <c r="AI28" i="26"/>
  <c r="AI12" i="26"/>
  <c r="AI29" i="26"/>
  <c r="AI33" i="26"/>
  <c r="AI22" i="26"/>
  <c r="AI32" i="26"/>
  <c r="AI21" i="26"/>
  <c r="AI18" i="26"/>
  <c r="AI11" i="26"/>
  <c r="AI30" i="26"/>
  <c r="AI25" i="26"/>
  <c r="AI31" i="26"/>
  <c r="B37" i="24"/>
  <c r="E36" i="24"/>
  <c r="F36" i="24"/>
  <c r="G36" i="24"/>
  <c r="H36" i="24"/>
  <c r="I36" i="24"/>
  <c r="J36" i="24"/>
  <c r="K36" i="24"/>
  <c r="L36" i="24"/>
  <c r="M36" i="24"/>
  <c r="N36" i="24"/>
  <c r="O36" i="24"/>
  <c r="P36" i="24"/>
  <c r="Q36" i="24"/>
  <c r="R36" i="24"/>
  <c r="S36" i="24"/>
  <c r="T36" i="24"/>
  <c r="U36" i="24"/>
  <c r="V36" i="24"/>
  <c r="W36" i="24"/>
  <c r="X36" i="24"/>
  <c r="Y36" i="24"/>
  <c r="B30" i="9"/>
  <c r="A31" i="9"/>
  <c r="C30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32" i="9" l="1"/>
  <c r="B31" i="9"/>
  <c r="C31" i="9"/>
  <c r="D31" i="9"/>
  <c r="E31" i="9"/>
  <c r="F31" i="9"/>
  <c r="G31" i="9"/>
  <c r="H31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F37" i="24"/>
  <c r="B38" i="24"/>
  <c r="E37" i="24"/>
  <c r="G37" i="24"/>
  <c r="H37" i="24"/>
  <c r="I37" i="24"/>
  <c r="J37" i="24"/>
  <c r="K37" i="24"/>
  <c r="L37" i="24"/>
  <c r="M37" i="24"/>
  <c r="N37" i="24"/>
  <c r="O37" i="24"/>
  <c r="P37" i="24"/>
  <c r="Q37" i="24"/>
  <c r="R37" i="24"/>
  <c r="S37" i="24"/>
  <c r="T37" i="24"/>
  <c r="U37" i="24"/>
  <c r="V37" i="24"/>
  <c r="W37" i="24"/>
  <c r="X37" i="24"/>
  <c r="Y37" i="24"/>
  <c r="AJ4" i="26"/>
  <c r="AK1" i="26"/>
  <c r="AJ5" i="26"/>
  <c r="AJ7" i="26"/>
  <c r="AJ8" i="26"/>
  <c r="AJ10" i="26"/>
  <c r="AJ11" i="26"/>
  <c r="AJ17" i="26"/>
  <c r="AJ6" i="26"/>
  <c r="AJ13" i="26"/>
  <c r="AJ14" i="26"/>
  <c r="AJ16" i="26"/>
  <c r="AJ20" i="26"/>
  <c r="AJ24" i="26"/>
  <c r="AJ12" i="26"/>
  <c r="AJ21" i="26"/>
  <c r="AJ25" i="26"/>
  <c r="AJ15" i="26"/>
  <c r="AJ27" i="26"/>
  <c r="AJ29" i="26"/>
  <c r="AJ18" i="26"/>
  <c r="AJ22" i="26"/>
  <c r="AJ30" i="26"/>
  <c r="AJ33" i="26"/>
  <c r="AJ19" i="26"/>
  <c r="AJ26" i="26"/>
  <c r="AJ9" i="26"/>
  <c r="AJ32" i="26"/>
  <c r="AJ23" i="26"/>
  <c r="AJ28" i="26"/>
  <c r="AJ31" i="26"/>
  <c r="AE3" i="9"/>
  <c r="AE5" i="9"/>
  <c r="AE7" i="9"/>
  <c r="AE9" i="9"/>
  <c r="AE11" i="9"/>
  <c r="AE13" i="9"/>
  <c r="AE15" i="9"/>
  <c r="AE17" i="9"/>
  <c r="AE19" i="9"/>
  <c r="AE21" i="9"/>
  <c r="AE23" i="9"/>
  <c r="AE25" i="9"/>
  <c r="AE27" i="9"/>
  <c r="AE29" i="9"/>
  <c r="AE31" i="9"/>
  <c r="AF1" i="9"/>
  <c r="AE8" i="9"/>
  <c r="AE12" i="9"/>
  <c r="AE16" i="9"/>
  <c r="AE20" i="9"/>
  <c r="AE24" i="9"/>
  <c r="AE28" i="9"/>
  <c r="AE32" i="9"/>
  <c r="AE4" i="9"/>
  <c r="AE6" i="9"/>
  <c r="AE10" i="9"/>
  <c r="AE14" i="9"/>
  <c r="AE18" i="9"/>
  <c r="AE22" i="9"/>
  <c r="AE26" i="9"/>
  <c r="AE30" i="9"/>
  <c r="AE2" i="9"/>
  <c r="AJ5" i="25"/>
  <c r="AJ7" i="25"/>
  <c r="AJ9" i="25"/>
  <c r="AJ11" i="25"/>
  <c r="AJ13" i="25"/>
  <c r="AJ15" i="25"/>
  <c r="AJ17" i="25"/>
  <c r="AJ19" i="25"/>
  <c r="AJ21" i="25"/>
  <c r="AJ23" i="25"/>
  <c r="AJ25" i="25"/>
  <c r="AJ27" i="25"/>
  <c r="AJ29" i="25"/>
  <c r="AJ31" i="25"/>
  <c r="AJ33" i="25"/>
  <c r="AK2" i="25"/>
  <c r="AJ4" i="25"/>
  <c r="AJ6" i="25"/>
  <c r="AJ8" i="25"/>
  <c r="AJ10" i="25"/>
  <c r="AJ12" i="25"/>
  <c r="AJ14" i="25"/>
  <c r="AJ16" i="25"/>
  <c r="AJ18" i="25"/>
  <c r="AJ20" i="25"/>
  <c r="AJ22" i="25"/>
  <c r="AJ24" i="25"/>
  <c r="AJ26" i="25"/>
  <c r="AJ28" i="25"/>
  <c r="AJ30" i="25"/>
  <c r="AJ32" i="25"/>
  <c r="AJ34" i="25"/>
  <c r="B33" i="26"/>
  <c r="A34" i="26"/>
  <c r="AJ34" i="26" s="1"/>
  <c r="F33" i="26"/>
  <c r="H33" i="26"/>
  <c r="G33" i="26"/>
  <c r="I33" i="26"/>
  <c r="J33" i="26"/>
  <c r="K33" i="26"/>
  <c r="L33" i="26"/>
  <c r="M33" i="26"/>
  <c r="N33" i="26"/>
  <c r="O33" i="26"/>
  <c r="P33" i="26"/>
  <c r="Q33" i="26"/>
  <c r="R33" i="26"/>
  <c r="S33" i="26"/>
  <c r="T33" i="26"/>
  <c r="U33" i="26"/>
  <c r="V33" i="26"/>
  <c r="W33" i="26"/>
  <c r="X33" i="26"/>
  <c r="Y33" i="26"/>
  <c r="Z33" i="26"/>
  <c r="AA33" i="26"/>
  <c r="AB33" i="26"/>
  <c r="AC33" i="26"/>
  <c r="AD33" i="26"/>
  <c r="AE33" i="26"/>
  <c r="AF33" i="26"/>
  <c r="AG33" i="26"/>
  <c r="AH33" i="26"/>
  <c r="E34" i="25"/>
  <c r="F34" i="25"/>
  <c r="B35" i="25"/>
  <c r="G34" i="25"/>
  <c r="H34" i="25"/>
  <c r="I34" i="25"/>
  <c r="J34" i="25"/>
  <c r="K34" i="25"/>
  <c r="L34" i="25"/>
  <c r="M34" i="25"/>
  <c r="N34" i="25"/>
  <c r="O34" i="25"/>
  <c r="P34" i="25"/>
  <c r="Q34" i="25"/>
  <c r="R34" i="25"/>
  <c r="S34" i="25"/>
  <c r="T34" i="25"/>
  <c r="U34" i="25"/>
  <c r="V34" i="25"/>
  <c r="W34" i="25"/>
  <c r="X34" i="25"/>
  <c r="Y34" i="25"/>
  <c r="Z34" i="25"/>
  <c r="AA34" i="25"/>
  <c r="AB34" i="25"/>
  <c r="AC34" i="25"/>
  <c r="AD34" i="25"/>
  <c r="AE34" i="25"/>
  <c r="AF34" i="25"/>
  <c r="AG34" i="25"/>
  <c r="AH34" i="25"/>
  <c r="AD31" i="9"/>
  <c r="F35" i="25" l="1"/>
  <c r="B36" i="25"/>
  <c r="E35" i="25"/>
  <c r="H35" i="25"/>
  <c r="G35" i="25"/>
  <c r="I35" i="25"/>
  <c r="J35" i="25"/>
  <c r="K35" i="25"/>
  <c r="L35" i="25"/>
  <c r="M35" i="25"/>
  <c r="N35" i="25"/>
  <c r="O35" i="25"/>
  <c r="P35" i="25"/>
  <c r="Q35" i="25"/>
  <c r="R35" i="25"/>
  <c r="S35" i="25"/>
  <c r="T35" i="25"/>
  <c r="U35" i="25"/>
  <c r="V35" i="25"/>
  <c r="W35" i="25"/>
  <c r="X35" i="25"/>
  <c r="Y35" i="25"/>
  <c r="Z35" i="25"/>
  <c r="AA35" i="25"/>
  <c r="AB35" i="25"/>
  <c r="AC35" i="25"/>
  <c r="AD35" i="25"/>
  <c r="AE35" i="25"/>
  <c r="AF35" i="25"/>
  <c r="AG35" i="25"/>
  <c r="AH35" i="25"/>
  <c r="AI35" i="25"/>
  <c r="B32" i="9"/>
  <c r="A33" i="9"/>
  <c r="C32" i="9"/>
  <c r="D32" i="9"/>
  <c r="E32" i="9"/>
  <c r="F32" i="9"/>
  <c r="G32" i="9"/>
  <c r="H32" i="9"/>
  <c r="I32" i="9"/>
  <c r="J32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X32" i="9"/>
  <c r="Y32" i="9"/>
  <c r="Z32" i="9"/>
  <c r="AA32" i="9"/>
  <c r="AB32" i="9"/>
  <c r="AC32" i="9"/>
  <c r="AD32" i="9"/>
  <c r="AG1" i="9"/>
  <c r="AF2" i="9"/>
  <c r="AF4" i="9"/>
  <c r="AF6" i="9"/>
  <c r="AF8" i="9"/>
  <c r="AF10" i="9"/>
  <c r="AF12" i="9"/>
  <c r="AF14" i="9"/>
  <c r="AF16" i="9"/>
  <c r="AF18" i="9"/>
  <c r="AF20" i="9"/>
  <c r="AF22" i="9"/>
  <c r="AF24" i="9"/>
  <c r="AF26" i="9"/>
  <c r="AF28" i="9"/>
  <c r="AF30" i="9"/>
  <c r="AF32" i="9"/>
  <c r="AF3" i="9"/>
  <c r="AF5" i="9"/>
  <c r="AF7" i="9"/>
  <c r="AF11" i="9"/>
  <c r="AF15" i="9"/>
  <c r="AF19" i="9"/>
  <c r="AF23" i="9"/>
  <c r="AF27" i="9"/>
  <c r="AF31" i="9"/>
  <c r="AF21" i="9"/>
  <c r="AF9" i="9"/>
  <c r="AF13" i="9"/>
  <c r="AF17" i="9"/>
  <c r="AF25" i="9"/>
  <c r="AF29" i="9"/>
  <c r="AF33" i="9"/>
  <c r="B34" i="26"/>
  <c r="A35" i="26"/>
  <c r="F34" i="26"/>
  <c r="G34" i="26"/>
  <c r="H34" i="26"/>
  <c r="I34" i="26"/>
  <c r="J34" i="26"/>
  <c r="K34" i="26"/>
  <c r="L34" i="26"/>
  <c r="M34" i="26"/>
  <c r="N34" i="26"/>
  <c r="O34" i="26"/>
  <c r="P34" i="26"/>
  <c r="Q34" i="26"/>
  <c r="R34" i="26"/>
  <c r="S34" i="26"/>
  <c r="T34" i="26"/>
  <c r="U34" i="26"/>
  <c r="V34" i="26"/>
  <c r="W34" i="26"/>
  <c r="X34" i="26"/>
  <c r="Y34" i="26"/>
  <c r="Z34" i="26"/>
  <c r="AA34" i="26"/>
  <c r="AB34" i="26"/>
  <c r="AC34" i="26"/>
  <c r="AD34" i="26"/>
  <c r="AE34" i="26"/>
  <c r="AF34" i="26"/>
  <c r="AG34" i="26"/>
  <c r="AH34" i="26"/>
  <c r="AI34" i="26"/>
  <c r="AL2" i="25"/>
  <c r="AK4" i="25"/>
  <c r="AK6" i="25"/>
  <c r="AK8" i="25"/>
  <c r="AK10" i="25"/>
  <c r="AK12" i="25"/>
  <c r="AK14" i="25"/>
  <c r="AK16" i="25"/>
  <c r="AK18" i="25"/>
  <c r="AK20" i="25"/>
  <c r="AK22" i="25"/>
  <c r="AK24" i="25"/>
  <c r="AK26" i="25"/>
  <c r="AK28" i="25"/>
  <c r="AK30" i="25"/>
  <c r="AK32" i="25"/>
  <c r="AK34" i="25"/>
  <c r="AK36" i="25"/>
  <c r="AK9" i="25"/>
  <c r="AK17" i="25"/>
  <c r="AK25" i="25"/>
  <c r="AK33" i="25"/>
  <c r="AK7" i="25"/>
  <c r="AK15" i="25"/>
  <c r="AK23" i="25"/>
  <c r="AK31" i="25"/>
  <c r="AK11" i="25"/>
  <c r="AK19" i="25"/>
  <c r="AK27" i="25"/>
  <c r="AK35" i="25"/>
  <c r="AK21" i="25"/>
  <c r="AK5" i="25"/>
  <c r="AK13" i="25"/>
  <c r="AK29" i="25"/>
  <c r="AJ35" i="25"/>
  <c r="B39" i="24"/>
  <c r="E38" i="24"/>
  <c r="F38" i="24"/>
  <c r="G38" i="24"/>
  <c r="H38" i="24"/>
  <c r="I38" i="24"/>
  <c r="J38" i="24"/>
  <c r="K38" i="24"/>
  <c r="L38" i="24"/>
  <c r="M38" i="24"/>
  <c r="N38" i="24"/>
  <c r="O38" i="24"/>
  <c r="P38" i="24"/>
  <c r="Q38" i="24"/>
  <c r="R38" i="24"/>
  <c r="S38" i="24"/>
  <c r="T38" i="24"/>
  <c r="U38" i="24"/>
  <c r="V38" i="24"/>
  <c r="W38" i="24"/>
  <c r="X38" i="24"/>
  <c r="Y38" i="24"/>
  <c r="AL1" i="26"/>
  <c r="AK6" i="26"/>
  <c r="AK4" i="26"/>
  <c r="AK11" i="26"/>
  <c r="AK8" i="26"/>
  <c r="AK12" i="26"/>
  <c r="AK13" i="26"/>
  <c r="AK14" i="26"/>
  <c r="AK15" i="26"/>
  <c r="AK21" i="26"/>
  <c r="AK25" i="26"/>
  <c r="AK9" i="26"/>
  <c r="AK18" i="26"/>
  <c r="AK22" i="26"/>
  <c r="AK16" i="26"/>
  <c r="AK5" i="26"/>
  <c r="AK17" i="26"/>
  <c r="AK19" i="26"/>
  <c r="AK23" i="26"/>
  <c r="AK31" i="26"/>
  <c r="AK26" i="26"/>
  <c r="AK34" i="26"/>
  <c r="AK10" i="26"/>
  <c r="AK20" i="26"/>
  <c r="AK27" i="26"/>
  <c r="AK28" i="26"/>
  <c r="AK35" i="26"/>
  <c r="AK29" i="26"/>
  <c r="AK7" i="26"/>
  <c r="AK24" i="26"/>
  <c r="AK33" i="26"/>
  <c r="AK30" i="26"/>
  <c r="AK32" i="26"/>
  <c r="AG2" i="9" l="1"/>
  <c r="AH2" i="9" s="1"/>
  <c r="AG4" i="9"/>
  <c r="AH4" i="9" s="1"/>
  <c r="AG6" i="9"/>
  <c r="AH6" i="9" s="1"/>
  <c r="AG8" i="9"/>
  <c r="AH8" i="9" s="1"/>
  <c r="AG10" i="9"/>
  <c r="AH10" i="9" s="1"/>
  <c r="AG12" i="9"/>
  <c r="AH12" i="9" s="1"/>
  <c r="AG14" i="9"/>
  <c r="AH14" i="9" s="1"/>
  <c r="AG16" i="9"/>
  <c r="AH16" i="9" s="1"/>
  <c r="AG18" i="9"/>
  <c r="AH18" i="9" s="1"/>
  <c r="AG20" i="9"/>
  <c r="AH20" i="9" s="1"/>
  <c r="AG22" i="9"/>
  <c r="AH22" i="9" s="1"/>
  <c r="AG24" i="9"/>
  <c r="AH24" i="9" s="1"/>
  <c r="AG26" i="9"/>
  <c r="AH26" i="9" s="1"/>
  <c r="AG28" i="9"/>
  <c r="AH28" i="9" s="1"/>
  <c r="AG30" i="9"/>
  <c r="AH30" i="9" s="1"/>
  <c r="AG32" i="9"/>
  <c r="AG5" i="9"/>
  <c r="AH5" i="9" s="1"/>
  <c r="AG7" i="9"/>
  <c r="AH7" i="9" s="1"/>
  <c r="AG11" i="9"/>
  <c r="AH11" i="9" s="1"/>
  <c r="AG15" i="9"/>
  <c r="AH15" i="9" s="1"/>
  <c r="AG19" i="9"/>
  <c r="AH19" i="9" s="1"/>
  <c r="AG23" i="9"/>
  <c r="AH23" i="9" s="1"/>
  <c r="AG27" i="9"/>
  <c r="AH27" i="9" s="1"/>
  <c r="AG31" i="9"/>
  <c r="AH31" i="9" s="1"/>
  <c r="AG3" i="9"/>
  <c r="AH3" i="9" s="1"/>
  <c r="AG9" i="9"/>
  <c r="AH9" i="9" s="1"/>
  <c r="AG13" i="9"/>
  <c r="AH13" i="9" s="1"/>
  <c r="AG17" i="9"/>
  <c r="AH17" i="9" s="1"/>
  <c r="AG21" i="9"/>
  <c r="AH21" i="9" s="1"/>
  <c r="AG25" i="9"/>
  <c r="AH25" i="9" s="1"/>
  <c r="AG29" i="9"/>
  <c r="AH29" i="9" s="1"/>
  <c r="AG33" i="9"/>
  <c r="B40" i="24"/>
  <c r="F39" i="24"/>
  <c r="E39" i="24"/>
  <c r="G39" i="24"/>
  <c r="H39" i="24"/>
  <c r="I39" i="24"/>
  <c r="J39" i="24"/>
  <c r="K39" i="24"/>
  <c r="L39" i="24"/>
  <c r="M39" i="24"/>
  <c r="N39" i="24"/>
  <c r="O39" i="24"/>
  <c r="P39" i="24"/>
  <c r="Q39" i="24"/>
  <c r="R39" i="24"/>
  <c r="S39" i="24"/>
  <c r="T39" i="24"/>
  <c r="U39" i="24"/>
  <c r="V39" i="24"/>
  <c r="W39" i="24"/>
  <c r="X39" i="24"/>
  <c r="Y39" i="24"/>
  <c r="B35" i="26"/>
  <c r="F35" i="26"/>
  <c r="A36" i="26"/>
  <c r="H35" i="26"/>
  <c r="G35" i="26"/>
  <c r="I35" i="26"/>
  <c r="J35" i="26"/>
  <c r="K35" i="26"/>
  <c r="L35" i="26"/>
  <c r="M35" i="26"/>
  <c r="N35" i="26"/>
  <c r="O35" i="26"/>
  <c r="P35" i="26"/>
  <c r="Q35" i="26"/>
  <c r="R35" i="26"/>
  <c r="S35" i="26"/>
  <c r="T35" i="26"/>
  <c r="U35" i="26"/>
  <c r="V35" i="26"/>
  <c r="W35" i="26"/>
  <c r="X35" i="26"/>
  <c r="Y35" i="26"/>
  <c r="Z35" i="26"/>
  <c r="AA35" i="26"/>
  <c r="AB35" i="26"/>
  <c r="AC35" i="26"/>
  <c r="AD35" i="26"/>
  <c r="AE35" i="26"/>
  <c r="AF35" i="26"/>
  <c r="AG35" i="26"/>
  <c r="AH35" i="26"/>
  <c r="AI35" i="26"/>
  <c r="AJ35" i="26"/>
  <c r="AL4" i="26"/>
  <c r="AL8" i="26"/>
  <c r="AL12" i="26"/>
  <c r="AL9" i="26"/>
  <c r="AL6" i="26"/>
  <c r="AL15" i="26"/>
  <c r="AL16" i="26"/>
  <c r="AL13" i="26"/>
  <c r="AL18" i="26"/>
  <c r="AL22" i="26"/>
  <c r="AL26" i="26"/>
  <c r="AM1" i="26"/>
  <c r="AL5" i="26"/>
  <c r="AL7" i="26"/>
  <c r="AL10" i="26"/>
  <c r="AL11" i="26"/>
  <c r="AL19" i="26"/>
  <c r="AL23" i="26"/>
  <c r="AL14" i="26"/>
  <c r="AL17" i="26"/>
  <c r="AL20" i="26"/>
  <c r="AL21" i="26"/>
  <c r="AL24" i="26"/>
  <c r="AL25" i="26"/>
  <c r="AL28" i="26"/>
  <c r="AL32" i="26"/>
  <c r="AL27" i="26"/>
  <c r="AL29" i="26"/>
  <c r="AL30" i="26"/>
  <c r="AL31" i="26"/>
  <c r="AL35" i="26"/>
  <c r="AL36" i="26"/>
  <c r="AL33" i="26"/>
  <c r="AL34" i="26"/>
  <c r="AM2" i="25"/>
  <c r="AL4" i="25"/>
  <c r="AL6" i="25"/>
  <c r="AL8" i="25"/>
  <c r="AL10" i="25"/>
  <c r="AL12" i="25"/>
  <c r="AL14" i="25"/>
  <c r="AL16" i="25"/>
  <c r="AL18" i="25"/>
  <c r="AL20" i="25"/>
  <c r="AL22" i="25"/>
  <c r="AL24" i="25"/>
  <c r="AL26" i="25"/>
  <c r="AL28" i="25"/>
  <c r="AL30" i="25"/>
  <c r="AL32" i="25"/>
  <c r="AL34" i="25"/>
  <c r="AL36" i="25"/>
  <c r="AL5" i="25"/>
  <c r="AL7" i="25"/>
  <c r="AL9" i="25"/>
  <c r="AL11" i="25"/>
  <c r="AL13" i="25"/>
  <c r="AL15" i="25"/>
  <c r="AL17" i="25"/>
  <c r="AL19" i="25"/>
  <c r="AL21" i="25"/>
  <c r="AL23" i="25"/>
  <c r="AL25" i="25"/>
  <c r="AL27" i="25"/>
  <c r="AL29" i="25"/>
  <c r="AL31" i="25"/>
  <c r="AL33" i="25"/>
  <c r="AL35" i="25"/>
  <c r="A34" i="9"/>
  <c r="B33" i="9"/>
  <c r="C33" i="9"/>
  <c r="D33" i="9"/>
  <c r="E33" i="9"/>
  <c r="F33" i="9"/>
  <c r="G33" i="9"/>
  <c r="H33" i="9"/>
  <c r="I33" i="9"/>
  <c r="J33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X33" i="9"/>
  <c r="Y33" i="9"/>
  <c r="Z33" i="9"/>
  <c r="AA33" i="9"/>
  <c r="AB33" i="9"/>
  <c r="AC33" i="9"/>
  <c r="AD33" i="9"/>
  <c r="AE33" i="9"/>
  <c r="AH32" i="9"/>
  <c r="E36" i="25"/>
  <c r="F36" i="25"/>
  <c r="B37" i="25"/>
  <c r="G36" i="25"/>
  <c r="H36" i="25"/>
  <c r="I36" i="25"/>
  <c r="J36" i="25"/>
  <c r="K36" i="25"/>
  <c r="L36" i="25"/>
  <c r="M36" i="25"/>
  <c r="N36" i="25"/>
  <c r="O36" i="25"/>
  <c r="P36" i="25"/>
  <c r="Q36" i="25"/>
  <c r="R36" i="25"/>
  <c r="S36" i="25"/>
  <c r="T36" i="25"/>
  <c r="U36" i="25"/>
  <c r="V36" i="25"/>
  <c r="W36" i="25"/>
  <c r="X36" i="25"/>
  <c r="Y36" i="25"/>
  <c r="Z36" i="25"/>
  <c r="AA36" i="25"/>
  <c r="AB36" i="25"/>
  <c r="AC36" i="25"/>
  <c r="AD36" i="25"/>
  <c r="AE36" i="25"/>
  <c r="AF36" i="25"/>
  <c r="AG36" i="25"/>
  <c r="AH36" i="25"/>
  <c r="AI36" i="25"/>
  <c r="AJ36" i="25"/>
  <c r="F37" i="25" l="1"/>
  <c r="B38" i="25"/>
  <c r="E37" i="25"/>
  <c r="H37" i="25"/>
  <c r="G37" i="25"/>
  <c r="I37" i="25"/>
  <c r="J37" i="25"/>
  <c r="K37" i="25"/>
  <c r="L37" i="25"/>
  <c r="M37" i="25"/>
  <c r="N37" i="25"/>
  <c r="O37" i="25"/>
  <c r="P37" i="25"/>
  <c r="Q37" i="25"/>
  <c r="R37" i="25"/>
  <c r="S37" i="25"/>
  <c r="T37" i="25"/>
  <c r="U37" i="25"/>
  <c r="V37" i="25"/>
  <c r="W37" i="25"/>
  <c r="X37" i="25"/>
  <c r="Y37" i="25"/>
  <c r="Z37" i="25"/>
  <c r="AA37" i="25"/>
  <c r="AB37" i="25"/>
  <c r="AC37" i="25"/>
  <c r="AD37" i="25"/>
  <c r="AE37" i="25"/>
  <c r="AF37" i="25"/>
  <c r="AG37" i="25"/>
  <c r="AH37" i="25"/>
  <c r="AI37" i="25"/>
  <c r="AJ37" i="25"/>
  <c r="AK37" i="25"/>
  <c r="AH33" i="9"/>
  <c r="AM5" i="25"/>
  <c r="AM7" i="25"/>
  <c r="AM9" i="25"/>
  <c r="AM11" i="25"/>
  <c r="AM13" i="25"/>
  <c r="AM15" i="25"/>
  <c r="AM17" i="25"/>
  <c r="AM19" i="25"/>
  <c r="AM21" i="25"/>
  <c r="AM23" i="25"/>
  <c r="AM25" i="25"/>
  <c r="AM27" i="25"/>
  <c r="AM29" i="25"/>
  <c r="AM31" i="25"/>
  <c r="AM33" i="25"/>
  <c r="AM35" i="25"/>
  <c r="AM37" i="25"/>
  <c r="AM10" i="25"/>
  <c r="AM18" i="25"/>
  <c r="AM26" i="25"/>
  <c r="AM34" i="25"/>
  <c r="AN2" i="25"/>
  <c r="AM4" i="25"/>
  <c r="AM8" i="25"/>
  <c r="AM16" i="25"/>
  <c r="AM24" i="25"/>
  <c r="AM32" i="25"/>
  <c r="AM12" i="25"/>
  <c r="AM20" i="25"/>
  <c r="AM28" i="25"/>
  <c r="AM36" i="25"/>
  <c r="AM14" i="25"/>
  <c r="AM6" i="25"/>
  <c r="AM38" i="25"/>
  <c r="AM30" i="25"/>
  <c r="AM22" i="25"/>
  <c r="B34" i="9"/>
  <c r="A35" i="9"/>
  <c r="C34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37" i="26"/>
  <c r="F36" i="26"/>
  <c r="B36" i="26"/>
  <c r="H36" i="26"/>
  <c r="G36" i="26"/>
  <c r="I36" i="26"/>
  <c r="J36" i="26"/>
  <c r="K36" i="26"/>
  <c r="L36" i="26"/>
  <c r="M36" i="26"/>
  <c r="N36" i="26"/>
  <c r="O36" i="26"/>
  <c r="P36" i="26"/>
  <c r="Q36" i="26"/>
  <c r="R36" i="26"/>
  <c r="S36" i="26"/>
  <c r="T36" i="26"/>
  <c r="U36" i="26"/>
  <c r="V36" i="26"/>
  <c r="W36" i="26"/>
  <c r="X36" i="26"/>
  <c r="Y36" i="26"/>
  <c r="Z36" i="26"/>
  <c r="AA36" i="26"/>
  <c r="AB36" i="26"/>
  <c r="AC36" i="26"/>
  <c r="AD36" i="26"/>
  <c r="AE36" i="26"/>
  <c r="AF36" i="26"/>
  <c r="AG36" i="26"/>
  <c r="AH36" i="26"/>
  <c r="AI36" i="26"/>
  <c r="AJ36" i="26"/>
  <c r="AK36" i="26"/>
  <c r="B41" i="24"/>
  <c r="E40" i="24"/>
  <c r="F40" i="24"/>
  <c r="G40" i="24"/>
  <c r="H40" i="24"/>
  <c r="I40" i="24"/>
  <c r="J40" i="24"/>
  <c r="K40" i="24"/>
  <c r="L40" i="24"/>
  <c r="M40" i="24"/>
  <c r="N40" i="24"/>
  <c r="O40" i="24"/>
  <c r="P40" i="24"/>
  <c r="Q40" i="24"/>
  <c r="R40" i="24"/>
  <c r="S40" i="24"/>
  <c r="T40" i="24"/>
  <c r="U40" i="24"/>
  <c r="V40" i="24"/>
  <c r="W40" i="24"/>
  <c r="X40" i="24"/>
  <c r="Y40" i="24"/>
  <c r="AG34" i="9"/>
  <c r="AL37" i="25"/>
  <c r="AM4" i="26"/>
  <c r="AM5" i="26"/>
  <c r="AM6" i="26"/>
  <c r="AM7" i="26"/>
  <c r="AM9" i="26"/>
  <c r="AM13" i="26"/>
  <c r="AM10" i="26"/>
  <c r="AM8" i="26"/>
  <c r="AM16" i="26"/>
  <c r="AM11" i="26"/>
  <c r="AM12" i="26"/>
  <c r="AN1" i="26"/>
  <c r="AM19" i="26"/>
  <c r="AM23" i="26"/>
  <c r="AM27" i="26"/>
  <c r="AM17" i="26"/>
  <c r="AM20" i="26"/>
  <c r="AM24" i="26"/>
  <c r="AM18" i="26"/>
  <c r="AM21" i="26"/>
  <c r="AM22" i="26"/>
  <c r="AM25" i="26"/>
  <c r="AM28" i="26"/>
  <c r="AM26" i="26"/>
  <c r="AM29" i="26"/>
  <c r="AM33" i="26"/>
  <c r="AM30" i="26"/>
  <c r="AM31" i="26"/>
  <c r="AM35" i="26"/>
  <c r="AM32" i="26"/>
  <c r="AM36" i="26"/>
  <c r="AM37" i="26"/>
  <c r="AM34" i="26"/>
  <c r="AM15" i="26"/>
  <c r="AM14" i="26"/>
  <c r="AN4" i="26" l="1"/>
  <c r="AO1" i="26"/>
  <c r="AN5" i="26"/>
  <c r="AN6" i="26"/>
  <c r="AN7" i="26"/>
  <c r="AN8" i="26"/>
  <c r="AN10" i="26"/>
  <c r="AN11" i="26"/>
  <c r="AN12" i="26"/>
  <c r="AN17" i="26"/>
  <c r="AN9" i="26"/>
  <c r="AN14" i="26"/>
  <c r="AN20" i="26"/>
  <c r="AN24" i="26"/>
  <c r="AN15" i="26"/>
  <c r="AN21" i="26"/>
  <c r="AN25" i="26"/>
  <c r="AN19" i="26"/>
  <c r="AN23" i="26"/>
  <c r="AN26" i="26"/>
  <c r="AN29" i="26"/>
  <c r="AN27" i="26"/>
  <c r="AN30" i="26"/>
  <c r="AN34" i="26"/>
  <c r="AN13" i="26"/>
  <c r="AN28" i="26"/>
  <c r="AN32" i="26"/>
  <c r="AN36" i="26"/>
  <c r="AN16" i="26"/>
  <c r="AN18" i="26"/>
  <c r="AN33" i="26"/>
  <c r="AN37" i="26"/>
  <c r="AN35" i="26"/>
  <c r="AN31" i="26"/>
  <c r="AN22" i="26"/>
  <c r="B42" i="24"/>
  <c r="E41" i="24"/>
  <c r="F41" i="24"/>
  <c r="G41" i="24"/>
  <c r="H41" i="24"/>
  <c r="I41" i="24"/>
  <c r="J41" i="24"/>
  <c r="K41" i="24"/>
  <c r="L41" i="24"/>
  <c r="M41" i="24"/>
  <c r="N41" i="24"/>
  <c r="O41" i="24"/>
  <c r="P41" i="24"/>
  <c r="Q41" i="24"/>
  <c r="R41" i="24"/>
  <c r="S41" i="24"/>
  <c r="T41" i="24"/>
  <c r="U41" i="24"/>
  <c r="V41" i="24"/>
  <c r="W41" i="24"/>
  <c r="X41" i="24"/>
  <c r="Y41" i="24"/>
  <c r="E38" i="25"/>
  <c r="F38" i="25"/>
  <c r="B39" i="25"/>
  <c r="G38" i="25"/>
  <c r="H38" i="25"/>
  <c r="I38" i="25"/>
  <c r="J38" i="25"/>
  <c r="K38" i="25"/>
  <c r="L38" i="25"/>
  <c r="M38" i="25"/>
  <c r="N38" i="25"/>
  <c r="O38" i="25"/>
  <c r="P38" i="25"/>
  <c r="Q38" i="25"/>
  <c r="R38" i="25"/>
  <c r="S38" i="25"/>
  <c r="T38" i="25"/>
  <c r="U38" i="25"/>
  <c r="V38" i="25"/>
  <c r="W38" i="25"/>
  <c r="X38" i="25"/>
  <c r="Y38" i="25"/>
  <c r="Z38" i="25"/>
  <c r="AA38" i="25"/>
  <c r="AB38" i="25"/>
  <c r="AC38" i="25"/>
  <c r="AD38" i="25"/>
  <c r="AE38" i="25"/>
  <c r="AF38" i="25"/>
  <c r="AG38" i="25"/>
  <c r="AH38" i="25"/>
  <c r="AI38" i="25"/>
  <c r="AJ38" i="25"/>
  <c r="AK38" i="25"/>
  <c r="AL38" i="25"/>
  <c r="A36" i="9"/>
  <c r="B35" i="9"/>
  <c r="C35" i="9"/>
  <c r="D35" i="9"/>
  <c r="E35" i="9"/>
  <c r="F35" i="9"/>
  <c r="G35" i="9"/>
  <c r="H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35" i="9"/>
  <c r="Z35" i="9"/>
  <c r="AA35" i="9"/>
  <c r="AB35" i="9"/>
  <c r="AC35" i="9"/>
  <c r="AD35" i="9"/>
  <c r="AE35" i="9"/>
  <c r="AF35" i="9"/>
  <c r="AG35" i="9"/>
  <c r="A38" i="26"/>
  <c r="AN38" i="26" s="1"/>
  <c r="B37" i="26"/>
  <c r="F37" i="26"/>
  <c r="G37" i="26"/>
  <c r="H37" i="26"/>
  <c r="I37" i="26"/>
  <c r="J37" i="26"/>
  <c r="K37" i="26"/>
  <c r="L37" i="26"/>
  <c r="M37" i="26"/>
  <c r="N37" i="26"/>
  <c r="O37" i="26"/>
  <c r="P37" i="26"/>
  <c r="Q37" i="26"/>
  <c r="R37" i="26"/>
  <c r="S37" i="26"/>
  <c r="T37" i="26"/>
  <c r="U37" i="26"/>
  <c r="V37" i="26"/>
  <c r="W37" i="26"/>
  <c r="X37" i="26"/>
  <c r="Y37" i="26"/>
  <c r="Z37" i="26"/>
  <c r="AA37" i="26"/>
  <c r="AB37" i="26"/>
  <c r="AC37" i="26"/>
  <c r="AD37" i="26"/>
  <c r="AE37" i="26"/>
  <c r="AF37" i="26"/>
  <c r="AG37" i="26"/>
  <c r="AH37" i="26"/>
  <c r="AI37" i="26"/>
  <c r="AJ37" i="26"/>
  <c r="AK37" i="26"/>
  <c r="AL37" i="26"/>
  <c r="AH34" i="9"/>
  <c r="AN5" i="25"/>
  <c r="AN7" i="25"/>
  <c r="AN9" i="25"/>
  <c r="AN11" i="25"/>
  <c r="AN13" i="25"/>
  <c r="AN15" i="25"/>
  <c r="AN17" i="25"/>
  <c r="AN19" i="25"/>
  <c r="AN21" i="25"/>
  <c r="AN23" i="25"/>
  <c r="AN25" i="25"/>
  <c r="AN27" i="25"/>
  <c r="AN29" i="25"/>
  <c r="AN31" i="25"/>
  <c r="AN33" i="25"/>
  <c r="AN35" i="25"/>
  <c r="AN37" i="25"/>
  <c r="AN39" i="25"/>
  <c r="AO2" i="25"/>
  <c r="AN4" i="25"/>
  <c r="AN6" i="25"/>
  <c r="AN8" i="25"/>
  <c r="AN10" i="25"/>
  <c r="AN12" i="25"/>
  <c r="AN14" i="25"/>
  <c r="AN16" i="25"/>
  <c r="AN18" i="25"/>
  <c r="AN20" i="25"/>
  <c r="AN22" i="25"/>
  <c r="AN24" i="25"/>
  <c r="AN26" i="25"/>
  <c r="AN28" i="25"/>
  <c r="AN30" i="25"/>
  <c r="AN32" i="25"/>
  <c r="AN34" i="25"/>
  <c r="AN36" i="25"/>
  <c r="AN38" i="25"/>
  <c r="AH35" i="9" l="1"/>
  <c r="B43" i="24"/>
  <c r="E42" i="24"/>
  <c r="F42" i="24"/>
  <c r="G42" i="24"/>
  <c r="H42" i="24"/>
  <c r="I42" i="24"/>
  <c r="J42" i="24"/>
  <c r="K42" i="24"/>
  <c r="L42" i="24"/>
  <c r="M42" i="24"/>
  <c r="N42" i="24"/>
  <c r="O42" i="24"/>
  <c r="P42" i="24"/>
  <c r="Q42" i="24"/>
  <c r="R42" i="24"/>
  <c r="S42" i="24"/>
  <c r="T42" i="24"/>
  <c r="U42" i="24"/>
  <c r="V42" i="24"/>
  <c r="W42" i="24"/>
  <c r="X42" i="24"/>
  <c r="Y42" i="24"/>
  <c r="B36" i="9"/>
  <c r="A37" i="9"/>
  <c r="C36" i="9"/>
  <c r="D36" i="9"/>
  <c r="E36" i="9"/>
  <c r="F36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Z36" i="9"/>
  <c r="AA36" i="9"/>
  <c r="AB36" i="9"/>
  <c r="AC36" i="9"/>
  <c r="AD36" i="9"/>
  <c r="AE36" i="9"/>
  <c r="AF36" i="9"/>
  <c r="AG36" i="9"/>
  <c r="AP1" i="26"/>
  <c r="AO6" i="26"/>
  <c r="AO5" i="26"/>
  <c r="AO11" i="26"/>
  <c r="AO4" i="26"/>
  <c r="AO7" i="26"/>
  <c r="AO12" i="26"/>
  <c r="AO9" i="26"/>
  <c r="AO14" i="26"/>
  <c r="AO10" i="26"/>
  <c r="AO13" i="26"/>
  <c r="AO15" i="26"/>
  <c r="AO17" i="26"/>
  <c r="AO21" i="26"/>
  <c r="AO25" i="26"/>
  <c r="AO8" i="26"/>
  <c r="AO16" i="26"/>
  <c r="AO18" i="26"/>
  <c r="AO22" i="26"/>
  <c r="AO20" i="26"/>
  <c r="AO24" i="26"/>
  <c r="AO27" i="26"/>
  <c r="AO31" i="26"/>
  <c r="AO19" i="26"/>
  <c r="AO29" i="26"/>
  <c r="AO33" i="26"/>
  <c r="AO37" i="26"/>
  <c r="AO34" i="26"/>
  <c r="AO38" i="26"/>
  <c r="AO36" i="26"/>
  <c r="AO26" i="26"/>
  <c r="AO28" i="26"/>
  <c r="AO30" i="26"/>
  <c r="AO32" i="26"/>
  <c r="AO23" i="26"/>
  <c r="AO35" i="26"/>
  <c r="AP2" i="25"/>
  <c r="AO4" i="25"/>
  <c r="AO6" i="25"/>
  <c r="AO8" i="25"/>
  <c r="AO10" i="25"/>
  <c r="AO12" i="25"/>
  <c r="AO14" i="25"/>
  <c r="AO16" i="25"/>
  <c r="AO18" i="25"/>
  <c r="AO20" i="25"/>
  <c r="AO22" i="25"/>
  <c r="AO24" i="25"/>
  <c r="AO26" i="25"/>
  <c r="AO28" i="25"/>
  <c r="AO30" i="25"/>
  <c r="AO32" i="25"/>
  <c r="AO34" i="25"/>
  <c r="AO36" i="25"/>
  <c r="AO38" i="25"/>
  <c r="AO11" i="25"/>
  <c r="AO19" i="25"/>
  <c r="AO27" i="25"/>
  <c r="AO35" i="25"/>
  <c r="AO9" i="25"/>
  <c r="AO17" i="25"/>
  <c r="AO25" i="25"/>
  <c r="AO33" i="25"/>
  <c r="AO5" i="25"/>
  <c r="AO13" i="25"/>
  <c r="AO21" i="25"/>
  <c r="AO29" i="25"/>
  <c r="AO37" i="25"/>
  <c r="AO7" i="25"/>
  <c r="AO39" i="25"/>
  <c r="AO31" i="25"/>
  <c r="AO15" i="25"/>
  <c r="AO23" i="25"/>
  <c r="B38" i="26"/>
  <c r="F38" i="26"/>
  <c r="A39" i="26"/>
  <c r="H38" i="26"/>
  <c r="G38" i="26"/>
  <c r="I38" i="26"/>
  <c r="J38" i="26"/>
  <c r="K38" i="26"/>
  <c r="L38" i="26"/>
  <c r="M38" i="26"/>
  <c r="N38" i="26"/>
  <c r="O38" i="26"/>
  <c r="P38" i="26"/>
  <c r="Q38" i="26"/>
  <c r="R38" i="26"/>
  <c r="S38" i="26"/>
  <c r="T38" i="26"/>
  <c r="U38" i="26"/>
  <c r="V38" i="26"/>
  <c r="W38" i="26"/>
  <c r="X38" i="26"/>
  <c r="Y38" i="26"/>
  <c r="Z38" i="26"/>
  <c r="AA38" i="26"/>
  <c r="AB38" i="26"/>
  <c r="AC38" i="26"/>
  <c r="AD38" i="26"/>
  <c r="AE38" i="26"/>
  <c r="AF38" i="26"/>
  <c r="AG38" i="26"/>
  <c r="AH38" i="26"/>
  <c r="AI38" i="26"/>
  <c r="AJ38" i="26"/>
  <c r="AK38" i="26"/>
  <c r="AL38" i="26"/>
  <c r="AM38" i="26"/>
  <c r="F39" i="25"/>
  <c r="B40" i="25"/>
  <c r="AO40" i="25" s="1"/>
  <c r="E39" i="25"/>
  <c r="H39" i="25"/>
  <c r="G39" i="25"/>
  <c r="I39" i="25"/>
  <c r="J39" i="25"/>
  <c r="K39" i="25"/>
  <c r="L39" i="25"/>
  <c r="M39" i="25"/>
  <c r="N39" i="25"/>
  <c r="O39" i="25"/>
  <c r="P39" i="25"/>
  <c r="Q39" i="25"/>
  <c r="R39" i="25"/>
  <c r="S39" i="25"/>
  <c r="T39" i="25"/>
  <c r="U39" i="25"/>
  <c r="V39" i="25"/>
  <c r="W39" i="25"/>
  <c r="X39" i="25"/>
  <c r="Y39" i="25"/>
  <c r="Z39" i="25"/>
  <c r="AA39" i="25"/>
  <c r="AB39" i="25"/>
  <c r="AC39" i="25"/>
  <c r="AD39" i="25"/>
  <c r="AE39" i="25"/>
  <c r="AF39" i="25"/>
  <c r="AG39" i="25"/>
  <c r="AH39" i="25"/>
  <c r="AI39" i="25"/>
  <c r="AJ39" i="25"/>
  <c r="AK39" i="25"/>
  <c r="AL39" i="25"/>
  <c r="AM39" i="25"/>
  <c r="B39" i="26" l="1"/>
  <c r="F39" i="26"/>
  <c r="A40" i="26"/>
  <c r="H39" i="26"/>
  <c r="G39" i="26"/>
  <c r="I39" i="26"/>
  <c r="J39" i="26"/>
  <c r="K39" i="26"/>
  <c r="L39" i="26"/>
  <c r="M39" i="26"/>
  <c r="N39" i="26"/>
  <c r="O39" i="26"/>
  <c r="P39" i="26"/>
  <c r="Q39" i="26"/>
  <c r="R39" i="26"/>
  <c r="S39" i="26"/>
  <c r="T39" i="26"/>
  <c r="U39" i="26"/>
  <c r="V39" i="26"/>
  <c r="W39" i="26"/>
  <c r="X39" i="26"/>
  <c r="Y39" i="26"/>
  <c r="Z39" i="26"/>
  <c r="AA39" i="26"/>
  <c r="AB39" i="26"/>
  <c r="AC39" i="26"/>
  <c r="AD39" i="26"/>
  <c r="AE39" i="26"/>
  <c r="AF39" i="26"/>
  <c r="AG39" i="26"/>
  <c r="AH39" i="26"/>
  <c r="AI39" i="26"/>
  <c r="AJ39" i="26"/>
  <c r="AK39" i="26"/>
  <c r="AL39" i="26"/>
  <c r="AM39" i="26"/>
  <c r="AN39" i="26"/>
  <c r="AO39" i="26"/>
  <c r="E40" i="25"/>
  <c r="F40" i="25"/>
  <c r="B41" i="25"/>
  <c r="G40" i="25"/>
  <c r="H40" i="25"/>
  <c r="I40" i="25"/>
  <c r="J40" i="25"/>
  <c r="K40" i="25"/>
  <c r="L40" i="25"/>
  <c r="M40" i="25"/>
  <c r="N40" i="25"/>
  <c r="O40" i="25"/>
  <c r="P40" i="25"/>
  <c r="Q40" i="25"/>
  <c r="R40" i="25"/>
  <c r="S40" i="25"/>
  <c r="T40" i="25"/>
  <c r="U40" i="25"/>
  <c r="V40" i="25"/>
  <c r="W40" i="25"/>
  <c r="X40" i="25"/>
  <c r="Y40" i="25"/>
  <c r="Z40" i="25"/>
  <c r="AA40" i="25"/>
  <c r="AB40" i="25"/>
  <c r="AC40" i="25"/>
  <c r="AD40" i="25"/>
  <c r="AE40" i="25"/>
  <c r="AF40" i="25"/>
  <c r="AG40" i="25"/>
  <c r="AH40" i="25"/>
  <c r="AI40" i="25"/>
  <c r="AJ40" i="25"/>
  <c r="AK40" i="25"/>
  <c r="AL40" i="25"/>
  <c r="AM40" i="25"/>
  <c r="AN40" i="25"/>
  <c r="AQ1" i="26"/>
  <c r="AP4" i="26"/>
  <c r="AP7" i="26"/>
  <c r="AP12" i="26"/>
  <c r="AP5" i="26"/>
  <c r="AP6" i="26"/>
  <c r="AP8" i="26"/>
  <c r="AP9" i="26"/>
  <c r="AP10" i="26"/>
  <c r="AP11" i="26"/>
  <c r="AP13" i="26"/>
  <c r="AP15" i="26"/>
  <c r="AP16" i="26"/>
  <c r="AP18" i="26"/>
  <c r="AP22" i="26"/>
  <c r="AP26" i="26"/>
  <c r="AP14" i="26"/>
  <c r="AP19" i="26"/>
  <c r="AP23" i="26"/>
  <c r="AP28" i="26"/>
  <c r="AP32" i="26"/>
  <c r="AP20" i="26"/>
  <c r="AP21" i="26"/>
  <c r="AP34" i="26"/>
  <c r="AP38" i="26"/>
  <c r="AP35" i="26"/>
  <c r="AP39" i="26"/>
  <c r="AP17" i="26"/>
  <c r="AP30" i="26"/>
  <c r="AP31" i="26"/>
  <c r="AP29" i="26"/>
  <c r="AP33" i="26"/>
  <c r="AP25" i="26"/>
  <c r="AP36" i="26"/>
  <c r="AP37" i="26"/>
  <c r="AP40" i="26"/>
  <c r="AP24" i="26"/>
  <c r="AP27" i="26"/>
  <c r="A38" i="9"/>
  <c r="B37" i="9"/>
  <c r="C37" i="9"/>
  <c r="D37" i="9"/>
  <c r="E37" i="9"/>
  <c r="F37" i="9"/>
  <c r="G37" i="9"/>
  <c r="H37" i="9"/>
  <c r="I37" i="9"/>
  <c r="J37" i="9"/>
  <c r="K37" i="9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AA37" i="9"/>
  <c r="AB37" i="9"/>
  <c r="AC37" i="9"/>
  <c r="AD37" i="9"/>
  <c r="AE37" i="9"/>
  <c r="AF37" i="9"/>
  <c r="AG37" i="9"/>
  <c r="E43" i="24"/>
  <c r="B44" i="24"/>
  <c r="F43" i="24"/>
  <c r="G43" i="24"/>
  <c r="H43" i="24"/>
  <c r="I43" i="24"/>
  <c r="J43" i="24"/>
  <c r="K43" i="24"/>
  <c r="L43" i="24"/>
  <c r="M43" i="24"/>
  <c r="N43" i="24"/>
  <c r="O43" i="24"/>
  <c r="P43" i="24"/>
  <c r="Q43" i="24"/>
  <c r="R43" i="24"/>
  <c r="S43" i="24"/>
  <c r="T43" i="24"/>
  <c r="U43" i="24"/>
  <c r="V43" i="24"/>
  <c r="W43" i="24"/>
  <c r="X43" i="24"/>
  <c r="Y43" i="24"/>
  <c r="AH36" i="9"/>
  <c r="AQ2" i="25"/>
  <c r="AP4" i="25"/>
  <c r="AP6" i="25"/>
  <c r="AP8" i="25"/>
  <c r="AP10" i="25"/>
  <c r="AP12" i="25"/>
  <c r="AP14" i="25"/>
  <c r="AP16" i="25"/>
  <c r="AP18" i="25"/>
  <c r="AP20" i="25"/>
  <c r="AP22" i="25"/>
  <c r="AP24" i="25"/>
  <c r="AP26" i="25"/>
  <c r="AP28" i="25"/>
  <c r="AP30" i="25"/>
  <c r="AP32" i="25"/>
  <c r="AP34" i="25"/>
  <c r="AP36" i="25"/>
  <c r="AP38" i="25"/>
  <c r="AP40" i="25"/>
  <c r="AP5" i="25"/>
  <c r="AP7" i="25"/>
  <c r="AP9" i="25"/>
  <c r="AP11" i="25"/>
  <c r="AP13" i="25"/>
  <c r="AP15" i="25"/>
  <c r="AP17" i="25"/>
  <c r="AP19" i="25"/>
  <c r="AP21" i="25"/>
  <c r="AP23" i="25"/>
  <c r="AP25" i="25"/>
  <c r="AP27" i="25"/>
  <c r="AP29" i="25"/>
  <c r="AP31" i="25"/>
  <c r="AP33" i="25"/>
  <c r="AP35" i="25"/>
  <c r="AP37" i="25"/>
  <c r="AP39" i="25"/>
  <c r="AP41" i="25"/>
  <c r="AQ5" i="25" l="1"/>
  <c r="AQ7" i="25"/>
  <c r="AQ9" i="25"/>
  <c r="AQ11" i="25"/>
  <c r="AQ13" i="25"/>
  <c r="AQ15" i="25"/>
  <c r="AQ17" i="25"/>
  <c r="AQ19" i="25"/>
  <c r="AQ21" i="25"/>
  <c r="AQ23" i="25"/>
  <c r="AQ25" i="25"/>
  <c r="AQ27" i="25"/>
  <c r="AQ29" i="25"/>
  <c r="AQ31" i="25"/>
  <c r="AQ33" i="25"/>
  <c r="AQ35" i="25"/>
  <c r="AQ37" i="25"/>
  <c r="AQ39" i="25"/>
  <c r="AQ41" i="25"/>
  <c r="AQ12" i="25"/>
  <c r="AQ20" i="25"/>
  <c r="AQ28" i="25"/>
  <c r="AQ36" i="25"/>
  <c r="AQ10" i="25"/>
  <c r="AQ18" i="25"/>
  <c r="AQ26" i="25"/>
  <c r="AQ34" i="25"/>
  <c r="AQ6" i="25"/>
  <c r="AQ14" i="25"/>
  <c r="AQ22" i="25"/>
  <c r="AQ30" i="25"/>
  <c r="AQ38" i="25"/>
  <c r="AQ4" i="25"/>
  <c r="AQ32" i="25"/>
  <c r="AQ24" i="25"/>
  <c r="AR2" i="25"/>
  <c r="AQ40" i="25"/>
  <c r="AQ16" i="25"/>
  <c r="AQ8" i="25"/>
  <c r="B45" i="24"/>
  <c r="E44" i="24"/>
  <c r="F44" i="24"/>
  <c r="G44" i="24"/>
  <c r="H44" i="24"/>
  <c r="I44" i="24"/>
  <c r="J44" i="24"/>
  <c r="K44" i="24"/>
  <c r="L44" i="24"/>
  <c r="M44" i="24"/>
  <c r="N44" i="24"/>
  <c r="O44" i="24"/>
  <c r="P44" i="24"/>
  <c r="Q44" i="24"/>
  <c r="R44" i="24"/>
  <c r="S44" i="24"/>
  <c r="T44" i="24"/>
  <c r="U44" i="24"/>
  <c r="V44" i="24"/>
  <c r="W44" i="24"/>
  <c r="X44" i="24"/>
  <c r="Y44" i="24"/>
  <c r="AQ4" i="26"/>
  <c r="AR1" i="26"/>
  <c r="AQ7" i="26"/>
  <c r="AQ5" i="26"/>
  <c r="AQ6" i="26"/>
  <c r="AQ8" i="26"/>
  <c r="AQ9" i="26"/>
  <c r="AQ13" i="26"/>
  <c r="AQ10" i="26"/>
  <c r="AQ16" i="26"/>
  <c r="AQ11" i="26"/>
  <c r="AQ12" i="26"/>
  <c r="AQ14" i="26"/>
  <c r="AQ15" i="26"/>
  <c r="AQ19" i="26"/>
  <c r="AQ23" i="26"/>
  <c r="AQ27" i="26"/>
  <c r="AQ20" i="26"/>
  <c r="AQ24" i="26"/>
  <c r="AQ28" i="26"/>
  <c r="AQ29" i="26"/>
  <c r="AQ33" i="26"/>
  <c r="AQ18" i="26"/>
  <c r="AQ35" i="26"/>
  <c r="AQ39" i="26"/>
  <c r="AQ17" i="26"/>
  <c r="AQ25" i="26"/>
  <c r="AQ30" i="26"/>
  <c r="AQ31" i="26"/>
  <c r="AQ36" i="26"/>
  <c r="AQ40" i="26"/>
  <c r="AQ21" i="26"/>
  <c r="AQ26" i="26"/>
  <c r="AQ32" i="26"/>
  <c r="AQ34" i="26"/>
  <c r="AQ37" i="26"/>
  <c r="AQ38" i="26"/>
  <c r="AQ22" i="26"/>
  <c r="A41" i="26"/>
  <c r="AQ41" i="26" s="1"/>
  <c r="F40" i="26"/>
  <c r="B40" i="26"/>
  <c r="H40" i="26"/>
  <c r="G40" i="26"/>
  <c r="I40" i="26"/>
  <c r="J40" i="26"/>
  <c r="K40" i="26"/>
  <c r="L40" i="26"/>
  <c r="M40" i="26"/>
  <c r="N40" i="26"/>
  <c r="O40" i="26"/>
  <c r="P40" i="26"/>
  <c r="Q40" i="26"/>
  <c r="R40" i="26"/>
  <c r="S40" i="26"/>
  <c r="T40" i="26"/>
  <c r="U40" i="26"/>
  <c r="V40" i="26"/>
  <c r="W40" i="26"/>
  <c r="X40" i="26"/>
  <c r="Y40" i="26"/>
  <c r="Z40" i="26"/>
  <c r="AA40" i="26"/>
  <c r="AB40" i="26"/>
  <c r="AC40" i="26"/>
  <c r="AD40" i="26"/>
  <c r="AE40" i="26"/>
  <c r="AF40" i="26"/>
  <c r="AG40" i="26"/>
  <c r="AH40" i="26"/>
  <c r="AI40" i="26"/>
  <c r="AJ40" i="26"/>
  <c r="AK40" i="26"/>
  <c r="AL40" i="26"/>
  <c r="AM40" i="26"/>
  <c r="AN40" i="26"/>
  <c r="AO40" i="26"/>
  <c r="AH37" i="9"/>
  <c r="B38" i="9"/>
  <c r="A39" i="9"/>
  <c r="C38" i="9"/>
  <c r="D38" i="9"/>
  <c r="E38" i="9"/>
  <c r="F38" i="9"/>
  <c r="G38" i="9"/>
  <c r="H38" i="9"/>
  <c r="I38" i="9"/>
  <c r="J38" i="9"/>
  <c r="K38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E38" i="9"/>
  <c r="AF38" i="9"/>
  <c r="AG38" i="9"/>
  <c r="F41" i="25"/>
  <c r="B42" i="25"/>
  <c r="E41" i="25"/>
  <c r="H41" i="25"/>
  <c r="G41" i="25"/>
  <c r="I41" i="25"/>
  <c r="J41" i="25"/>
  <c r="K41" i="25"/>
  <c r="L41" i="25"/>
  <c r="M41" i="25"/>
  <c r="N41" i="25"/>
  <c r="O41" i="25"/>
  <c r="P41" i="25"/>
  <c r="Q41" i="25"/>
  <c r="R41" i="25"/>
  <c r="S41" i="25"/>
  <c r="T41" i="25"/>
  <c r="U41" i="25"/>
  <c r="V41" i="25"/>
  <c r="W41" i="25"/>
  <c r="X41" i="25"/>
  <c r="Y41" i="25"/>
  <c r="Z41" i="25"/>
  <c r="AA41" i="25"/>
  <c r="AB41" i="25"/>
  <c r="AC41" i="25"/>
  <c r="AD41" i="25"/>
  <c r="AE41" i="25"/>
  <c r="AF41" i="25"/>
  <c r="AG41" i="25"/>
  <c r="AH41" i="25"/>
  <c r="AI41" i="25"/>
  <c r="AJ41" i="25"/>
  <c r="AK41" i="25"/>
  <c r="AL41" i="25"/>
  <c r="AM41" i="25"/>
  <c r="AN41" i="25"/>
  <c r="AO41" i="25"/>
  <c r="AS1" i="26" l="1"/>
  <c r="AR5" i="26"/>
  <c r="AR7" i="26"/>
  <c r="AR4" i="26"/>
  <c r="AR6" i="26"/>
  <c r="AR8" i="26"/>
  <c r="AR10" i="26"/>
  <c r="AR11" i="26"/>
  <c r="AR14" i="26"/>
  <c r="AR9" i="26"/>
  <c r="AR16" i="26"/>
  <c r="AR20" i="26"/>
  <c r="AR24" i="26"/>
  <c r="AR17" i="26"/>
  <c r="AR21" i="26"/>
  <c r="AR25" i="26"/>
  <c r="AR12" i="26"/>
  <c r="AR29" i="26"/>
  <c r="AR18" i="26"/>
  <c r="AR22" i="26"/>
  <c r="AR26" i="26"/>
  <c r="AR30" i="26"/>
  <c r="AR34" i="26"/>
  <c r="AR31" i="26"/>
  <c r="AR36" i="26"/>
  <c r="AR40" i="26"/>
  <c r="AR15" i="26"/>
  <c r="AR23" i="26"/>
  <c r="AR32" i="26"/>
  <c r="AR37" i="26"/>
  <c r="AR41" i="26"/>
  <c r="AR28" i="26"/>
  <c r="AR33" i="26"/>
  <c r="AR13" i="26"/>
  <c r="AR27" i="26"/>
  <c r="AR38" i="26"/>
  <c r="AR19" i="26"/>
  <c r="AR35" i="26"/>
  <c r="AR39" i="26"/>
  <c r="A40" i="9"/>
  <c r="B39" i="9"/>
  <c r="C39" i="9"/>
  <c r="D39" i="9"/>
  <c r="E39" i="9"/>
  <c r="F39" i="9"/>
  <c r="G39" i="9"/>
  <c r="H39" i="9"/>
  <c r="I39" i="9"/>
  <c r="J39" i="9"/>
  <c r="K39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R5" i="25"/>
  <c r="AR7" i="25"/>
  <c r="AR9" i="25"/>
  <c r="AR11" i="25"/>
  <c r="AR13" i="25"/>
  <c r="AR15" i="25"/>
  <c r="AR17" i="25"/>
  <c r="AR19" i="25"/>
  <c r="AR21" i="25"/>
  <c r="AR23" i="25"/>
  <c r="AR25" i="25"/>
  <c r="AR27" i="25"/>
  <c r="AR29" i="25"/>
  <c r="AR31" i="25"/>
  <c r="AR33" i="25"/>
  <c r="AR35" i="25"/>
  <c r="AR37" i="25"/>
  <c r="AR39" i="25"/>
  <c r="AR41" i="25"/>
  <c r="AS2" i="25"/>
  <c r="AR4" i="25"/>
  <c r="AR6" i="25"/>
  <c r="AR8" i="25"/>
  <c r="AR10" i="25"/>
  <c r="AR12" i="25"/>
  <c r="AR14" i="25"/>
  <c r="AR16" i="25"/>
  <c r="AR18" i="25"/>
  <c r="AR20" i="25"/>
  <c r="AR22" i="25"/>
  <c r="AR24" i="25"/>
  <c r="AR26" i="25"/>
  <c r="AR28" i="25"/>
  <c r="AR30" i="25"/>
  <c r="AR32" i="25"/>
  <c r="AR34" i="25"/>
  <c r="AR36" i="25"/>
  <c r="AR38" i="25"/>
  <c r="AR40" i="25"/>
  <c r="AR42" i="25"/>
  <c r="E42" i="25"/>
  <c r="F42" i="25"/>
  <c r="B43" i="25"/>
  <c r="G42" i="25"/>
  <c r="H42" i="25"/>
  <c r="I42" i="25"/>
  <c r="J42" i="25"/>
  <c r="K42" i="25"/>
  <c r="L42" i="25"/>
  <c r="M42" i="25"/>
  <c r="N42" i="25"/>
  <c r="O42" i="25"/>
  <c r="P42" i="25"/>
  <c r="Q42" i="25"/>
  <c r="R42" i="25"/>
  <c r="S42" i="25"/>
  <c r="T42" i="25"/>
  <c r="U42" i="25"/>
  <c r="V42" i="25"/>
  <c r="W42" i="25"/>
  <c r="X42" i="25"/>
  <c r="Y42" i="25"/>
  <c r="Z42" i="25"/>
  <c r="AA42" i="25"/>
  <c r="AB42" i="25"/>
  <c r="AC42" i="25"/>
  <c r="AD42" i="25"/>
  <c r="AE42" i="25"/>
  <c r="AF42" i="25"/>
  <c r="AG42" i="25"/>
  <c r="AH42" i="25"/>
  <c r="AI42" i="25"/>
  <c r="AJ42" i="25"/>
  <c r="AK42" i="25"/>
  <c r="AL42" i="25"/>
  <c r="AM42" i="25"/>
  <c r="AN42" i="25"/>
  <c r="AO42" i="25"/>
  <c r="AP42" i="25"/>
  <c r="AH38" i="9"/>
  <c r="A42" i="26"/>
  <c r="B41" i="26"/>
  <c r="F41" i="26"/>
  <c r="H41" i="26"/>
  <c r="G41" i="26"/>
  <c r="I41" i="26"/>
  <c r="J41" i="26"/>
  <c r="K41" i="26"/>
  <c r="L41" i="26"/>
  <c r="M41" i="26"/>
  <c r="N41" i="26"/>
  <c r="O41" i="26"/>
  <c r="P41" i="26"/>
  <c r="Q41" i="26"/>
  <c r="R41" i="26"/>
  <c r="S41" i="26"/>
  <c r="T41" i="26"/>
  <c r="U41" i="26"/>
  <c r="V41" i="26"/>
  <c r="W41" i="26"/>
  <c r="X41" i="26"/>
  <c r="Y41" i="26"/>
  <c r="Z41" i="26"/>
  <c r="AA41" i="26"/>
  <c r="AB41" i="26"/>
  <c r="AC41" i="26"/>
  <c r="AD41" i="26"/>
  <c r="AE41" i="26"/>
  <c r="AF41" i="26"/>
  <c r="AG41" i="26"/>
  <c r="AH41" i="26"/>
  <c r="AI41" i="26"/>
  <c r="AJ41" i="26"/>
  <c r="AK41" i="26"/>
  <c r="AL41" i="26"/>
  <c r="AM41" i="26"/>
  <c r="AN41" i="26"/>
  <c r="AO41" i="26"/>
  <c r="AP41" i="26"/>
  <c r="F45" i="24"/>
  <c r="E45" i="24"/>
  <c r="B46" i="24"/>
  <c r="G45" i="24"/>
  <c r="H45" i="24"/>
  <c r="I45" i="24"/>
  <c r="J45" i="24"/>
  <c r="K45" i="24"/>
  <c r="L45" i="24"/>
  <c r="M45" i="24"/>
  <c r="N45" i="24"/>
  <c r="O45" i="24"/>
  <c r="P45" i="24"/>
  <c r="Q45" i="24"/>
  <c r="R45" i="24"/>
  <c r="S45" i="24"/>
  <c r="T45" i="24"/>
  <c r="U45" i="24"/>
  <c r="V45" i="24"/>
  <c r="W45" i="24"/>
  <c r="X45" i="24"/>
  <c r="Y45" i="24"/>
  <c r="AQ42" i="25"/>
  <c r="B42" i="26" l="1"/>
  <c r="F42" i="26"/>
  <c r="A43" i="26"/>
  <c r="H42" i="26"/>
  <c r="G42" i="26"/>
  <c r="I42" i="26"/>
  <c r="J42" i="26"/>
  <c r="K42" i="26"/>
  <c r="L42" i="26"/>
  <c r="M42" i="26"/>
  <c r="N42" i="26"/>
  <c r="O42" i="26"/>
  <c r="P42" i="26"/>
  <c r="Q42" i="26"/>
  <c r="R42" i="26"/>
  <c r="S42" i="26"/>
  <c r="T42" i="26"/>
  <c r="U42" i="26"/>
  <c r="V42" i="26"/>
  <c r="W42" i="26"/>
  <c r="X42" i="26"/>
  <c r="Y42" i="26"/>
  <c r="Z42" i="26"/>
  <c r="AA42" i="26"/>
  <c r="AB42" i="26"/>
  <c r="AC42" i="26"/>
  <c r="AD42" i="26"/>
  <c r="AE42" i="26"/>
  <c r="AF42" i="26"/>
  <c r="AG42" i="26"/>
  <c r="AH42" i="26"/>
  <c r="AI42" i="26"/>
  <c r="AJ42" i="26"/>
  <c r="AK42" i="26"/>
  <c r="AL42" i="26"/>
  <c r="AM42" i="26"/>
  <c r="AN42" i="26"/>
  <c r="AO42" i="26"/>
  <c r="AP42" i="26"/>
  <c r="AQ42" i="26"/>
  <c r="F43" i="25"/>
  <c r="B44" i="25"/>
  <c r="E43" i="25"/>
  <c r="H43" i="25"/>
  <c r="G43" i="25"/>
  <c r="I43" i="25"/>
  <c r="J43" i="25"/>
  <c r="K43" i="25"/>
  <c r="L43" i="25"/>
  <c r="M43" i="25"/>
  <c r="N43" i="25"/>
  <c r="O43" i="25"/>
  <c r="P43" i="25"/>
  <c r="Q43" i="25"/>
  <c r="R43" i="25"/>
  <c r="S43" i="25"/>
  <c r="T43" i="25"/>
  <c r="U43" i="25"/>
  <c r="V43" i="25"/>
  <c r="W43" i="25"/>
  <c r="X43" i="25"/>
  <c r="Y43" i="25"/>
  <c r="Z43" i="25"/>
  <c r="AA43" i="25"/>
  <c r="AB43" i="25"/>
  <c r="AC43" i="25"/>
  <c r="AD43" i="25"/>
  <c r="AE43" i="25"/>
  <c r="AF43" i="25"/>
  <c r="AG43" i="25"/>
  <c r="AH43" i="25"/>
  <c r="AI43" i="25"/>
  <c r="AJ43" i="25"/>
  <c r="AK43" i="25"/>
  <c r="AL43" i="25"/>
  <c r="AM43" i="25"/>
  <c r="AN43" i="25"/>
  <c r="AO43" i="25"/>
  <c r="AP43" i="25"/>
  <c r="AQ43" i="25"/>
  <c r="AT1" i="26"/>
  <c r="AS6" i="26"/>
  <c r="AS4" i="26"/>
  <c r="AS5" i="26"/>
  <c r="AS11" i="26"/>
  <c r="AS12" i="26"/>
  <c r="AS14" i="26"/>
  <c r="AS7" i="26"/>
  <c r="AS15" i="26"/>
  <c r="AS8" i="26"/>
  <c r="AS10" i="26"/>
  <c r="AS17" i="26"/>
  <c r="AS21" i="26"/>
  <c r="AS25" i="26"/>
  <c r="AS13" i="26"/>
  <c r="AS18" i="26"/>
  <c r="AS22" i="26"/>
  <c r="AS26" i="26"/>
  <c r="AS9" i="26"/>
  <c r="AS19" i="26"/>
  <c r="AS23" i="26"/>
  <c r="AS27" i="26"/>
  <c r="AS31" i="26"/>
  <c r="AS16" i="26"/>
  <c r="AS30" i="26"/>
  <c r="AS32" i="26"/>
  <c r="AS37" i="26"/>
  <c r="AS41" i="26"/>
  <c r="AS24" i="26"/>
  <c r="AS28" i="26"/>
  <c r="AS33" i="26"/>
  <c r="AS38" i="26"/>
  <c r="AS42" i="26"/>
  <c r="AS29" i="26"/>
  <c r="AS20" i="26"/>
  <c r="AS35" i="26"/>
  <c r="AS39" i="26"/>
  <c r="AS43" i="26"/>
  <c r="AS36" i="26"/>
  <c r="AS40" i="26"/>
  <c r="AS34" i="26"/>
  <c r="AS4" i="25"/>
  <c r="AS6" i="25"/>
  <c r="AS8" i="25"/>
  <c r="AS10" i="25"/>
  <c r="AS12" i="25"/>
  <c r="AS14" i="25"/>
  <c r="AS16" i="25"/>
  <c r="AS18" i="25"/>
  <c r="AS20" i="25"/>
  <c r="AS22" i="25"/>
  <c r="AS24" i="25"/>
  <c r="AS26" i="25"/>
  <c r="AS28" i="25"/>
  <c r="AS30" i="25"/>
  <c r="AS32" i="25"/>
  <c r="AS34" i="25"/>
  <c r="AS36" i="25"/>
  <c r="AS38" i="25"/>
  <c r="AS40" i="25"/>
  <c r="AS42" i="25"/>
  <c r="AS44" i="25"/>
  <c r="AS5" i="25"/>
  <c r="AS13" i="25"/>
  <c r="AS21" i="25"/>
  <c r="AS29" i="25"/>
  <c r="AS37" i="25"/>
  <c r="AS11" i="25"/>
  <c r="AS19" i="25"/>
  <c r="AS27" i="25"/>
  <c r="AS35" i="25"/>
  <c r="AS43" i="25"/>
  <c r="AS7" i="25"/>
  <c r="AS15" i="25"/>
  <c r="AS23" i="25"/>
  <c r="AS31" i="25"/>
  <c r="AS39" i="25"/>
  <c r="AS25" i="25"/>
  <c r="AS17" i="25"/>
  <c r="AS41" i="25"/>
  <c r="AS33" i="25"/>
  <c r="AS9" i="25"/>
  <c r="AR43" i="25"/>
  <c r="AH39" i="9"/>
  <c r="B40" i="9"/>
  <c r="A41" i="9"/>
  <c r="C40" i="9"/>
  <c r="D40" i="9"/>
  <c r="E40" i="9"/>
  <c r="F40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R42" i="26"/>
  <c r="B47" i="24"/>
  <c r="E46" i="24"/>
  <c r="F46" i="24"/>
  <c r="G46" i="24"/>
  <c r="H46" i="24"/>
  <c r="I46" i="24"/>
  <c r="J46" i="24"/>
  <c r="K46" i="24"/>
  <c r="L46" i="24"/>
  <c r="M46" i="24"/>
  <c r="N46" i="24"/>
  <c r="O46" i="24"/>
  <c r="P46" i="24"/>
  <c r="Q46" i="24"/>
  <c r="R46" i="24"/>
  <c r="S46" i="24"/>
  <c r="T46" i="24"/>
  <c r="U46" i="24"/>
  <c r="V46" i="24"/>
  <c r="W46" i="24"/>
  <c r="X46" i="24"/>
  <c r="Y46" i="24"/>
  <c r="B48" i="24" l="1"/>
  <c r="E47" i="24"/>
  <c r="F47" i="24"/>
  <c r="G47" i="24"/>
  <c r="H47" i="24"/>
  <c r="I47" i="24"/>
  <c r="J47" i="24"/>
  <c r="K47" i="24"/>
  <c r="L47" i="24"/>
  <c r="M47" i="24"/>
  <c r="N47" i="24"/>
  <c r="O47" i="24"/>
  <c r="P47" i="24"/>
  <c r="Q47" i="24"/>
  <c r="R47" i="24"/>
  <c r="S47" i="24"/>
  <c r="T47" i="24"/>
  <c r="U47" i="24"/>
  <c r="V47" i="24"/>
  <c r="W47" i="24"/>
  <c r="X47" i="24"/>
  <c r="Y47" i="24"/>
  <c r="A42" i="9"/>
  <c r="B41" i="9"/>
  <c r="C41" i="9"/>
  <c r="D41" i="9"/>
  <c r="E41" i="9"/>
  <c r="F41" i="9"/>
  <c r="G41" i="9"/>
  <c r="H41" i="9"/>
  <c r="I41" i="9"/>
  <c r="J41" i="9"/>
  <c r="K41" i="9"/>
  <c r="L41" i="9"/>
  <c r="M41" i="9"/>
  <c r="N41" i="9"/>
  <c r="O41" i="9"/>
  <c r="P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D41" i="9"/>
  <c r="AE41" i="9"/>
  <c r="AF41" i="9"/>
  <c r="AG41" i="9"/>
  <c r="B43" i="26"/>
  <c r="F43" i="26"/>
  <c r="A44" i="26"/>
  <c r="G43" i="26"/>
  <c r="H43" i="26"/>
  <c r="I43" i="26"/>
  <c r="J43" i="26"/>
  <c r="K43" i="26"/>
  <c r="L43" i="26"/>
  <c r="M43" i="26"/>
  <c r="N43" i="26"/>
  <c r="O43" i="26"/>
  <c r="P43" i="26"/>
  <c r="Q43" i="26"/>
  <c r="R43" i="26"/>
  <c r="S43" i="26"/>
  <c r="T43" i="26"/>
  <c r="U43" i="26"/>
  <c r="V43" i="26"/>
  <c r="W43" i="26"/>
  <c r="X43" i="26"/>
  <c r="Y43" i="26"/>
  <c r="Z43" i="26"/>
  <c r="AA43" i="26"/>
  <c r="AB43" i="26"/>
  <c r="AC43" i="26"/>
  <c r="AD43" i="26"/>
  <c r="AE43" i="26"/>
  <c r="AF43" i="26"/>
  <c r="AG43" i="26"/>
  <c r="AH43" i="26"/>
  <c r="AI43" i="26"/>
  <c r="AJ43" i="26"/>
  <c r="AK43" i="26"/>
  <c r="AL43" i="26"/>
  <c r="AM43" i="26"/>
  <c r="AN43" i="26"/>
  <c r="AO43" i="26"/>
  <c r="AP43" i="26"/>
  <c r="AQ43" i="26"/>
  <c r="AR43" i="26"/>
  <c r="AH40" i="9"/>
  <c r="E44" i="25"/>
  <c r="F44" i="25"/>
  <c r="B45" i="25"/>
  <c r="G44" i="25"/>
  <c r="H44" i="25"/>
  <c r="I44" i="25"/>
  <c r="J44" i="25"/>
  <c r="K44" i="25"/>
  <c r="L44" i="25"/>
  <c r="M44" i="25"/>
  <c r="N44" i="25"/>
  <c r="O44" i="25"/>
  <c r="P44" i="25"/>
  <c r="Q44" i="25"/>
  <c r="R44" i="25"/>
  <c r="S44" i="25"/>
  <c r="T44" i="25"/>
  <c r="U44" i="25"/>
  <c r="V44" i="25"/>
  <c r="W44" i="25"/>
  <c r="X44" i="25"/>
  <c r="Y44" i="25"/>
  <c r="Z44" i="25"/>
  <c r="AA44" i="25"/>
  <c r="AB44" i="25"/>
  <c r="AC44" i="25"/>
  <c r="AD44" i="25"/>
  <c r="AE44" i="25"/>
  <c r="AF44" i="25"/>
  <c r="AG44" i="25"/>
  <c r="AH44" i="25"/>
  <c r="AI44" i="25"/>
  <c r="AJ44" i="25"/>
  <c r="AK44" i="25"/>
  <c r="AL44" i="25"/>
  <c r="AM44" i="25"/>
  <c r="AN44" i="25"/>
  <c r="AO44" i="25"/>
  <c r="AP44" i="25"/>
  <c r="AQ44" i="25"/>
  <c r="AR44" i="25"/>
  <c r="AT5" i="26"/>
  <c r="AT6" i="26"/>
  <c r="AT12" i="26"/>
  <c r="AU1" i="26"/>
  <c r="AT9" i="26"/>
  <c r="AT4" i="26"/>
  <c r="AT7" i="26"/>
  <c r="AT15" i="26"/>
  <c r="AT8" i="26"/>
  <c r="AT13" i="26"/>
  <c r="AT16" i="26"/>
  <c r="AT18" i="26"/>
  <c r="AT22" i="26"/>
  <c r="AT26" i="26"/>
  <c r="AT19" i="26"/>
  <c r="AT23" i="26"/>
  <c r="AT27" i="26"/>
  <c r="AT10" i="26"/>
  <c r="AT11" i="26"/>
  <c r="AT17" i="26"/>
  <c r="AT20" i="26"/>
  <c r="AT21" i="26"/>
  <c r="AT24" i="26"/>
  <c r="AT25" i="26"/>
  <c r="AT28" i="26"/>
  <c r="AT32" i="26"/>
  <c r="AT33" i="26"/>
  <c r="AT38" i="26"/>
  <c r="AT42" i="26"/>
  <c r="AT29" i="26"/>
  <c r="AT34" i="26"/>
  <c r="AT35" i="26"/>
  <c r="AT39" i="26"/>
  <c r="AT43" i="26"/>
  <c r="AT14" i="26"/>
  <c r="AT36" i="26"/>
  <c r="AT37" i="26"/>
  <c r="AT40" i="26"/>
  <c r="AT41" i="26"/>
  <c r="AT44" i="26"/>
  <c r="AT31" i="26"/>
  <c r="AT30" i="26"/>
  <c r="AH41" i="9" l="1"/>
  <c r="AU4" i="26"/>
  <c r="AU7" i="26"/>
  <c r="AV1" i="26"/>
  <c r="AU9" i="26"/>
  <c r="AU13" i="26"/>
  <c r="AU8" i="26"/>
  <c r="AU10" i="26"/>
  <c r="AU16" i="26"/>
  <c r="AU5" i="26"/>
  <c r="AU11" i="26"/>
  <c r="AU12" i="26"/>
  <c r="AU6" i="26"/>
  <c r="AU19" i="26"/>
  <c r="AU23" i="26"/>
  <c r="AU27" i="26"/>
  <c r="AU20" i="26"/>
  <c r="AU24" i="26"/>
  <c r="AU17" i="26"/>
  <c r="AU18" i="26"/>
  <c r="AU21" i="26"/>
  <c r="AU22" i="26"/>
  <c r="AU25" i="26"/>
  <c r="AU28" i="26"/>
  <c r="AU14" i="26"/>
  <c r="AU15" i="26"/>
  <c r="AU29" i="26"/>
  <c r="AU33" i="26"/>
  <c r="AU34" i="26"/>
  <c r="AU35" i="26"/>
  <c r="AU39" i="26"/>
  <c r="AU43" i="26"/>
  <c r="AU26" i="26"/>
  <c r="AU36" i="26"/>
  <c r="AU40" i="26"/>
  <c r="AU44" i="26"/>
  <c r="AU37" i="26"/>
  <c r="AU38" i="26"/>
  <c r="AU41" i="26"/>
  <c r="AU42" i="26"/>
  <c r="AU30" i="26"/>
  <c r="AU31" i="26"/>
  <c r="AU32" i="26"/>
  <c r="F45" i="25"/>
  <c r="B46" i="25"/>
  <c r="E45" i="25"/>
  <c r="H45" i="25"/>
  <c r="G45" i="25"/>
  <c r="I45" i="25"/>
  <c r="J45" i="25"/>
  <c r="K45" i="25"/>
  <c r="L45" i="25"/>
  <c r="M45" i="25"/>
  <c r="N45" i="25"/>
  <c r="O45" i="25"/>
  <c r="P45" i="25"/>
  <c r="Q45" i="25"/>
  <c r="R45" i="25"/>
  <c r="S45" i="25"/>
  <c r="T45" i="25"/>
  <c r="U45" i="25"/>
  <c r="V45" i="25"/>
  <c r="W45" i="25"/>
  <c r="X45" i="25"/>
  <c r="Y45" i="25"/>
  <c r="Z45" i="25"/>
  <c r="AA45" i="25"/>
  <c r="AB45" i="25"/>
  <c r="AC45" i="25"/>
  <c r="AD45" i="25"/>
  <c r="AE45" i="25"/>
  <c r="AF45" i="25"/>
  <c r="AG45" i="25"/>
  <c r="AH45" i="25"/>
  <c r="AI45" i="25"/>
  <c r="AJ45" i="25"/>
  <c r="AK45" i="25"/>
  <c r="AL45" i="25"/>
  <c r="AM45" i="25"/>
  <c r="AN45" i="25"/>
  <c r="AO45" i="25"/>
  <c r="AP45" i="25"/>
  <c r="AQ45" i="25"/>
  <c r="AR45" i="25"/>
  <c r="AS45" i="25"/>
  <c r="A45" i="26"/>
  <c r="F44" i="26"/>
  <c r="B44" i="26"/>
  <c r="G44" i="26"/>
  <c r="H44" i="26"/>
  <c r="I44" i="26"/>
  <c r="J44" i="26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AC44" i="26"/>
  <c r="AD44" i="26"/>
  <c r="AE44" i="26"/>
  <c r="AF44" i="26"/>
  <c r="AG44" i="26"/>
  <c r="AH44" i="26"/>
  <c r="AI44" i="26"/>
  <c r="AJ44" i="26"/>
  <c r="AK44" i="26"/>
  <c r="AL44" i="26"/>
  <c r="AM44" i="26"/>
  <c r="AN44" i="26"/>
  <c r="AO44" i="26"/>
  <c r="AP44" i="26"/>
  <c r="AQ44" i="26"/>
  <c r="AR44" i="26"/>
  <c r="AS44" i="26"/>
  <c r="B42" i="9"/>
  <c r="A43" i="9"/>
  <c r="C42" i="9"/>
  <c r="D42" i="9"/>
  <c r="E42" i="9"/>
  <c r="F42" i="9"/>
  <c r="G42" i="9"/>
  <c r="H42" i="9"/>
  <c r="I42" i="9"/>
  <c r="J42" i="9"/>
  <c r="K42" i="9"/>
  <c r="L42" i="9"/>
  <c r="M42" i="9"/>
  <c r="N42" i="9"/>
  <c r="O42" i="9"/>
  <c r="P42" i="9"/>
  <c r="Q42" i="9"/>
  <c r="R42" i="9"/>
  <c r="S42" i="9"/>
  <c r="T42" i="9"/>
  <c r="U42" i="9"/>
  <c r="V42" i="9"/>
  <c r="W42" i="9"/>
  <c r="X42" i="9"/>
  <c r="Y42" i="9"/>
  <c r="Z42" i="9"/>
  <c r="AA42" i="9"/>
  <c r="AB42" i="9"/>
  <c r="AC42" i="9"/>
  <c r="AD42" i="9"/>
  <c r="AE42" i="9"/>
  <c r="AF42" i="9"/>
  <c r="AG42" i="9"/>
  <c r="B49" i="24"/>
  <c r="E48" i="24"/>
  <c r="F48" i="24"/>
  <c r="G48" i="24"/>
  <c r="H48" i="24"/>
  <c r="I48" i="24"/>
  <c r="J48" i="24"/>
  <c r="K48" i="24"/>
  <c r="L48" i="24"/>
  <c r="M48" i="24"/>
  <c r="N48" i="24"/>
  <c r="O48" i="24"/>
  <c r="P48" i="24"/>
  <c r="Q48" i="24"/>
  <c r="R48" i="24"/>
  <c r="S48" i="24"/>
  <c r="T48" i="24"/>
  <c r="U48" i="24"/>
  <c r="V48" i="24"/>
  <c r="W48" i="24"/>
  <c r="X48" i="24"/>
  <c r="Y48" i="24"/>
  <c r="B50" i="24" l="1"/>
  <c r="E49" i="24"/>
  <c r="F49" i="24"/>
  <c r="G49" i="24"/>
  <c r="H49" i="24"/>
  <c r="I49" i="24"/>
  <c r="J49" i="24"/>
  <c r="K49" i="24"/>
  <c r="L49" i="24"/>
  <c r="M49" i="24"/>
  <c r="N49" i="24"/>
  <c r="O49" i="24"/>
  <c r="P49" i="24"/>
  <c r="Q49" i="24"/>
  <c r="R49" i="24"/>
  <c r="S49" i="24"/>
  <c r="T49" i="24"/>
  <c r="U49" i="24"/>
  <c r="V49" i="24"/>
  <c r="W49" i="24"/>
  <c r="X49" i="24"/>
  <c r="Y49" i="24"/>
  <c r="AH42" i="9"/>
  <c r="E46" i="25"/>
  <c r="F46" i="25"/>
  <c r="B47" i="25"/>
  <c r="G46" i="25"/>
  <c r="H46" i="25"/>
  <c r="I46" i="25"/>
  <c r="J46" i="25"/>
  <c r="K46" i="25"/>
  <c r="L46" i="25"/>
  <c r="M46" i="25"/>
  <c r="N46" i="25"/>
  <c r="O46" i="25"/>
  <c r="P46" i="25"/>
  <c r="Q46" i="25"/>
  <c r="R46" i="25"/>
  <c r="S46" i="25"/>
  <c r="T46" i="25"/>
  <c r="U46" i="25"/>
  <c r="V46" i="25"/>
  <c r="W46" i="25"/>
  <c r="X46" i="25"/>
  <c r="Y46" i="25"/>
  <c r="Z46" i="25"/>
  <c r="AA46" i="25"/>
  <c r="AB46" i="25"/>
  <c r="AC46" i="25"/>
  <c r="AD46" i="25"/>
  <c r="AE46" i="25"/>
  <c r="AF46" i="25"/>
  <c r="AG46" i="25"/>
  <c r="AH46" i="25"/>
  <c r="AI46" i="25"/>
  <c r="AJ46" i="25"/>
  <c r="AK46" i="25"/>
  <c r="AL46" i="25"/>
  <c r="AM46" i="25"/>
  <c r="AN46" i="25"/>
  <c r="AO46" i="25"/>
  <c r="AP46" i="25"/>
  <c r="AQ46" i="25"/>
  <c r="AR46" i="25"/>
  <c r="AS46" i="25"/>
  <c r="A46" i="26"/>
  <c r="B45" i="26"/>
  <c r="F45" i="26"/>
  <c r="G45" i="26"/>
  <c r="H45" i="26"/>
  <c r="I45" i="26"/>
  <c r="J45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AC45" i="26"/>
  <c r="AD45" i="26"/>
  <c r="AE45" i="26"/>
  <c r="AF45" i="26"/>
  <c r="AG45" i="26"/>
  <c r="AH45" i="26"/>
  <c r="AI45" i="26"/>
  <c r="AJ45" i="26"/>
  <c r="AK45" i="26"/>
  <c r="AL45" i="26"/>
  <c r="AM45" i="26"/>
  <c r="AN45" i="26"/>
  <c r="AO45" i="26"/>
  <c r="AP45" i="26"/>
  <c r="AQ45" i="26"/>
  <c r="AR45" i="26"/>
  <c r="AS45" i="26"/>
  <c r="AT45" i="26"/>
  <c r="AW1" i="26"/>
  <c r="AV5" i="26"/>
  <c r="AV7" i="26"/>
  <c r="AV8" i="26"/>
  <c r="AV10" i="26"/>
  <c r="AV11" i="26"/>
  <c r="AV12" i="26"/>
  <c r="AV13" i="26"/>
  <c r="AV9" i="26"/>
  <c r="AV14" i="26"/>
  <c r="AV4" i="26"/>
  <c r="AV20" i="26"/>
  <c r="AV24" i="26"/>
  <c r="AV15" i="26"/>
  <c r="AV17" i="26"/>
  <c r="AV21" i="26"/>
  <c r="AV25" i="26"/>
  <c r="AV19" i="26"/>
  <c r="AV23" i="26"/>
  <c r="AV29" i="26"/>
  <c r="AV16" i="26"/>
  <c r="AV30" i="26"/>
  <c r="AV34" i="26"/>
  <c r="AV26" i="26"/>
  <c r="AV28" i="26"/>
  <c r="AV36" i="26"/>
  <c r="AV40" i="26"/>
  <c r="AV44" i="26"/>
  <c r="AV22" i="26"/>
  <c r="AV27" i="26"/>
  <c r="AV31" i="26"/>
  <c r="AV37" i="26"/>
  <c r="AV41" i="26"/>
  <c r="AV45" i="26"/>
  <c r="AV35" i="26"/>
  <c r="AV39" i="26"/>
  <c r="AV43" i="26"/>
  <c r="AV6" i="26"/>
  <c r="AV46" i="26"/>
  <c r="AV33" i="26"/>
  <c r="AV42" i="26"/>
  <c r="AV32" i="26"/>
  <c r="AV18" i="26"/>
  <c r="AV38" i="26"/>
  <c r="A44" i="9"/>
  <c r="B43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W43" i="9"/>
  <c r="X43" i="9"/>
  <c r="Y43" i="9"/>
  <c r="Z43" i="9"/>
  <c r="AA43" i="9"/>
  <c r="AB43" i="9"/>
  <c r="AC43" i="9"/>
  <c r="AD43" i="9"/>
  <c r="AE43" i="9"/>
  <c r="AF43" i="9"/>
  <c r="AG43" i="9"/>
  <c r="AU45" i="26"/>
  <c r="B44" i="9" l="1"/>
  <c r="A45" i="9"/>
  <c r="C44" i="9"/>
  <c r="D44" i="9"/>
  <c r="E44" i="9"/>
  <c r="F44" i="9"/>
  <c r="G44" i="9"/>
  <c r="H44" i="9"/>
  <c r="I44" i="9"/>
  <c r="J44" i="9"/>
  <c r="K44" i="9"/>
  <c r="L44" i="9"/>
  <c r="M44" i="9"/>
  <c r="N44" i="9"/>
  <c r="O44" i="9"/>
  <c r="P44" i="9"/>
  <c r="Q44" i="9"/>
  <c r="R44" i="9"/>
  <c r="S44" i="9"/>
  <c r="T44" i="9"/>
  <c r="U44" i="9"/>
  <c r="V44" i="9"/>
  <c r="W44" i="9"/>
  <c r="X44" i="9"/>
  <c r="Y44" i="9"/>
  <c r="Z44" i="9"/>
  <c r="AA44" i="9"/>
  <c r="AB44" i="9"/>
  <c r="AC44" i="9"/>
  <c r="AD44" i="9"/>
  <c r="AE44" i="9"/>
  <c r="AF44" i="9"/>
  <c r="AG44" i="9"/>
  <c r="B46" i="26"/>
  <c r="F46" i="26"/>
  <c r="A47" i="26"/>
  <c r="G46" i="26"/>
  <c r="H46" i="26"/>
  <c r="I46" i="26"/>
  <c r="J46" i="26"/>
  <c r="K46" i="26"/>
  <c r="L46" i="26"/>
  <c r="M46" i="26"/>
  <c r="N46" i="26"/>
  <c r="O46" i="26"/>
  <c r="P46" i="26"/>
  <c r="Q46" i="26"/>
  <c r="R46" i="26"/>
  <c r="S46" i="26"/>
  <c r="T46" i="26"/>
  <c r="U46" i="26"/>
  <c r="V46" i="26"/>
  <c r="W46" i="26"/>
  <c r="X46" i="26"/>
  <c r="Y46" i="26"/>
  <c r="Z46" i="26"/>
  <c r="AA46" i="26"/>
  <c r="AB46" i="26"/>
  <c r="AC46" i="26"/>
  <c r="AD46" i="26"/>
  <c r="AE46" i="26"/>
  <c r="AF46" i="26"/>
  <c r="AG46" i="26"/>
  <c r="AH46" i="26"/>
  <c r="AI46" i="26"/>
  <c r="AJ46" i="26"/>
  <c r="AK46" i="26"/>
  <c r="AL46" i="26"/>
  <c r="AM46" i="26"/>
  <c r="AN46" i="26"/>
  <c r="AO46" i="26"/>
  <c r="AP46" i="26"/>
  <c r="AQ46" i="26"/>
  <c r="AR46" i="26"/>
  <c r="AS46" i="26"/>
  <c r="AT46" i="26"/>
  <c r="AU46" i="26"/>
  <c r="F47" i="25"/>
  <c r="B48" i="25"/>
  <c r="E47" i="25"/>
  <c r="H47" i="25"/>
  <c r="G47" i="25"/>
  <c r="I47" i="25"/>
  <c r="J47" i="25"/>
  <c r="K47" i="25"/>
  <c r="L47" i="25"/>
  <c r="M47" i="25"/>
  <c r="N47" i="25"/>
  <c r="O47" i="25"/>
  <c r="P47" i="25"/>
  <c r="Q47" i="25"/>
  <c r="R47" i="25"/>
  <c r="S47" i="25"/>
  <c r="T47" i="25"/>
  <c r="U47" i="25"/>
  <c r="V47" i="25"/>
  <c r="W47" i="25"/>
  <c r="X47" i="25"/>
  <c r="Y47" i="25"/>
  <c r="Z47" i="25"/>
  <c r="AA47" i="25"/>
  <c r="AB47" i="25"/>
  <c r="AC47" i="25"/>
  <c r="AD47" i="25"/>
  <c r="AE47" i="25"/>
  <c r="AF47" i="25"/>
  <c r="AG47" i="25"/>
  <c r="AH47" i="25"/>
  <c r="AI47" i="25"/>
  <c r="AJ47" i="25"/>
  <c r="AK47" i="25"/>
  <c r="AL47" i="25"/>
  <c r="AM47" i="25"/>
  <c r="AN47" i="25"/>
  <c r="AO47" i="25"/>
  <c r="AP47" i="25"/>
  <c r="AQ47" i="25"/>
  <c r="AR47" i="25"/>
  <c r="AS47" i="25"/>
  <c r="B51" i="24"/>
  <c r="E50" i="24"/>
  <c r="F50" i="24"/>
  <c r="G50" i="24"/>
  <c r="H50" i="24"/>
  <c r="I50" i="24"/>
  <c r="J50" i="24"/>
  <c r="K50" i="24"/>
  <c r="L50" i="24"/>
  <c r="M50" i="24"/>
  <c r="N50" i="24"/>
  <c r="O50" i="24"/>
  <c r="P50" i="24"/>
  <c r="Q50" i="24"/>
  <c r="R50" i="24"/>
  <c r="S50" i="24"/>
  <c r="T50" i="24"/>
  <c r="U50" i="24"/>
  <c r="V50" i="24"/>
  <c r="W50" i="24"/>
  <c r="X50" i="24"/>
  <c r="Y50" i="24"/>
  <c r="AX1" i="26"/>
  <c r="AW6" i="26"/>
  <c r="AW4" i="26"/>
  <c r="AW8" i="26"/>
  <c r="AW11" i="26"/>
  <c r="AW7" i="26"/>
  <c r="AW12" i="26"/>
  <c r="AW5" i="26"/>
  <c r="AW9" i="26"/>
  <c r="AW14" i="26"/>
  <c r="AW10" i="26"/>
  <c r="AW15" i="26"/>
  <c r="AW13" i="26"/>
  <c r="AW17" i="26"/>
  <c r="AW21" i="26"/>
  <c r="AW25" i="26"/>
  <c r="AW16" i="26"/>
  <c r="AW18" i="26"/>
  <c r="AW22" i="26"/>
  <c r="AW20" i="26"/>
  <c r="AW24" i="26"/>
  <c r="AW26" i="26"/>
  <c r="AW31" i="26"/>
  <c r="AW23" i="26"/>
  <c r="AW27" i="26"/>
  <c r="AW29" i="26"/>
  <c r="AW37" i="26"/>
  <c r="AW41" i="26"/>
  <c r="AW45" i="26"/>
  <c r="AW30" i="26"/>
  <c r="AW32" i="26"/>
  <c r="AW38" i="26"/>
  <c r="AW42" i="26"/>
  <c r="AW46" i="26"/>
  <c r="AW36" i="26"/>
  <c r="AW40" i="26"/>
  <c r="AW44" i="26"/>
  <c r="AW19" i="26"/>
  <c r="AW47" i="26"/>
  <c r="AW28" i="26"/>
  <c r="AW34" i="26"/>
  <c r="AW39" i="26"/>
  <c r="AW33" i="26"/>
  <c r="AW35" i="26"/>
  <c r="AW43" i="26"/>
  <c r="AH43" i="9"/>
  <c r="AX4" i="26" l="1"/>
  <c r="AY1" i="26"/>
  <c r="AX5" i="26"/>
  <c r="AX6" i="26"/>
  <c r="AX7" i="26"/>
  <c r="AX12" i="26"/>
  <c r="AX9" i="26"/>
  <c r="AX8" i="26"/>
  <c r="AX10" i="26"/>
  <c r="AX11" i="26"/>
  <c r="AX15" i="26"/>
  <c r="AX16" i="26"/>
  <c r="AX18" i="26"/>
  <c r="AX22" i="26"/>
  <c r="AX26" i="26"/>
  <c r="AX14" i="26"/>
  <c r="AX19" i="26"/>
  <c r="AX23" i="26"/>
  <c r="AX13" i="26"/>
  <c r="AX27" i="26"/>
  <c r="AX28" i="26"/>
  <c r="AX32" i="26"/>
  <c r="AX17" i="26"/>
  <c r="AX24" i="26"/>
  <c r="AX25" i="26"/>
  <c r="AX30" i="26"/>
  <c r="AX31" i="26"/>
  <c r="AX38" i="26"/>
  <c r="AX42" i="26"/>
  <c r="AX33" i="26"/>
  <c r="AX35" i="26"/>
  <c r="AX39" i="26"/>
  <c r="AX43" i="26"/>
  <c r="AX47" i="26"/>
  <c r="AX20" i="26"/>
  <c r="AX46" i="26"/>
  <c r="AX34" i="26"/>
  <c r="AX29" i="26"/>
  <c r="AX40" i="26"/>
  <c r="AX41" i="26"/>
  <c r="AX36" i="26"/>
  <c r="AX37" i="26"/>
  <c r="AX21" i="26"/>
  <c r="AX45" i="26"/>
  <c r="AX44" i="26"/>
  <c r="E48" i="25"/>
  <c r="F48" i="25"/>
  <c r="B49" i="25"/>
  <c r="G48" i="25"/>
  <c r="H48" i="25"/>
  <c r="I48" i="25"/>
  <c r="J48" i="25"/>
  <c r="K48" i="25"/>
  <c r="L48" i="25"/>
  <c r="M48" i="25"/>
  <c r="N48" i="25"/>
  <c r="O48" i="25"/>
  <c r="P48" i="25"/>
  <c r="Q48" i="25"/>
  <c r="R48" i="25"/>
  <c r="S48" i="25"/>
  <c r="T48" i="25"/>
  <c r="U48" i="25"/>
  <c r="V48" i="25"/>
  <c r="W48" i="25"/>
  <c r="X48" i="25"/>
  <c r="Y48" i="25"/>
  <c r="Z48" i="25"/>
  <c r="AA48" i="25"/>
  <c r="AB48" i="25"/>
  <c r="AC48" i="25"/>
  <c r="AD48" i="25"/>
  <c r="AE48" i="25"/>
  <c r="AF48" i="25"/>
  <c r="AG48" i="25"/>
  <c r="AH48" i="25"/>
  <c r="AI48" i="25"/>
  <c r="AJ48" i="25"/>
  <c r="AK48" i="25"/>
  <c r="AL48" i="25"/>
  <c r="AM48" i="25"/>
  <c r="AN48" i="25"/>
  <c r="AO48" i="25"/>
  <c r="AP48" i="25"/>
  <c r="AQ48" i="25"/>
  <c r="AR48" i="25"/>
  <c r="AS48" i="25"/>
  <c r="AH44" i="9"/>
  <c r="E51" i="24"/>
  <c r="B52" i="24"/>
  <c r="F51" i="24"/>
  <c r="G51" i="24"/>
  <c r="H51" i="24"/>
  <c r="I51" i="24"/>
  <c r="J51" i="24"/>
  <c r="K51" i="24"/>
  <c r="L51" i="24"/>
  <c r="M51" i="24"/>
  <c r="N51" i="24"/>
  <c r="O51" i="24"/>
  <c r="P51" i="24"/>
  <c r="Q51" i="24"/>
  <c r="R51" i="24"/>
  <c r="S51" i="24"/>
  <c r="T51" i="24"/>
  <c r="U51" i="24"/>
  <c r="V51" i="24"/>
  <c r="W51" i="24"/>
  <c r="X51" i="24"/>
  <c r="Y51" i="24"/>
  <c r="B47" i="26"/>
  <c r="F47" i="26"/>
  <c r="A48" i="26"/>
  <c r="AX48" i="26" s="1"/>
  <c r="G47" i="26"/>
  <c r="H47" i="26"/>
  <c r="I47" i="26"/>
  <c r="J47" i="26"/>
  <c r="K47" i="26"/>
  <c r="L47" i="26"/>
  <c r="M47" i="26"/>
  <c r="N47" i="26"/>
  <c r="O47" i="26"/>
  <c r="P47" i="26"/>
  <c r="Q47" i="26"/>
  <c r="R47" i="26"/>
  <c r="S47" i="26"/>
  <c r="T47" i="26"/>
  <c r="U47" i="26"/>
  <c r="V47" i="26"/>
  <c r="W47" i="26"/>
  <c r="X47" i="26"/>
  <c r="Y47" i="26"/>
  <c r="Z47" i="26"/>
  <c r="AA47" i="26"/>
  <c r="AB47" i="26"/>
  <c r="AC47" i="26"/>
  <c r="AD47" i="26"/>
  <c r="AE47" i="26"/>
  <c r="AF47" i="26"/>
  <c r="AG47" i="26"/>
  <c r="AH47" i="26"/>
  <c r="AI47" i="26"/>
  <c r="AJ47" i="26"/>
  <c r="AK47" i="26"/>
  <c r="AL47" i="26"/>
  <c r="AM47" i="26"/>
  <c r="AN47" i="26"/>
  <c r="AO47" i="26"/>
  <c r="AP47" i="26"/>
  <c r="AQ47" i="26"/>
  <c r="AR47" i="26"/>
  <c r="AS47" i="26"/>
  <c r="AT47" i="26"/>
  <c r="AU47" i="26"/>
  <c r="AV47" i="26"/>
  <c r="A46" i="9"/>
  <c r="B45" i="9"/>
  <c r="C45" i="9"/>
  <c r="D45" i="9"/>
  <c r="E45" i="9"/>
  <c r="F45" i="9"/>
  <c r="G45" i="9"/>
  <c r="H45" i="9"/>
  <c r="I45" i="9"/>
  <c r="J45" i="9"/>
  <c r="K45" i="9"/>
  <c r="L45" i="9"/>
  <c r="M45" i="9"/>
  <c r="N45" i="9"/>
  <c r="O45" i="9"/>
  <c r="P45" i="9"/>
  <c r="Q45" i="9"/>
  <c r="R45" i="9"/>
  <c r="S45" i="9"/>
  <c r="T45" i="9"/>
  <c r="U45" i="9"/>
  <c r="V45" i="9"/>
  <c r="W45" i="9"/>
  <c r="X45" i="9"/>
  <c r="Y45" i="9"/>
  <c r="Z45" i="9"/>
  <c r="AA45" i="9"/>
  <c r="AB45" i="9"/>
  <c r="AC45" i="9"/>
  <c r="AD45" i="9"/>
  <c r="AE45" i="9"/>
  <c r="AF45" i="9"/>
  <c r="AG45" i="9"/>
  <c r="AH45" i="9" l="1"/>
  <c r="B48" i="26"/>
  <c r="A49" i="26"/>
  <c r="AY49" i="26" s="1"/>
  <c r="F48" i="26"/>
  <c r="H48" i="26"/>
  <c r="G48" i="26"/>
  <c r="I48" i="26"/>
  <c r="J48" i="26"/>
  <c r="K48" i="26"/>
  <c r="L48" i="26"/>
  <c r="M48" i="26"/>
  <c r="N48" i="26"/>
  <c r="O48" i="26"/>
  <c r="P48" i="26"/>
  <c r="Q48" i="26"/>
  <c r="R48" i="26"/>
  <c r="S48" i="26"/>
  <c r="T48" i="26"/>
  <c r="U48" i="26"/>
  <c r="V48" i="26"/>
  <c r="W48" i="26"/>
  <c r="X48" i="26"/>
  <c r="Y48" i="26"/>
  <c r="Z48" i="26"/>
  <c r="AA48" i="26"/>
  <c r="AB48" i="26"/>
  <c r="AC48" i="26"/>
  <c r="AD48" i="26"/>
  <c r="AE48" i="26"/>
  <c r="AF48" i="26"/>
  <c r="AG48" i="26"/>
  <c r="AH48" i="26"/>
  <c r="AI48" i="26"/>
  <c r="AJ48" i="26"/>
  <c r="AK48" i="26"/>
  <c r="AL48" i="26"/>
  <c r="AM48" i="26"/>
  <c r="AN48" i="26"/>
  <c r="AO48" i="26"/>
  <c r="AP48" i="26"/>
  <c r="AQ48" i="26"/>
  <c r="AR48" i="26"/>
  <c r="AS48" i="26"/>
  <c r="AT48" i="26"/>
  <c r="AU48" i="26"/>
  <c r="AV48" i="26"/>
  <c r="AW48" i="26"/>
  <c r="B46" i="9"/>
  <c r="A47" i="9"/>
  <c r="C46" i="9"/>
  <c r="D46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Y46" i="9"/>
  <c r="Z46" i="9"/>
  <c r="AA46" i="9"/>
  <c r="AB46" i="9"/>
  <c r="AC46" i="9"/>
  <c r="AD46" i="9"/>
  <c r="AE46" i="9"/>
  <c r="AF46" i="9"/>
  <c r="AG46" i="9"/>
  <c r="AY4" i="26"/>
  <c r="AZ1" i="26"/>
  <c r="AY5" i="26"/>
  <c r="AY6" i="26"/>
  <c r="AY7" i="26"/>
  <c r="AY9" i="26"/>
  <c r="AY13" i="26"/>
  <c r="AY10" i="26"/>
  <c r="AY16" i="26"/>
  <c r="AY14" i="26"/>
  <c r="AY15" i="26"/>
  <c r="AY19" i="26"/>
  <c r="AY23" i="26"/>
  <c r="AY27" i="26"/>
  <c r="AY20" i="26"/>
  <c r="AY24" i="26"/>
  <c r="AY8" i="26"/>
  <c r="AY11" i="26"/>
  <c r="AY26" i="26"/>
  <c r="AY28" i="26"/>
  <c r="AY29" i="26"/>
  <c r="AY33" i="26"/>
  <c r="AY22" i="26"/>
  <c r="AY32" i="26"/>
  <c r="AY35" i="26"/>
  <c r="AY39" i="26"/>
  <c r="AY43" i="26"/>
  <c r="AY21" i="26"/>
  <c r="AY34" i="26"/>
  <c r="AY36" i="26"/>
  <c r="AY40" i="26"/>
  <c r="AY44" i="26"/>
  <c r="AY48" i="26"/>
  <c r="AY47" i="26"/>
  <c r="AY12" i="26"/>
  <c r="AY25" i="26"/>
  <c r="AY30" i="26"/>
  <c r="AY31" i="26"/>
  <c r="AY41" i="26"/>
  <c r="AY46" i="26"/>
  <c r="AY38" i="26"/>
  <c r="AY45" i="26"/>
  <c r="AY17" i="26"/>
  <c r="AY18" i="26"/>
  <c r="AY37" i="26"/>
  <c r="AY42" i="26"/>
  <c r="B53" i="24"/>
  <c r="E52" i="24"/>
  <c r="F52" i="24"/>
  <c r="G52" i="24"/>
  <c r="H52" i="24"/>
  <c r="I52" i="24"/>
  <c r="J52" i="24"/>
  <c r="K52" i="24"/>
  <c r="L52" i="24"/>
  <c r="M52" i="24"/>
  <c r="N52" i="24"/>
  <c r="O52" i="24"/>
  <c r="P52" i="24"/>
  <c r="Q52" i="24"/>
  <c r="R52" i="24"/>
  <c r="S52" i="24"/>
  <c r="T52" i="24"/>
  <c r="U52" i="24"/>
  <c r="V52" i="24"/>
  <c r="W52" i="24"/>
  <c r="X52" i="24"/>
  <c r="Y52" i="24"/>
  <c r="F49" i="25"/>
  <c r="B50" i="25"/>
  <c r="E49" i="25"/>
  <c r="H49" i="25"/>
  <c r="G49" i="25"/>
  <c r="I49" i="25"/>
  <c r="J49" i="25"/>
  <c r="K49" i="25"/>
  <c r="L49" i="25"/>
  <c r="M49" i="25"/>
  <c r="N49" i="25"/>
  <c r="O49" i="25"/>
  <c r="P49" i="25"/>
  <c r="Q49" i="25"/>
  <c r="R49" i="25"/>
  <c r="S49" i="25"/>
  <c r="T49" i="25"/>
  <c r="U49" i="25"/>
  <c r="V49" i="25"/>
  <c r="W49" i="25"/>
  <c r="X49" i="25"/>
  <c r="Y49" i="25"/>
  <c r="Z49" i="25"/>
  <c r="AA49" i="25"/>
  <c r="AB49" i="25"/>
  <c r="AC49" i="25"/>
  <c r="AD49" i="25"/>
  <c r="AE49" i="25"/>
  <c r="AF49" i="25"/>
  <c r="AG49" i="25"/>
  <c r="AH49" i="25"/>
  <c r="AI49" i="25"/>
  <c r="AJ49" i="25"/>
  <c r="AK49" i="25"/>
  <c r="AL49" i="25"/>
  <c r="AM49" i="25"/>
  <c r="AN49" i="25"/>
  <c r="AO49" i="25"/>
  <c r="AP49" i="25"/>
  <c r="AQ49" i="25"/>
  <c r="AR49" i="25"/>
  <c r="AS49" i="25"/>
  <c r="F53" i="24" l="1"/>
  <c r="B54" i="24"/>
  <c r="E53" i="24"/>
  <c r="G53" i="24"/>
  <c r="H53" i="24"/>
  <c r="I53" i="24"/>
  <c r="J53" i="24"/>
  <c r="K53" i="24"/>
  <c r="L53" i="24"/>
  <c r="M53" i="24"/>
  <c r="N53" i="24"/>
  <c r="O53" i="24"/>
  <c r="P53" i="24"/>
  <c r="Q53" i="24"/>
  <c r="R53" i="24"/>
  <c r="S53" i="24"/>
  <c r="T53" i="24"/>
  <c r="U53" i="24"/>
  <c r="V53" i="24"/>
  <c r="W53" i="24"/>
  <c r="X53" i="24"/>
  <c r="Y53" i="24"/>
  <c r="A50" i="26"/>
  <c r="AZ50" i="26" s="1"/>
  <c r="F49" i="26"/>
  <c r="B49" i="26"/>
  <c r="H49" i="26"/>
  <c r="G49" i="26"/>
  <c r="I49" i="26"/>
  <c r="J49" i="26"/>
  <c r="K49" i="26"/>
  <c r="L49" i="26"/>
  <c r="M49" i="26"/>
  <c r="N49" i="26"/>
  <c r="O49" i="26"/>
  <c r="P49" i="26"/>
  <c r="Q49" i="26"/>
  <c r="R49" i="26"/>
  <c r="S49" i="26"/>
  <c r="T49" i="26"/>
  <c r="U49" i="26"/>
  <c r="V49" i="26"/>
  <c r="W49" i="26"/>
  <c r="X49" i="26"/>
  <c r="Y49" i="26"/>
  <c r="Z49" i="26"/>
  <c r="AA49" i="26"/>
  <c r="AB49" i="26"/>
  <c r="AC49" i="26"/>
  <c r="AD49" i="26"/>
  <c r="AE49" i="26"/>
  <c r="AF49" i="26"/>
  <c r="AG49" i="26"/>
  <c r="AH49" i="26"/>
  <c r="AI49" i="26"/>
  <c r="AJ49" i="26"/>
  <c r="AK49" i="26"/>
  <c r="AL49" i="26"/>
  <c r="AM49" i="26"/>
  <c r="AN49" i="26"/>
  <c r="AO49" i="26"/>
  <c r="AP49" i="26"/>
  <c r="AQ49" i="26"/>
  <c r="AR49" i="26"/>
  <c r="AS49" i="26"/>
  <c r="AT49" i="26"/>
  <c r="AU49" i="26"/>
  <c r="AV49" i="26"/>
  <c r="AW49" i="26"/>
  <c r="AX49" i="26"/>
  <c r="E50" i="25"/>
  <c r="F50" i="25"/>
  <c r="G50" i="25"/>
  <c r="B51" i="25"/>
  <c r="H50" i="25"/>
  <c r="I50" i="25"/>
  <c r="J50" i="25"/>
  <c r="K50" i="25"/>
  <c r="L50" i="25"/>
  <c r="M50" i="25"/>
  <c r="N50" i="25"/>
  <c r="O50" i="25"/>
  <c r="P50" i="25"/>
  <c r="Q50" i="25"/>
  <c r="R50" i="25"/>
  <c r="S50" i="25"/>
  <c r="T50" i="25"/>
  <c r="U50" i="25"/>
  <c r="V50" i="25"/>
  <c r="W50" i="25"/>
  <c r="X50" i="25"/>
  <c r="Y50" i="25"/>
  <c r="Z50" i="25"/>
  <c r="AA50" i="25"/>
  <c r="AB50" i="25"/>
  <c r="AC50" i="25"/>
  <c r="AD50" i="25"/>
  <c r="AE50" i="25"/>
  <c r="AF50" i="25"/>
  <c r="AG50" i="25"/>
  <c r="AH50" i="25"/>
  <c r="AI50" i="25"/>
  <c r="AJ50" i="25"/>
  <c r="AK50" i="25"/>
  <c r="AL50" i="25"/>
  <c r="AM50" i="25"/>
  <c r="AN50" i="25"/>
  <c r="AO50" i="25"/>
  <c r="AP50" i="25"/>
  <c r="AQ50" i="25"/>
  <c r="AR50" i="25"/>
  <c r="AS50" i="25"/>
  <c r="BA1" i="26"/>
  <c r="AZ5" i="26"/>
  <c r="AZ7" i="26"/>
  <c r="AZ8" i="26"/>
  <c r="AZ10" i="26"/>
  <c r="AZ4" i="26"/>
  <c r="AZ6" i="26"/>
  <c r="AZ11" i="26"/>
  <c r="AZ13" i="26"/>
  <c r="AZ14" i="26"/>
  <c r="AZ16" i="26"/>
  <c r="AZ20" i="26"/>
  <c r="AZ24" i="26"/>
  <c r="AZ12" i="26"/>
  <c r="AZ17" i="26"/>
  <c r="AZ21" i="26"/>
  <c r="AZ25" i="26"/>
  <c r="AZ9" i="26"/>
  <c r="AZ15" i="26"/>
  <c r="AZ27" i="26"/>
  <c r="AZ29" i="26"/>
  <c r="AZ18" i="26"/>
  <c r="AZ22" i="26"/>
  <c r="AZ30" i="26"/>
  <c r="AZ34" i="26"/>
  <c r="AZ33" i="26"/>
  <c r="AZ36" i="26"/>
  <c r="AZ40" i="26"/>
  <c r="AZ44" i="26"/>
  <c r="AZ19" i="26"/>
  <c r="AZ37" i="26"/>
  <c r="AZ41" i="26"/>
  <c r="AZ45" i="26"/>
  <c r="AZ49" i="26"/>
  <c r="AZ31" i="26"/>
  <c r="AZ48" i="26"/>
  <c r="AZ23" i="26"/>
  <c r="AZ32" i="26"/>
  <c r="AZ38" i="26"/>
  <c r="AZ42" i="26"/>
  <c r="AZ39" i="26"/>
  <c r="AZ47" i="26"/>
  <c r="AZ26" i="26"/>
  <c r="AZ28" i="26"/>
  <c r="AZ43" i="26"/>
  <c r="AZ46" i="26"/>
  <c r="AZ35" i="26"/>
  <c r="A48" i="9"/>
  <c r="B47" i="9"/>
  <c r="C47" i="9"/>
  <c r="D47" i="9"/>
  <c r="E47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Y47" i="9"/>
  <c r="Z47" i="9"/>
  <c r="AA47" i="9"/>
  <c r="AB47" i="9"/>
  <c r="AC47" i="9"/>
  <c r="AD47" i="9"/>
  <c r="AE47" i="9"/>
  <c r="AF47" i="9"/>
  <c r="AG47" i="9"/>
  <c r="AH46" i="9"/>
  <c r="AH47" i="9" l="1"/>
  <c r="A49" i="9"/>
  <c r="B48" i="9"/>
  <c r="C48" i="9"/>
  <c r="D48" i="9"/>
  <c r="E48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X48" i="9"/>
  <c r="Y48" i="9"/>
  <c r="Z48" i="9"/>
  <c r="AA48" i="9"/>
  <c r="AB48" i="9"/>
  <c r="AC48" i="9"/>
  <c r="AD48" i="9"/>
  <c r="AE48" i="9"/>
  <c r="AF48" i="9"/>
  <c r="AG48" i="9"/>
  <c r="F50" i="26"/>
  <c r="A51" i="26"/>
  <c r="B50" i="26"/>
  <c r="H50" i="26"/>
  <c r="G50" i="26"/>
  <c r="I50" i="26"/>
  <c r="J50" i="26"/>
  <c r="K50" i="26"/>
  <c r="L50" i="26"/>
  <c r="M50" i="26"/>
  <c r="N50" i="26"/>
  <c r="O50" i="26"/>
  <c r="P50" i="26"/>
  <c r="Q50" i="26"/>
  <c r="R50" i="26"/>
  <c r="S50" i="26"/>
  <c r="T50" i="26"/>
  <c r="U50" i="26"/>
  <c r="V50" i="26"/>
  <c r="W50" i="26"/>
  <c r="X50" i="26"/>
  <c r="Y50" i="26"/>
  <c r="Z50" i="26"/>
  <c r="AA50" i="26"/>
  <c r="AB50" i="26"/>
  <c r="AC50" i="26"/>
  <c r="AD50" i="26"/>
  <c r="AE50" i="26"/>
  <c r="AF50" i="26"/>
  <c r="AG50" i="26"/>
  <c r="AH50" i="26"/>
  <c r="AI50" i="26"/>
  <c r="AJ50" i="26"/>
  <c r="AK50" i="26"/>
  <c r="AL50" i="26"/>
  <c r="AM50" i="26"/>
  <c r="AN50" i="26"/>
  <c r="AO50" i="26"/>
  <c r="AP50" i="26"/>
  <c r="AQ50" i="26"/>
  <c r="AR50" i="26"/>
  <c r="AS50" i="26"/>
  <c r="AT50" i="26"/>
  <c r="AU50" i="26"/>
  <c r="AV50" i="26"/>
  <c r="AW50" i="26"/>
  <c r="AX50" i="26"/>
  <c r="AY50" i="26"/>
  <c r="B55" i="24"/>
  <c r="E54" i="24"/>
  <c r="F54" i="24"/>
  <c r="G54" i="24"/>
  <c r="H54" i="24"/>
  <c r="I54" i="24"/>
  <c r="J54" i="24"/>
  <c r="K54" i="24"/>
  <c r="L54" i="24"/>
  <c r="M54" i="24"/>
  <c r="N54" i="24"/>
  <c r="O54" i="24"/>
  <c r="P54" i="24"/>
  <c r="Q54" i="24"/>
  <c r="R54" i="24"/>
  <c r="S54" i="24"/>
  <c r="T54" i="24"/>
  <c r="U54" i="24"/>
  <c r="V54" i="24"/>
  <c r="W54" i="24"/>
  <c r="X54" i="24"/>
  <c r="Y54" i="24"/>
  <c r="BB1" i="26"/>
  <c r="BA6" i="26"/>
  <c r="BA4" i="26"/>
  <c r="BA11" i="26"/>
  <c r="BA5" i="26"/>
  <c r="BA8" i="26"/>
  <c r="BA12" i="26"/>
  <c r="BA13" i="26"/>
  <c r="BA14" i="26"/>
  <c r="BA15" i="26"/>
  <c r="BA7" i="26"/>
  <c r="BA17" i="26"/>
  <c r="BA21" i="26"/>
  <c r="BA25" i="26"/>
  <c r="BA9" i="26"/>
  <c r="BA18" i="26"/>
  <c r="BA22" i="26"/>
  <c r="BA10" i="26"/>
  <c r="BA16" i="26"/>
  <c r="BA19" i="26"/>
  <c r="BA23" i="26"/>
  <c r="BA31" i="26"/>
  <c r="BA34" i="26"/>
  <c r="BA37" i="26"/>
  <c r="BA41" i="26"/>
  <c r="BA45" i="26"/>
  <c r="BA20" i="26"/>
  <c r="BA28" i="26"/>
  <c r="BA38" i="26"/>
  <c r="BA42" i="26"/>
  <c r="BA46" i="26"/>
  <c r="BA50" i="26"/>
  <c r="BA27" i="26"/>
  <c r="BA30" i="26"/>
  <c r="BA32" i="26"/>
  <c r="BA49" i="26"/>
  <c r="BA51" i="26"/>
  <c r="BA24" i="26"/>
  <c r="BA33" i="26"/>
  <c r="BA35" i="26"/>
  <c r="BA39" i="26"/>
  <c r="BA43" i="26"/>
  <c r="BA26" i="26"/>
  <c r="BA40" i="26"/>
  <c r="BA48" i="26"/>
  <c r="BA29" i="26"/>
  <c r="BA44" i="26"/>
  <c r="BA36" i="26"/>
  <c r="BA47" i="26"/>
  <c r="F51" i="25"/>
  <c r="B52" i="25"/>
  <c r="E51" i="25"/>
  <c r="H51" i="25"/>
  <c r="G51" i="25"/>
  <c r="I51" i="25"/>
  <c r="J51" i="25"/>
  <c r="K51" i="25"/>
  <c r="L51" i="25"/>
  <c r="M51" i="25"/>
  <c r="N51" i="25"/>
  <c r="O51" i="25"/>
  <c r="P51" i="25"/>
  <c r="Q51" i="25"/>
  <c r="R51" i="25"/>
  <c r="S51" i="25"/>
  <c r="T51" i="25"/>
  <c r="U51" i="25"/>
  <c r="V51" i="25"/>
  <c r="W51" i="25"/>
  <c r="X51" i="25"/>
  <c r="Y51" i="25"/>
  <c r="Z51" i="25"/>
  <c r="AA51" i="25"/>
  <c r="AB51" i="25"/>
  <c r="AC51" i="25"/>
  <c r="AD51" i="25"/>
  <c r="AE51" i="25"/>
  <c r="AF51" i="25"/>
  <c r="AG51" i="25"/>
  <c r="AH51" i="25"/>
  <c r="AI51" i="25"/>
  <c r="AJ51" i="25"/>
  <c r="AK51" i="25"/>
  <c r="AL51" i="25"/>
  <c r="AM51" i="25"/>
  <c r="AN51" i="25"/>
  <c r="AO51" i="25"/>
  <c r="AP51" i="25"/>
  <c r="AQ51" i="25"/>
  <c r="AR51" i="25"/>
  <c r="AS51" i="25"/>
  <c r="BB4" i="26" l="1"/>
  <c r="BB5" i="26"/>
  <c r="BB6" i="26"/>
  <c r="BB8" i="26"/>
  <c r="BB12" i="26"/>
  <c r="BB9" i="26"/>
  <c r="BB15" i="26"/>
  <c r="BC1" i="26"/>
  <c r="BB16" i="26"/>
  <c r="BB18" i="26"/>
  <c r="BB22" i="26"/>
  <c r="BB26" i="26"/>
  <c r="BB10" i="26"/>
  <c r="BB11" i="26"/>
  <c r="BB19" i="26"/>
  <c r="BB23" i="26"/>
  <c r="BB13" i="26"/>
  <c r="BB14" i="26"/>
  <c r="BB7" i="26"/>
  <c r="BB17" i="26"/>
  <c r="BB20" i="26"/>
  <c r="BB21" i="26"/>
  <c r="BB24" i="26"/>
  <c r="BB25" i="26"/>
  <c r="BB28" i="26"/>
  <c r="BB32" i="26"/>
  <c r="BB38" i="26"/>
  <c r="BB42" i="26"/>
  <c r="BB29" i="26"/>
  <c r="BB30" i="26"/>
  <c r="BB31" i="26"/>
  <c r="BB35" i="26"/>
  <c r="BB39" i="26"/>
  <c r="BB43" i="26"/>
  <c r="BB47" i="26"/>
  <c r="BB51" i="26"/>
  <c r="BB33" i="26"/>
  <c r="BB34" i="26"/>
  <c r="BB36" i="26"/>
  <c r="BB37" i="26"/>
  <c r="BB40" i="26"/>
  <c r="BB41" i="26"/>
  <c r="BB44" i="26"/>
  <c r="BB45" i="26"/>
  <c r="BB46" i="26"/>
  <c r="BB48" i="26"/>
  <c r="BB27" i="26"/>
  <c r="BB50" i="26"/>
  <c r="BB49" i="26"/>
  <c r="B51" i="26"/>
  <c r="F51" i="26"/>
  <c r="A52" i="26"/>
  <c r="BB52" i="26" s="1"/>
  <c r="H51" i="26"/>
  <c r="G51" i="26"/>
  <c r="I51" i="26"/>
  <c r="J51" i="26"/>
  <c r="K51" i="26"/>
  <c r="L51" i="26"/>
  <c r="M51" i="26"/>
  <c r="N51" i="26"/>
  <c r="O51" i="26"/>
  <c r="P51" i="26"/>
  <c r="Q51" i="26"/>
  <c r="R51" i="26"/>
  <c r="S51" i="26"/>
  <c r="T51" i="26"/>
  <c r="U51" i="26"/>
  <c r="V51" i="26"/>
  <c r="W51" i="26"/>
  <c r="X51" i="26"/>
  <c r="Y51" i="26"/>
  <c r="Z51" i="26"/>
  <c r="AA51" i="26"/>
  <c r="AB51" i="26"/>
  <c r="AC51" i="26"/>
  <c r="AD51" i="26"/>
  <c r="AE51" i="26"/>
  <c r="AF51" i="26"/>
  <c r="AG51" i="26"/>
  <c r="AH51" i="26"/>
  <c r="AI51" i="26"/>
  <c r="AJ51" i="26"/>
  <c r="AK51" i="26"/>
  <c r="AL51" i="26"/>
  <c r="AM51" i="26"/>
  <c r="AN51" i="26"/>
  <c r="AO51" i="26"/>
  <c r="AP51" i="26"/>
  <c r="AQ51" i="26"/>
  <c r="AR51" i="26"/>
  <c r="AS51" i="26"/>
  <c r="AT51" i="26"/>
  <c r="AU51" i="26"/>
  <c r="AV51" i="26"/>
  <c r="AW51" i="26"/>
  <c r="AX51" i="26"/>
  <c r="AY51" i="26"/>
  <c r="AZ51" i="26"/>
  <c r="E52" i="25"/>
  <c r="G52" i="25"/>
  <c r="B53" i="25"/>
  <c r="F52" i="25"/>
  <c r="H52" i="25"/>
  <c r="I52" i="25"/>
  <c r="J52" i="25"/>
  <c r="K52" i="25"/>
  <c r="L52" i="25"/>
  <c r="M52" i="25"/>
  <c r="N52" i="25"/>
  <c r="O52" i="25"/>
  <c r="P52" i="25"/>
  <c r="Q52" i="25"/>
  <c r="R52" i="25"/>
  <c r="S52" i="25"/>
  <c r="T52" i="25"/>
  <c r="U52" i="25"/>
  <c r="V52" i="25"/>
  <c r="W52" i="25"/>
  <c r="X52" i="25"/>
  <c r="Y52" i="25"/>
  <c r="Z52" i="25"/>
  <c r="AA52" i="25"/>
  <c r="AB52" i="25"/>
  <c r="AC52" i="25"/>
  <c r="AD52" i="25"/>
  <c r="AE52" i="25"/>
  <c r="AF52" i="25"/>
  <c r="AG52" i="25"/>
  <c r="AH52" i="25"/>
  <c r="AI52" i="25"/>
  <c r="AJ52" i="25"/>
  <c r="AK52" i="25"/>
  <c r="AL52" i="25"/>
  <c r="AM52" i="25"/>
  <c r="AN52" i="25"/>
  <c r="AO52" i="25"/>
  <c r="AP52" i="25"/>
  <c r="AQ52" i="25"/>
  <c r="AR52" i="25"/>
  <c r="AS52" i="25"/>
  <c r="B56" i="24"/>
  <c r="F55" i="24"/>
  <c r="E55" i="24"/>
  <c r="G55" i="24"/>
  <c r="H55" i="24"/>
  <c r="I55" i="24"/>
  <c r="J55" i="24"/>
  <c r="K55" i="24"/>
  <c r="L55" i="24"/>
  <c r="M55" i="24"/>
  <c r="N55" i="24"/>
  <c r="O55" i="24"/>
  <c r="P55" i="24"/>
  <c r="Q55" i="24"/>
  <c r="R55" i="24"/>
  <c r="S55" i="24"/>
  <c r="T55" i="24"/>
  <c r="U55" i="24"/>
  <c r="V55" i="24"/>
  <c r="W55" i="24"/>
  <c r="X55" i="24"/>
  <c r="Y55" i="24"/>
  <c r="AH48" i="9"/>
  <c r="A50" i="9"/>
  <c r="B49" i="9"/>
  <c r="C49" i="9"/>
  <c r="D49" i="9"/>
  <c r="E49" i="9"/>
  <c r="F49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B50" i="9" l="1"/>
  <c r="A51" i="9"/>
  <c r="C50" i="9"/>
  <c r="D50" i="9"/>
  <c r="E50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Y50" i="9"/>
  <c r="Z50" i="9"/>
  <c r="AA50" i="9"/>
  <c r="AB50" i="9"/>
  <c r="AC50" i="9"/>
  <c r="AD50" i="9"/>
  <c r="AE50" i="9"/>
  <c r="AF50" i="9"/>
  <c r="AG50" i="9"/>
  <c r="BC4" i="26"/>
  <c r="BC5" i="26"/>
  <c r="BC6" i="26"/>
  <c r="BC7" i="26"/>
  <c r="BC9" i="26"/>
  <c r="BC13" i="26"/>
  <c r="BC10" i="26"/>
  <c r="BD1" i="26"/>
  <c r="BC16" i="26"/>
  <c r="BC11" i="26"/>
  <c r="BC12" i="26"/>
  <c r="BC19" i="26"/>
  <c r="BC23" i="26"/>
  <c r="BC27" i="26"/>
  <c r="BC20" i="26"/>
  <c r="BC24" i="26"/>
  <c r="BC17" i="26"/>
  <c r="BC18" i="26"/>
  <c r="BC21" i="26"/>
  <c r="BC22" i="26"/>
  <c r="BC25" i="26"/>
  <c r="BC28" i="26"/>
  <c r="BC26" i="26"/>
  <c r="BC29" i="26"/>
  <c r="BC33" i="26"/>
  <c r="BC8" i="26"/>
  <c r="BC15" i="26"/>
  <c r="BC30" i="26"/>
  <c r="BC31" i="26"/>
  <c r="BC35" i="26"/>
  <c r="BC39" i="26"/>
  <c r="BC43" i="26"/>
  <c r="BC14" i="26"/>
  <c r="BC32" i="26"/>
  <c r="BC36" i="26"/>
  <c r="BC40" i="26"/>
  <c r="BC44" i="26"/>
  <c r="BC48" i="26"/>
  <c r="BC52" i="26"/>
  <c r="BC37" i="26"/>
  <c r="BC38" i="26"/>
  <c r="BC41" i="26"/>
  <c r="BC42" i="26"/>
  <c r="BC45" i="26"/>
  <c r="BC46" i="26"/>
  <c r="BC47" i="26"/>
  <c r="BC34" i="26"/>
  <c r="BC50" i="26"/>
  <c r="BC51" i="26"/>
  <c r="BC49" i="26"/>
  <c r="B57" i="24"/>
  <c r="E56" i="24"/>
  <c r="F56" i="24"/>
  <c r="G56" i="24"/>
  <c r="H56" i="24"/>
  <c r="I56" i="24"/>
  <c r="J56" i="24"/>
  <c r="K56" i="24"/>
  <c r="L56" i="24"/>
  <c r="M56" i="24"/>
  <c r="N56" i="24"/>
  <c r="O56" i="24"/>
  <c r="P56" i="24"/>
  <c r="Q56" i="24"/>
  <c r="R56" i="24"/>
  <c r="S56" i="24"/>
  <c r="T56" i="24"/>
  <c r="U56" i="24"/>
  <c r="V56" i="24"/>
  <c r="W56" i="24"/>
  <c r="X56" i="24"/>
  <c r="Y56" i="24"/>
  <c r="F53" i="25"/>
  <c r="B54" i="25"/>
  <c r="E53" i="25"/>
  <c r="G53" i="25"/>
  <c r="H53" i="25"/>
  <c r="I53" i="25"/>
  <c r="J53" i="25"/>
  <c r="K53" i="25"/>
  <c r="L53" i="25"/>
  <c r="M53" i="25"/>
  <c r="N53" i="25"/>
  <c r="O53" i="25"/>
  <c r="P53" i="25"/>
  <c r="Q53" i="25"/>
  <c r="R53" i="25"/>
  <c r="S53" i="25"/>
  <c r="T53" i="25"/>
  <c r="U53" i="25"/>
  <c r="V53" i="25"/>
  <c r="W53" i="25"/>
  <c r="X53" i="25"/>
  <c r="Y53" i="25"/>
  <c r="Z53" i="25"/>
  <c r="AA53" i="25"/>
  <c r="AB53" i="25"/>
  <c r="AC53" i="25"/>
  <c r="AD53" i="25"/>
  <c r="AE53" i="25"/>
  <c r="AF53" i="25"/>
  <c r="AG53" i="25"/>
  <c r="AH53" i="25"/>
  <c r="AI53" i="25"/>
  <c r="AJ53" i="25"/>
  <c r="AK53" i="25"/>
  <c r="AL53" i="25"/>
  <c r="AM53" i="25"/>
  <c r="AN53" i="25"/>
  <c r="AO53" i="25"/>
  <c r="AP53" i="25"/>
  <c r="AQ53" i="25"/>
  <c r="AR53" i="25"/>
  <c r="AS53" i="25"/>
  <c r="AH49" i="9"/>
  <c r="F52" i="26"/>
  <c r="A53" i="26"/>
  <c r="B52" i="26"/>
  <c r="H52" i="26"/>
  <c r="G52" i="26"/>
  <c r="I52" i="26"/>
  <c r="J52" i="26"/>
  <c r="K52" i="26"/>
  <c r="L52" i="26"/>
  <c r="M52" i="26"/>
  <c r="N52" i="26"/>
  <c r="O52" i="26"/>
  <c r="P52" i="26"/>
  <c r="Q52" i="26"/>
  <c r="R52" i="26"/>
  <c r="S52" i="26"/>
  <c r="T52" i="26"/>
  <c r="U52" i="26"/>
  <c r="V52" i="26"/>
  <c r="W52" i="26"/>
  <c r="X52" i="26"/>
  <c r="Y52" i="26"/>
  <c r="Z52" i="26"/>
  <c r="AA52" i="26"/>
  <c r="AB52" i="26"/>
  <c r="AC52" i="26"/>
  <c r="AD52" i="26"/>
  <c r="AE52" i="26"/>
  <c r="AF52" i="26"/>
  <c r="AG52" i="26"/>
  <c r="AH52" i="26"/>
  <c r="AI52" i="26"/>
  <c r="AJ52" i="26"/>
  <c r="AK52" i="26"/>
  <c r="AL52" i="26"/>
  <c r="AM52" i="26"/>
  <c r="AN52" i="26"/>
  <c r="AO52" i="26"/>
  <c r="AP52" i="26"/>
  <c r="AQ52" i="26"/>
  <c r="AR52" i="26"/>
  <c r="AS52" i="26"/>
  <c r="AT52" i="26"/>
  <c r="AU52" i="26"/>
  <c r="AV52" i="26"/>
  <c r="AW52" i="26"/>
  <c r="AX52" i="26"/>
  <c r="AY52" i="26"/>
  <c r="AZ52" i="26"/>
  <c r="BA52" i="26"/>
  <c r="A54" i="26" l="1"/>
  <c r="B53" i="26"/>
  <c r="F53" i="26"/>
  <c r="G53" i="26"/>
  <c r="H53" i="26"/>
  <c r="I53" i="26"/>
  <c r="J53" i="26"/>
  <c r="K53" i="26"/>
  <c r="L53" i="26"/>
  <c r="M53" i="26"/>
  <c r="N53" i="26"/>
  <c r="O53" i="26"/>
  <c r="P53" i="26"/>
  <c r="Q53" i="26"/>
  <c r="R53" i="26"/>
  <c r="S53" i="26"/>
  <c r="T53" i="26"/>
  <c r="U53" i="26"/>
  <c r="V53" i="26"/>
  <c r="W53" i="26"/>
  <c r="X53" i="26"/>
  <c r="Y53" i="26"/>
  <c r="Z53" i="26"/>
  <c r="AA53" i="26"/>
  <c r="AB53" i="26"/>
  <c r="AC53" i="26"/>
  <c r="AD53" i="26"/>
  <c r="AE53" i="26"/>
  <c r="AF53" i="26"/>
  <c r="AG53" i="26"/>
  <c r="AH53" i="26"/>
  <c r="AI53" i="26"/>
  <c r="AJ53" i="26"/>
  <c r="AK53" i="26"/>
  <c r="AL53" i="26"/>
  <c r="AM53" i="26"/>
  <c r="AN53" i="26"/>
  <c r="AO53" i="26"/>
  <c r="AP53" i="26"/>
  <c r="AQ53" i="26"/>
  <c r="AR53" i="26"/>
  <c r="AS53" i="26"/>
  <c r="AT53" i="26"/>
  <c r="AU53" i="26"/>
  <c r="AV53" i="26"/>
  <c r="AW53" i="26"/>
  <c r="AX53" i="26"/>
  <c r="AY53" i="26"/>
  <c r="AZ53" i="26"/>
  <c r="BA53" i="26"/>
  <c r="BB53" i="26"/>
  <c r="BE1" i="26"/>
  <c r="BD5" i="26"/>
  <c r="BD4" i="26"/>
  <c r="BD6" i="26"/>
  <c r="BD7" i="26"/>
  <c r="BD8" i="26"/>
  <c r="BD10" i="26"/>
  <c r="BD11" i="26"/>
  <c r="BD12" i="26"/>
  <c r="BD9" i="26"/>
  <c r="BD14" i="26"/>
  <c r="BD20" i="26"/>
  <c r="BD24" i="26"/>
  <c r="BD13" i="26"/>
  <c r="BD15" i="26"/>
  <c r="BD17" i="26"/>
  <c r="BD21" i="26"/>
  <c r="BD25" i="26"/>
  <c r="BD19" i="26"/>
  <c r="BD23" i="26"/>
  <c r="BD26" i="26"/>
  <c r="BD29" i="26"/>
  <c r="BD27" i="26"/>
  <c r="BD30" i="26"/>
  <c r="BD34" i="26"/>
  <c r="BD28" i="26"/>
  <c r="BD32" i="26"/>
  <c r="BD36" i="26"/>
  <c r="BD40" i="26"/>
  <c r="BD44" i="26"/>
  <c r="BD18" i="26"/>
  <c r="BD33" i="26"/>
  <c r="BD37" i="26"/>
  <c r="BD41" i="26"/>
  <c r="BD45" i="26"/>
  <c r="BD49" i="26"/>
  <c r="BD53" i="26"/>
  <c r="BD16" i="26"/>
  <c r="BD35" i="26"/>
  <c r="BD39" i="26"/>
  <c r="BD43" i="26"/>
  <c r="BD47" i="26"/>
  <c r="BD22" i="26"/>
  <c r="BD48" i="26"/>
  <c r="BD50" i="26"/>
  <c r="BD38" i="26"/>
  <c r="BD51" i="26"/>
  <c r="BD52" i="26"/>
  <c r="BD54" i="26"/>
  <c r="BD46" i="26"/>
  <c r="BD42" i="26"/>
  <c r="BD31" i="26"/>
  <c r="A52" i="9"/>
  <c r="B51" i="9"/>
  <c r="C51" i="9"/>
  <c r="D51" i="9"/>
  <c r="E51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Y51" i="9"/>
  <c r="Z51" i="9"/>
  <c r="AA51" i="9"/>
  <c r="AB51" i="9"/>
  <c r="AC51" i="9"/>
  <c r="AD51" i="9"/>
  <c r="AE51" i="9"/>
  <c r="AF51" i="9"/>
  <c r="AG51" i="9"/>
  <c r="E54" i="25"/>
  <c r="F54" i="25"/>
  <c r="B55" i="25"/>
  <c r="G54" i="25"/>
  <c r="H54" i="25"/>
  <c r="I54" i="25"/>
  <c r="J54" i="25"/>
  <c r="K54" i="25"/>
  <c r="L54" i="25"/>
  <c r="M54" i="25"/>
  <c r="N54" i="25"/>
  <c r="O54" i="25"/>
  <c r="P54" i="25"/>
  <c r="Q54" i="25"/>
  <c r="R54" i="25"/>
  <c r="S54" i="25"/>
  <c r="T54" i="25"/>
  <c r="U54" i="25"/>
  <c r="V54" i="25"/>
  <c r="W54" i="25"/>
  <c r="X54" i="25"/>
  <c r="Y54" i="25"/>
  <c r="Z54" i="25"/>
  <c r="AA54" i="25"/>
  <c r="AB54" i="25"/>
  <c r="AC54" i="25"/>
  <c r="AD54" i="25"/>
  <c r="AE54" i="25"/>
  <c r="AF54" i="25"/>
  <c r="AG54" i="25"/>
  <c r="AH54" i="25"/>
  <c r="AI54" i="25"/>
  <c r="AJ54" i="25"/>
  <c r="AK54" i="25"/>
  <c r="AL54" i="25"/>
  <c r="AM54" i="25"/>
  <c r="AN54" i="25"/>
  <c r="AO54" i="25"/>
  <c r="AP54" i="25"/>
  <c r="AQ54" i="25"/>
  <c r="AR54" i="25"/>
  <c r="AS54" i="25"/>
  <c r="B58" i="24"/>
  <c r="E57" i="24"/>
  <c r="F57" i="24"/>
  <c r="G57" i="24"/>
  <c r="H57" i="24"/>
  <c r="I57" i="24"/>
  <c r="J57" i="24"/>
  <c r="K57" i="24"/>
  <c r="L57" i="24"/>
  <c r="M57" i="24"/>
  <c r="N57" i="24"/>
  <c r="O57" i="24"/>
  <c r="P57" i="24"/>
  <c r="Q57" i="24"/>
  <c r="R57" i="24"/>
  <c r="S57" i="24"/>
  <c r="T57" i="24"/>
  <c r="U57" i="24"/>
  <c r="V57" i="24"/>
  <c r="W57" i="24"/>
  <c r="X57" i="24"/>
  <c r="Y57" i="24"/>
  <c r="AH50" i="9"/>
  <c r="BC53" i="26"/>
  <c r="AH51" i="9" l="1"/>
  <c r="A53" i="9"/>
  <c r="B52" i="9"/>
  <c r="C52" i="9"/>
  <c r="D52" i="9"/>
  <c r="E52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Y52" i="9"/>
  <c r="Z52" i="9"/>
  <c r="AA52" i="9"/>
  <c r="AB52" i="9"/>
  <c r="AC52" i="9"/>
  <c r="AD52" i="9"/>
  <c r="AE52" i="9"/>
  <c r="AF52" i="9"/>
  <c r="AG52" i="9"/>
  <c r="B59" i="24"/>
  <c r="E58" i="24"/>
  <c r="F58" i="24"/>
  <c r="G58" i="24"/>
  <c r="H58" i="24"/>
  <c r="I58" i="24"/>
  <c r="J58" i="24"/>
  <c r="K58" i="24"/>
  <c r="L58" i="24"/>
  <c r="M58" i="24"/>
  <c r="N58" i="24"/>
  <c r="O58" i="24"/>
  <c r="P58" i="24"/>
  <c r="Q58" i="24"/>
  <c r="R58" i="24"/>
  <c r="S58" i="24"/>
  <c r="T58" i="24"/>
  <c r="U58" i="24"/>
  <c r="V58" i="24"/>
  <c r="W58" i="24"/>
  <c r="X58" i="24"/>
  <c r="Y58" i="24"/>
  <c r="F55" i="25"/>
  <c r="B56" i="25"/>
  <c r="E55" i="25"/>
  <c r="H55" i="25"/>
  <c r="G55" i="25"/>
  <c r="I55" i="25"/>
  <c r="J55" i="25"/>
  <c r="K55" i="25"/>
  <c r="L55" i="25"/>
  <c r="M55" i="25"/>
  <c r="N55" i="25"/>
  <c r="O55" i="25"/>
  <c r="P55" i="25"/>
  <c r="Q55" i="25"/>
  <c r="R55" i="25"/>
  <c r="S55" i="25"/>
  <c r="T55" i="25"/>
  <c r="U55" i="25"/>
  <c r="V55" i="25"/>
  <c r="W55" i="25"/>
  <c r="X55" i="25"/>
  <c r="Y55" i="25"/>
  <c r="Z55" i="25"/>
  <c r="AA55" i="25"/>
  <c r="AB55" i="25"/>
  <c r="AC55" i="25"/>
  <c r="AD55" i="25"/>
  <c r="AE55" i="25"/>
  <c r="AF55" i="25"/>
  <c r="AG55" i="25"/>
  <c r="AH55" i="25"/>
  <c r="AI55" i="25"/>
  <c r="AJ55" i="25"/>
  <c r="AK55" i="25"/>
  <c r="AL55" i="25"/>
  <c r="AM55" i="25"/>
  <c r="AN55" i="25"/>
  <c r="AO55" i="25"/>
  <c r="AP55" i="25"/>
  <c r="AQ55" i="25"/>
  <c r="AR55" i="25"/>
  <c r="AS55" i="25"/>
  <c r="B54" i="26"/>
  <c r="F54" i="26"/>
  <c r="A55" i="26"/>
  <c r="BE55" i="26" s="1"/>
  <c r="H54" i="26"/>
  <c r="G54" i="26"/>
  <c r="I54" i="26"/>
  <c r="J54" i="26"/>
  <c r="K54" i="26"/>
  <c r="L54" i="26"/>
  <c r="M54" i="26"/>
  <c r="N54" i="26"/>
  <c r="O54" i="26"/>
  <c r="P54" i="26"/>
  <c r="Q54" i="26"/>
  <c r="R54" i="26"/>
  <c r="S54" i="26"/>
  <c r="T54" i="26"/>
  <c r="U54" i="26"/>
  <c r="V54" i="26"/>
  <c r="W54" i="26"/>
  <c r="X54" i="26"/>
  <c r="Y54" i="26"/>
  <c r="Z54" i="26"/>
  <c r="AA54" i="26"/>
  <c r="AB54" i="26"/>
  <c r="AC54" i="26"/>
  <c r="AD54" i="26"/>
  <c r="AE54" i="26"/>
  <c r="AF54" i="26"/>
  <c r="AG54" i="26"/>
  <c r="AH54" i="26"/>
  <c r="AI54" i="26"/>
  <c r="AJ54" i="26"/>
  <c r="AK54" i="26"/>
  <c r="AL54" i="26"/>
  <c r="AM54" i="26"/>
  <c r="AN54" i="26"/>
  <c r="AO54" i="26"/>
  <c r="AP54" i="26"/>
  <c r="AQ54" i="26"/>
  <c r="AR54" i="26"/>
  <c r="AS54" i="26"/>
  <c r="AT54" i="26"/>
  <c r="AU54" i="26"/>
  <c r="AV54" i="26"/>
  <c r="AW54" i="26"/>
  <c r="AX54" i="26"/>
  <c r="AY54" i="26"/>
  <c r="AZ54" i="26"/>
  <c r="BA54" i="26"/>
  <c r="BB54" i="26"/>
  <c r="BC54" i="26"/>
  <c r="BF1" i="26"/>
  <c r="BE6" i="26"/>
  <c r="BE5" i="26"/>
  <c r="BE11" i="26"/>
  <c r="BE7" i="26"/>
  <c r="BE12" i="26"/>
  <c r="BE9" i="26"/>
  <c r="BE14" i="26"/>
  <c r="BE8" i="26"/>
  <c r="BE10" i="26"/>
  <c r="BE13" i="26"/>
  <c r="BE15" i="26"/>
  <c r="BE17" i="26"/>
  <c r="BE21" i="26"/>
  <c r="BE25" i="26"/>
  <c r="BE16" i="26"/>
  <c r="BE18" i="26"/>
  <c r="BE22" i="26"/>
  <c r="BE20" i="26"/>
  <c r="BE24" i="26"/>
  <c r="BE27" i="26"/>
  <c r="BE31" i="26"/>
  <c r="BE19" i="26"/>
  <c r="BE29" i="26"/>
  <c r="BE33" i="26"/>
  <c r="BE37" i="26"/>
  <c r="BE41" i="26"/>
  <c r="BE45" i="26"/>
  <c r="BE26" i="26"/>
  <c r="BE34" i="26"/>
  <c r="BE38" i="26"/>
  <c r="BE42" i="26"/>
  <c r="BE46" i="26"/>
  <c r="BE50" i="26"/>
  <c r="BE54" i="26"/>
  <c r="BE23" i="26"/>
  <c r="BE36" i="26"/>
  <c r="BE40" i="26"/>
  <c r="BE44" i="26"/>
  <c r="BE48" i="26"/>
  <c r="BE28" i="26"/>
  <c r="BE49" i="26"/>
  <c r="BE51" i="26"/>
  <c r="BE30" i="26"/>
  <c r="BE32" i="26"/>
  <c r="BE53" i="26"/>
  <c r="BE35" i="26"/>
  <c r="BE43" i="26"/>
  <c r="BE39" i="26"/>
  <c r="BE52" i="26"/>
  <c r="BE47" i="26"/>
  <c r="BE4" i="26"/>
  <c r="B55" i="26" l="1"/>
  <c r="F55" i="26"/>
  <c r="A56" i="26"/>
  <c r="H55" i="26"/>
  <c r="G55" i="26"/>
  <c r="I55" i="26"/>
  <c r="J55" i="26"/>
  <c r="K55" i="26"/>
  <c r="L55" i="26"/>
  <c r="M55" i="26"/>
  <c r="N55" i="26"/>
  <c r="O55" i="26"/>
  <c r="P55" i="26"/>
  <c r="Q55" i="26"/>
  <c r="R55" i="26"/>
  <c r="S55" i="26"/>
  <c r="T55" i="26"/>
  <c r="U55" i="26"/>
  <c r="V55" i="26"/>
  <c r="W55" i="26"/>
  <c r="X55" i="26"/>
  <c r="Y55" i="26"/>
  <c r="Z55" i="26"/>
  <c r="AA55" i="26"/>
  <c r="AB55" i="26"/>
  <c r="AC55" i="26"/>
  <c r="AD55" i="26"/>
  <c r="AE55" i="26"/>
  <c r="AF55" i="26"/>
  <c r="AG55" i="26"/>
  <c r="AH55" i="26"/>
  <c r="AI55" i="26"/>
  <c r="AJ55" i="26"/>
  <c r="AK55" i="26"/>
  <c r="AL55" i="26"/>
  <c r="AM55" i="26"/>
  <c r="AN55" i="26"/>
  <c r="AO55" i="26"/>
  <c r="AP55" i="26"/>
  <c r="AQ55" i="26"/>
  <c r="AR55" i="26"/>
  <c r="AS55" i="26"/>
  <c r="AT55" i="26"/>
  <c r="AU55" i="26"/>
  <c r="AV55" i="26"/>
  <c r="AW55" i="26"/>
  <c r="AX55" i="26"/>
  <c r="AY55" i="26"/>
  <c r="AZ55" i="26"/>
  <c r="BA55" i="26"/>
  <c r="BB55" i="26"/>
  <c r="BC55" i="26"/>
  <c r="BD55" i="26"/>
  <c r="E59" i="24"/>
  <c r="B60" i="24"/>
  <c r="F59" i="24"/>
  <c r="G59" i="24"/>
  <c r="H59" i="24"/>
  <c r="I59" i="24"/>
  <c r="J59" i="24"/>
  <c r="K59" i="24"/>
  <c r="L59" i="24"/>
  <c r="M59" i="24"/>
  <c r="N59" i="24"/>
  <c r="O59" i="24"/>
  <c r="P59" i="24"/>
  <c r="Q59" i="24"/>
  <c r="R59" i="24"/>
  <c r="S59" i="24"/>
  <c r="T59" i="24"/>
  <c r="U59" i="24"/>
  <c r="V59" i="24"/>
  <c r="W59" i="24"/>
  <c r="X59" i="24"/>
  <c r="Y59" i="24"/>
  <c r="E56" i="25"/>
  <c r="G56" i="25"/>
  <c r="B57" i="25"/>
  <c r="F56" i="25"/>
  <c r="H56" i="25"/>
  <c r="I56" i="25"/>
  <c r="J56" i="25"/>
  <c r="K56" i="25"/>
  <c r="L56" i="25"/>
  <c r="M56" i="25"/>
  <c r="N56" i="25"/>
  <c r="O56" i="25"/>
  <c r="P56" i="25"/>
  <c r="Q56" i="25"/>
  <c r="R56" i="25"/>
  <c r="S56" i="25"/>
  <c r="T56" i="25"/>
  <c r="U56" i="25"/>
  <c r="V56" i="25"/>
  <c r="W56" i="25"/>
  <c r="X56" i="25"/>
  <c r="Y56" i="25"/>
  <c r="Z56" i="25"/>
  <c r="AA56" i="25"/>
  <c r="AB56" i="25"/>
  <c r="AC56" i="25"/>
  <c r="AD56" i="25"/>
  <c r="AE56" i="25"/>
  <c r="AF56" i="25"/>
  <c r="AG56" i="25"/>
  <c r="AH56" i="25"/>
  <c r="AI56" i="25"/>
  <c r="AJ56" i="25"/>
  <c r="AK56" i="25"/>
  <c r="AL56" i="25"/>
  <c r="AM56" i="25"/>
  <c r="AN56" i="25"/>
  <c r="AO56" i="25"/>
  <c r="AP56" i="25"/>
  <c r="AQ56" i="25"/>
  <c r="AR56" i="25"/>
  <c r="AS56" i="25"/>
  <c r="AH52" i="9"/>
  <c r="BG1" i="26"/>
  <c r="BF7" i="26"/>
  <c r="BF12" i="26"/>
  <c r="BF8" i="26"/>
  <c r="BF9" i="26"/>
  <c r="BF10" i="26"/>
  <c r="BF11" i="26"/>
  <c r="BF13" i="26"/>
  <c r="BF15" i="26"/>
  <c r="BF4" i="26"/>
  <c r="BF6" i="26"/>
  <c r="BF16" i="26"/>
  <c r="BF5" i="26"/>
  <c r="BF18" i="26"/>
  <c r="BF22" i="26"/>
  <c r="BF26" i="26"/>
  <c r="BF14" i="26"/>
  <c r="BF19" i="26"/>
  <c r="BF23" i="26"/>
  <c r="BF28" i="26"/>
  <c r="BF32" i="26"/>
  <c r="BF20" i="26"/>
  <c r="BF21" i="26"/>
  <c r="BF34" i="26"/>
  <c r="BF38" i="26"/>
  <c r="BF42" i="26"/>
  <c r="BF27" i="26"/>
  <c r="BF35" i="26"/>
  <c r="BF39" i="26"/>
  <c r="BF43" i="26"/>
  <c r="BF47" i="26"/>
  <c r="BF51" i="26"/>
  <c r="BF24" i="26"/>
  <c r="BF25" i="26"/>
  <c r="BF49" i="26"/>
  <c r="BF50" i="26"/>
  <c r="BF55" i="26"/>
  <c r="BF29" i="26"/>
  <c r="BF52" i="26"/>
  <c r="BF56" i="26"/>
  <c r="BF17" i="26"/>
  <c r="BF31" i="26"/>
  <c r="BF36" i="26"/>
  <c r="BF37" i="26"/>
  <c r="BF44" i="26"/>
  <c r="BF45" i="26"/>
  <c r="BF46" i="26"/>
  <c r="BF30" i="26"/>
  <c r="BF54" i="26"/>
  <c r="BF48" i="26"/>
  <c r="BF33" i="26"/>
  <c r="BF40" i="26"/>
  <c r="BF41" i="26"/>
  <c r="BF53" i="26"/>
  <c r="A54" i="9"/>
  <c r="B53" i="9"/>
  <c r="C53" i="9"/>
  <c r="D53" i="9"/>
  <c r="E53" i="9"/>
  <c r="F53" i="9"/>
  <c r="G53" i="9"/>
  <c r="H53" i="9"/>
  <c r="I53" i="9"/>
  <c r="J53" i="9"/>
  <c r="K53" i="9"/>
  <c r="L53" i="9"/>
  <c r="M53" i="9"/>
  <c r="N53" i="9"/>
  <c r="O53" i="9"/>
  <c r="P53" i="9"/>
  <c r="Q53" i="9"/>
  <c r="R53" i="9"/>
  <c r="S53" i="9"/>
  <c r="T53" i="9"/>
  <c r="U53" i="9"/>
  <c r="V53" i="9"/>
  <c r="W53" i="9"/>
  <c r="X53" i="9"/>
  <c r="Y53" i="9"/>
  <c r="Z53" i="9"/>
  <c r="AA53" i="9"/>
  <c r="AB53" i="9"/>
  <c r="AC53" i="9"/>
  <c r="AD53" i="9"/>
  <c r="AE53" i="9"/>
  <c r="AF53" i="9"/>
  <c r="AG53" i="9"/>
  <c r="B54" i="9" l="1"/>
  <c r="A55" i="9"/>
  <c r="C54" i="9"/>
  <c r="D54" i="9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Z54" i="9"/>
  <c r="AA54" i="9"/>
  <c r="AB54" i="9"/>
  <c r="AC54" i="9"/>
  <c r="AD54" i="9"/>
  <c r="AE54" i="9"/>
  <c r="AF54" i="9"/>
  <c r="AG54" i="9"/>
  <c r="F57" i="25"/>
  <c r="B58" i="25"/>
  <c r="E57" i="25"/>
  <c r="H57" i="25"/>
  <c r="G57" i="25"/>
  <c r="I57" i="25"/>
  <c r="J57" i="25"/>
  <c r="K57" i="25"/>
  <c r="L57" i="25"/>
  <c r="M57" i="25"/>
  <c r="N57" i="25"/>
  <c r="O57" i="25"/>
  <c r="P57" i="25"/>
  <c r="Q57" i="25"/>
  <c r="R57" i="25"/>
  <c r="S57" i="25"/>
  <c r="T57" i="25"/>
  <c r="U57" i="25"/>
  <c r="V57" i="25"/>
  <c r="W57" i="25"/>
  <c r="X57" i="25"/>
  <c r="Y57" i="25"/>
  <c r="Z57" i="25"/>
  <c r="AA57" i="25"/>
  <c r="AB57" i="25"/>
  <c r="AC57" i="25"/>
  <c r="AD57" i="25"/>
  <c r="AE57" i="25"/>
  <c r="AF57" i="25"/>
  <c r="AG57" i="25"/>
  <c r="AH57" i="25"/>
  <c r="AI57" i="25"/>
  <c r="AJ57" i="25"/>
  <c r="AK57" i="25"/>
  <c r="AL57" i="25"/>
  <c r="AM57" i="25"/>
  <c r="AN57" i="25"/>
  <c r="AO57" i="25"/>
  <c r="AP57" i="25"/>
  <c r="AQ57" i="25"/>
  <c r="AR57" i="25"/>
  <c r="AS57" i="25"/>
  <c r="B56" i="26"/>
  <c r="F56" i="26"/>
  <c r="A57" i="26"/>
  <c r="BG57" i="26" s="1"/>
  <c r="H56" i="26"/>
  <c r="G56" i="26"/>
  <c r="I56" i="26"/>
  <c r="J56" i="26"/>
  <c r="K56" i="26"/>
  <c r="L56" i="26"/>
  <c r="M56" i="26"/>
  <c r="N56" i="26"/>
  <c r="O56" i="26"/>
  <c r="P56" i="26"/>
  <c r="Q56" i="26"/>
  <c r="R56" i="26"/>
  <c r="S56" i="26"/>
  <c r="T56" i="26"/>
  <c r="U56" i="26"/>
  <c r="V56" i="26"/>
  <c r="W56" i="26"/>
  <c r="X56" i="26"/>
  <c r="Y56" i="26"/>
  <c r="Z56" i="26"/>
  <c r="AA56" i="26"/>
  <c r="AB56" i="26"/>
  <c r="AC56" i="26"/>
  <c r="AD56" i="26"/>
  <c r="AE56" i="26"/>
  <c r="AF56" i="26"/>
  <c r="AG56" i="26"/>
  <c r="AH56" i="26"/>
  <c r="AI56" i="26"/>
  <c r="AJ56" i="26"/>
  <c r="AK56" i="26"/>
  <c r="AL56" i="26"/>
  <c r="AM56" i="26"/>
  <c r="AN56" i="26"/>
  <c r="AO56" i="26"/>
  <c r="AP56" i="26"/>
  <c r="AQ56" i="26"/>
  <c r="AR56" i="26"/>
  <c r="AS56" i="26"/>
  <c r="AT56" i="26"/>
  <c r="AU56" i="26"/>
  <c r="AV56" i="26"/>
  <c r="AW56" i="26"/>
  <c r="AX56" i="26"/>
  <c r="AY56" i="26"/>
  <c r="AZ56" i="26"/>
  <c r="BA56" i="26"/>
  <c r="BB56" i="26"/>
  <c r="BC56" i="26"/>
  <c r="BD56" i="26"/>
  <c r="BE56" i="26"/>
  <c r="B61" i="24"/>
  <c r="E60" i="24"/>
  <c r="F60" i="24"/>
  <c r="G60" i="24"/>
  <c r="H60" i="24"/>
  <c r="I60" i="24"/>
  <c r="J60" i="24"/>
  <c r="K60" i="24"/>
  <c r="L60" i="24"/>
  <c r="M60" i="24"/>
  <c r="N60" i="24"/>
  <c r="O60" i="24"/>
  <c r="P60" i="24"/>
  <c r="Q60" i="24"/>
  <c r="R60" i="24"/>
  <c r="S60" i="24"/>
  <c r="T60" i="24"/>
  <c r="U60" i="24"/>
  <c r="V60" i="24"/>
  <c r="W60" i="24"/>
  <c r="X60" i="24"/>
  <c r="Y60" i="24"/>
  <c r="AH53" i="9"/>
  <c r="BG4" i="26"/>
  <c r="BH1" i="26"/>
  <c r="BG7" i="26"/>
  <c r="BG8" i="26"/>
  <c r="BG9" i="26"/>
  <c r="BG13" i="26"/>
  <c r="BG10" i="26"/>
  <c r="BG6" i="26"/>
  <c r="BG16" i="26"/>
  <c r="BG11" i="26"/>
  <c r="BG12" i="26"/>
  <c r="BG14" i="26"/>
  <c r="BG15" i="26"/>
  <c r="BG19" i="26"/>
  <c r="BG23" i="26"/>
  <c r="BG27" i="26"/>
  <c r="BG20" i="26"/>
  <c r="BG24" i="26"/>
  <c r="BG5" i="26"/>
  <c r="BG28" i="26"/>
  <c r="BG29" i="26"/>
  <c r="BG33" i="26"/>
  <c r="BG18" i="26"/>
  <c r="BG26" i="26"/>
  <c r="BG35" i="26"/>
  <c r="BG39" i="26"/>
  <c r="BG43" i="26"/>
  <c r="BG17" i="26"/>
  <c r="BG25" i="26"/>
  <c r="BG30" i="26"/>
  <c r="BG31" i="26"/>
  <c r="BG36" i="26"/>
  <c r="BG40" i="26"/>
  <c r="BG44" i="26"/>
  <c r="BG48" i="26"/>
  <c r="BG52" i="26"/>
  <c r="BG22" i="26"/>
  <c r="BG51" i="26"/>
  <c r="BG56" i="26"/>
  <c r="BG46" i="26"/>
  <c r="BG53" i="26"/>
  <c r="BG54" i="26"/>
  <c r="BG37" i="26"/>
  <c r="BG45" i="26"/>
  <c r="BG50" i="26"/>
  <c r="BG55" i="26"/>
  <c r="BG21" i="26"/>
  <c r="BG42" i="26"/>
  <c r="BG47" i="26"/>
  <c r="BG49" i="26"/>
  <c r="BG32" i="26"/>
  <c r="BG38" i="26"/>
  <c r="BG41" i="26"/>
  <c r="BG34" i="26"/>
  <c r="BI1" i="26" l="1"/>
  <c r="BH5" i="26"/>
  <c r="BH7" i="26"/>
  <c r="BH4" i="26"/>
  <c r="BH6" i="26"/>
  <c r="BH8" i="26"/>
  <c r="BH10" i="26"/>
  <c r="BH11" i="26"/>
  <c r="BH14" i="26"/>
  <c r="BH9" i="26"/>
  <c r="BH13" i="26"/>
  <c r="BH16" i="26"/>
  <c r="BH20" i="26"/>
  <c r="BH24" i="26"/>
  <c r="BH17" i="26"/>
  <c r="BH21" i="26"/>
  <c r="BH25" i="26"/>
  <c r="BH29" i="26"/>
  <c r="BH18" i="26"/>
  <c r="BH22" i="26"/>
  <c r="BH26" i="26"/>
  <c r="BH30" i="26"/>
  <c r="BH34" i="26"/>
  <c r="BH27" i="26"/>
  <c r="BH31" i="26"/>
  <c r="BH36" i="26"/>
  <c r="BH40" i="26"/>
  <c r="BH44" i="26"/>
  <c r="BH23" i="26"/>
  <c r="BH32" i="26"/>
  <c r="BH37" i="26"/>
  <c r="BH41" i="26"/>
  <c r="BH45" i="26"/>
  <c r="BH49" i="26"/>
  <c r="BH53" i="26"/>
  <c r="BH12" i="26"/>
  <c r="BH19" i="26"/>
  <c r="BH28" i="26"/>
  <c r="BH46" i="26"/>
  <c r="BH52" i="26"/>
  <c r="BH54" i="26"/>
  <c r="BH57" i="26"/>
  <c r="BH38" i="26"/>
  <c r="BH42" i="26"/>
  <c r="BH47" i="26"/>
  <c r="BH35" i="26"/>
  <c r="BH43" i="26"/>
  <c r="BH56" i="26"/>
  <c r="BH33" i="26"/>
  <c r="BH48" i="26"/>
  <c r="BH15" i="26"/>
  <c r="BH55" i="26"/>
  <c r="BH50" i="26"/>
  <c r="BH39" i="26"/>
  <c r="BH51" i="26"/>
  <c r="A58" i="26"/>
  <c r="BH58" i="26" s="1"/>
  <c r="B57" i="26"/>
  <c r="F57" i="26"/>
  <c r="G57" i="26"/>
  <c r="H57" i="26"/>
  <c r="I57" i="26"/>
  <c r="J57" i="26"/>
  <c r="K57" i="26"/>
  <c r="L57" i="26"/>
  <c r="M57" i="26"/>
  <c r="N57" i="26"/>
  <c r="O57" i="26"/>
  <c r="P57" i="26"/>
  <c r="Q57" i="26"/>
  <c r="R57" i="26"/>
  <c r="S57" i="26"/>
  <c r="T57" i="26"/>
  <c r="U57" i="26"/>
  <c r="V57" i="26"/>
  <c r="W57" i="26"/>
  <c r="X57" i="26"/>
  <c r="Y57" i="26"/>
  <c r="Z57" i="26"/>
  <c r="AA57" i="26"/>
  <c r="AB57" i="26"/>
  <c r="AC57" i="26"/>
  <c r="AD57" i="26"/>
  <c r="AE57" i="26"/>
  <c r="AF57" i="26"/>
  <c r="AG57" i="26"/>
  <c r="AH57" i="26"/>
  <c r="AI57" i="26"/>
  <c r="AJ57" i="26"/>
  <c r="AK57" i="26"/>
  <c r="AL57" i="26"/>
  <c r="AM57" i="26"/>
  <c r="AN57" i="26"/>
  <c r="AO57" i="26"/>
  <c r="AP57" i="26"/>
  <c r="AQ57" i="26"/>
  <c r="AR57" i="26"/>
  <c r="AS57" i="26"/>
  <c r="AT57" i="26"/>
  <c r="AU57" i="26"/>
  <c r="AV57" i="26"/>
  <c r="AW57" i="26"/>
  <c r="AX57" i="26"/>
  <c r="AY57" i="26"/>
  <c r="AZ57" i="26"/>
  <c r="BA57" i="26"/>
  <c r="BB57" i="26"/>
  <c r="BC57" i="26"/>
  <c r="BD57" i="26"/>
  <c r="BE57" i="26"/>
  <c r="BF57" i="26"/>
  <c r="E58" i="25"/>
  <c r="F58" i="25"/>
  <c r="B59" i="25"/>
  <c r="G58" i="25"/>
  <c r="H58" i="25"/>
  <c r="I58" i="25"/>
  <c r="J58" i="25"/>
  <c r="K58" i="25"/>
  <c r="L58" i="25"/>
  <c r="M58" i="25"/>
  <c r="N58" i="25"/>
  <c r="O58" i="25"/>
  <c r="P58" i="25"/>
  <c r="Q58" i="25"/>
  <c r="R58" i="25"/>
  <c r="S58" i="25"/>
  <c r="T58" i="25"/>
  <c r="U58" i="25"/>
  <c r="V58" i="25"/>
  <c r="W58" i="25"/>
  <c r="X58" i="25"/>
  <c r="Y58" i="25"/>
  <c r="Z58" i="25"/>
  <c r="AA58" i="25"/>
  <c r="AB58" i="25"/>
  <c r="AC58" i="25"/>
  <c r="AD58" i="25"/>
  <c r="AE58" i="25"/>
  <c r="AF58" i="25"/>
  <c r="AG58" i="25"/>
  <c r="AH58" i="25"/>
  <c r="AI58" i="25"/>
  <c r="AJ58" i="25"/>
  <c r="AK58" i="25"/>
  <c r="AL58" i="25"/>
  <c r="AM58" i="25"/>
  <c r="AN58" i="25"/>
  <c r="AO58" i="25"/>
  <c r="AP58" i="25"/>
  <c r="AQ58" i="25"/>
  <c r="AR58" i="25"/>
  <c r="AS58" i="25"/>
  <c r="F61" i="24"/>
  <c r="E61" i="24"/>
  <c r="B62" i="24"/>
  <c r="G61" i="24"/>
  <c r="H61" i="24"/>
  <c r="I61" i="24"/>
  <c r="J61" i="24"/>
  <c r="K61" i="24"/>
  <c r="L61" i="24"/>
  <c r="M61" i="24"/>
  <c r="N61" i="24"/>
  <c r="O61" i="24"/>
  <c r="P61" i="24"/>
  <c r="Q61" i="24"/>
  <c r="R61" i="24"/>
  <c r="S61" i="24"/>
  <c r="T61" i="24"/>
  <c r="U61" i="24"/>
  <c r="V61" i="24"/>
  <c r="W61" i="24"/>
  <c r="X61" i="24"/>
  <c r="Y61" i="24"/>
  <c r="A56" i="9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4" i="9"/>
  <c r="B63" i="24" l="1"/>
  <c r="E62" i="24"/>
  <c r="F62" i="24"/>
  <c r="G62" i="24"/>
  <c r="H62" i="24"/>
  <c r="I62" i="24"/>
  <c r="J62" i="24"/>
  <c r="K62" i="24"/>
  <c r="L62" i="24"/>
  <c r="M62" i="24"/>
  <c r="N62" i="24"/>
  <c r="O62" i="24"/>
  <c r="P62" i="24"/>
  <c r="Q62" i="24"/>
  <c r="R62" i="24"/>
  <c r="S62" i="24"/>
  <c r="T62" i="24"/>
  <c r="U62" i="24"/>
  <c r="V62" i="24"/>
  <c r="W62" i="24"/>
  <c r="X62" i="24"/>
  <c r="Y62" i="24"/>
  <c r="BJ1" i="26"/>
  <c r="BI6" i="26"/>
  <c r="BI4" i="26"/>
  <c r="BI5" i="26"/>
  <c r="BI11" i="26"/>
  <c r="BI12" i="26"/>
  <c r="BI8" i="26"/>
  <c r="BI14" i="26"/>
  <c r="BI7" i="26"/>
  <c r="BI15" i="26"/>
  <c r="BI10" i="26"/>
  <c r="BI17" i="26"/>
  <c r="BI21" i="26"/>
  <c r="BI25" i="26"/>
  <c r="BI18" i="26"/>
  <c r="BI22" i="26"/>
  <c r="BI26" i="26"/>
  <c r="BI19" i="26"/>
  <c r="BI23" i="26"/>
  <c r="BI27" i="26"/>
  <c r="BI31" i="26"/>
  <c r="BI30" i="26"/>
  <c r="BI32" i="26"/>
  <c r="BI37" i="26"/>
  <c r="BI41" i="26"/>
  <c r="BI45" i="26"/>
  <c r="BI24" i="26"/>
  <c r="BI28" i="26"/>
  <c r="BI33" i="26"/>
  <c r="BI38" i="26"/>
  <c r="BI42" i="26"/>
  <c r="BI46" i="26"/>
  <c r="BI50" i="26"/>
  <c r="BI54" i="26"/>
  <c r="BI13" i="26"/>
  <c r="BI29" i="26"/>
  <c r="BI47" i="26"/>
  <c r="BI53" i="26"/>
  <c r="BI58" i="26"/>
  <c r="BI34" i="26"/>
  <c r="BI35" i="26"/>
  <c r="BI39" i="26"/>
  <c r="BI43" i="26"/>
  <c r="BI48" i="26"/>
  <c r="BI55" i="26"/>
  <c r="BI36" i="26"/>
  <c r="BI44" i="26"/>
  <c r="BI49" i="26"/>
  <c r="BI57" i="26"/>
  <c r="BI20" i="26"/>
  <c r="BI56" i="26"/>
  <c r="BI9" i="26"/>
  <c r="BI51" i="26"/>
  <c r="BI40" i="26"/>
  <c r="BI52" i="26"/>
  <c r="BI16" i="26"/>
  <c r="AH55" i="9"/>
  <c r="F59" i="25"/>
  <c r="B60" i="25"/>
  <c r="E59" i="25"/>
  <c r="H59" i="25"/>
  <c r="G59" i="25"/>
  <c r="I59" i="25"/>
  <c r="J59" i="25"/>
  <c r="K59" i="25"/>
  <c r="L59" i="25"/>
  <c r="M59" i="25"/>
  <c r="N59" i="25"/>
  <c r="O59" i="25"/>
  <c r="P59" i="25"/>
  <c r="Q59" i="25"/>
  <c r="R59" i="25"/>
  <c r="S59" i="25"/>
  <c r="T59" i="25"/>
  <c r="U59" i="25"/>
  <c r="V59" i="25"/>
  <c r="W59" i="25"/>
  <c r="X59" i="25"/>
  <c r="Y59" i="25"/>
  <c r="Z59" i="25"/>
  <c r="AA59" i="25"/>
  <c r="AB59" i="25"/>
  <c r="AC59" i="25"/>
  <c r="AD59" i="25"/>
  <c r="AE59" i="25"/>
  <c r="AF59" i="25"/>
  <c r="AG59" i="25"/>
  <c r="AH59" i="25"/>
  <c r="AI59" i="25"/>
  <c r="AJ59" i="25"/>
  <c r="AK59" i="25"/>
  <c r="AL59" i="25"/>
  <c r="AM59" i="25"/>
  <c r="AN59" i="25"/>
  <c r="AO59" i="25"/>
  <c r="AP59" i="25"/>
  <c r="AQ59" i="25"/>
  <c r="AR59" i="25"/>
  <c r="AS59" i="25"/>
  <c r="B56" i="9"/>
  <c r="A57" i="9"/>
  <c r="C56" i="9"/>
  <c r="D56" i="9"/>
  <c r="E56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Y56" i="9"/>
  <c r="Z56" i="9"/>
  <c r="AA56" i="9"/>
  <c r="AB56" i="9"/>
  <c r="AC56" i="9"/>
  <c r="AD56" i="9"/>
  <c r="AE56" i="9"/>
  <c r="AF56" i="9"/>
  <c r="AG56" i="9"/>
  <c r="A59" i="26"/>
  <c r="BI59" i="26" s="1"/>
  <c r="F58" i="26"/>
  <c r="G58" i="26"/>
  <c r="B58" i="26"/>
  <c r="H58" i="26"/>
  <c r="I58" i="26"/>
  <c r="J58" i="26"/>
  <c r="K58" i="26"/>
  <c r="L58" i="26"/>
  <c r="M58" i="26"/>
  <c r="N58" i="26"/>
  <c r="O58" i="26"/>
  <c r="P58" i="26"/>
  <c r="Q58" i="26"/>
  <c r="R58" i="26"/>
  <c r="S58" i="26"/>
  <c r="T58" i="26"/>
  <c r="U58" i="26"/>
  <c r="V58" i="26"/>
  <c r="W58" i="26"/>
  <c r="X58" i="26"/>
  <c r="Y58" i="26"/>
  <c r="Z58" i="26"/>
  <c r="AA58" i="26"/>
  <c r="AB58" i="26"/>
  <c r="AC58" i="26"/>
  <c r="AD58" i="26"/>
  <c r="AE58" i="26"/>
  <c r="AF58" i="26"/>
  <c r="AG58" i="26"/>
  <c r="AH58" i="26"/>
  <c r="AI58" i="26"/>
  <c r="AJ58" i="26"/>
  <c r="AK58" i="26"/>
  <c r="AL58" i="26"/>
  <c r="AM58" i="26"/>
  <c r="AN58" i="26"/>
  <c r="AO58" i="26"/>
  <c r="AP58" i="26"/>
  <c r="AQ58" i="26"/>
  <c r="AR58" i="26"/>
  <c r="AS58" i="26"/>
  <c r="AT58" i="26"/>
  <c r="AU58" i="26"/>
  <c r="AV58" i="26"/>
  <c r="AW58" i="26"/>
  <c r="AX58" i="26"/>
  <c r="AY58" i="26"/>
  <c r="AZ58" i="26"/>
  <c r="BA58" i="26"/>
  <c r="BB58" i="26"/>
  <c r="BC58" i="26"/>
  <c r="BD58" i="26"/>
  <c r="BE58" i="26"/>
  <c r="BF58" i="26"/>
  <c r="BG58" i="26"/>
  <c r="B59" i="26" l="1"/>
  <c r="F59" i="26"/>
  <c r="A60" i="26"/>
  <c r="G59" i="26"/>
  <c r="H59" i="26"/>
  <c r="I59" i="26"/>
  <c r="J59" i="26"/>
  <c r="K59" i="26"/>
  <c r="L59" i="26"/>
  <c r="M59" i="26"/>
  <c r="N59" i="26"/>
  <c r="O59" i="26"/>
  <c r="P59" i="26"/>
  <c r="Q59" i="26"/>
  <c r="R59" i="26"/>
  <c r="S59" i="26"/>
  <c r="T59" i="26"/>
  <c r="U59" i="26"/>
  <c r="V59" i="26"/>
  <c r="W59" i="26"/>
  <c r="X59" i="26"/>
  <c r="Y59" i="26"/>
  <c r="Z59" i="26"/>
  <c r="AA59" i="26"/>
  <c r="AB59" i="26"/>
  <c r="AC59" i="26"/>
  <c r="AD59" i="26"/>
  <c r="AE59" i="26"/>
  <c r="AF59" i="26"/>
  <c r="AG59" i="26"/>
  <c r="AH59" i="26"/>
  <c r="AI59" i="26"/>
  <c r="AJ59" i="26"/>
  <c r="AK59" i="26"/>
  <c r="AL59" i="26"/>
  <c r="AM59" i="26"/>
  <c r="AN59" i="26"/>
  <c r="AO59" i="26"/>
  <c r="AP59" i="26"/>
  <c r="AQ59" i="26"/>
  <c r="AR59" i="26"/>
  <c r="AS59" i="26"/>
  <c r="AT59" i="26"/>
  <c r="AU59" i="26"/>
  <c r="AV59" i="26"/>
  <c r="AW59" i="26"/>
  <c r="AX59" i="26"/>
  <c r="AY59" i="26"/>
  <c r="AZ59" i="26"/>
  <c r="BA59" i="26"/>
  <c r="BB59" i="26"/>
  <c r="BC59" i="26"/>
  <c r="BD59" i="26"/>
  <c r="BE59" i="26"/>
  <c r="BF59" i="26"/>
  <c r="BG59" i="26"/>
  <c r="BH59" i="26"/>
  <c r="A58" i="9"/>
  <c r="B57" i="9"/>
  <c r="C57" i="9"/>
  <c r="D57" i="9"/>
  <c r="E57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Y57" i="9"/>
  <c r="Z57" i="9"/>
  <c r="AA57" i="9"/>
  <c r="AB57" i="9"/>
  <c r="AC57" i="9"/>
  <c r="AD57" i="9"/>
  <c r="AE57" i="9"/>
  <c r="AF57" i="9"/>
  <c r="AG57" i="9"/>
  <c r="AH56" i="9"/>
  <c r="E60" i="25"/>
  <c r="G60" i="25"/>
  <c r="B61" i="25"/>
  <c r="F60" i="25"/>
  <c r="H60" i="25"/>
  <c r="I60" i="25"/>
  <c r="J60" i="25"/>
  <c r="K60" i="25"/>
  <c r="L60" i="25"/>
  <c r="M60" i="25"/>
  <c r="N60" i="25"/>
  <c r="O60" i="25"/>
  <c r="P60" i="25"/>
  <c r="Q60" i="25"/>
  <c r="R60" i="25"/>
  <c r="S60" i="25"/>
  <c r="T60" i="25"/>
  <c r="U60" i="25"/>
  <c r="V60" i="25"/>
  <c r="W60" i="25"/>
  <c r="X60" i="25"/>
  <c r="Y60" i="25"/>
  <c r="Z60" i="25"/>
  <c r="AA60" i="25"/>
  <c r="AB60" i="25"/>
  <c r="AC60" i="25"/>
  <c r="AD60" i="25"/>
  <c r="AE60" i="25"/>
  <c r="AF60" i="25"/>
  <c r="AG60" i="25"/>
  <c r="AH60" i="25"/>
  <c r="AI60" i="25"/>
  <c r="AJ60" i="25"/>
  <c r="AK60" i="25"/>
  <c r="AL60" i="25"/>
  <c r="AM60" i="25"/>
  <c r="AN60" i="25"/>
  <c r="AO60" i="25"/>
  <c r="AP60" i="25"/>
  <c r="AQ60" i="25"/>
  <c r="AR60" i="25"/>
  <c r="AS60" i="25"/>
  <c r="BJ5" i="26"/>
  <c r="BJ6" i="26"/>
  <c r="BJ12" i="26"/>
  <c r="BK1" i="26"/>
  <c r="BJ4" i="26"/>
  <c r="BJ9" i="26"/>
  <c r="BJ7" i="26"/>
  <c r="BJ15" i="26"/>
  <c r="BJ13" i="26"/>
  <c r="BJ16" i="26"/>
  <c r="BJ18" i="26"/>
  <c r="BJ22" i="26"/>
  <c r="BJ26" i="26"/>
  <c r="BJ8" i="26"/>
  <c r="BJ19" i="26"/>
  <c r="BJ23" i="26"/>
  <c r="BJ27" i="26"/>
  <c r="BJ17" i="26"/>
  <c r="BJ20" i="26"/>
  <c r="BJ21" i="26"/>
  <c r="BJ24" i="26"/>
  <c r="BJ25" i="26"/>
  <c r="BJ28" i="26"/>
  <c r="BJ32" i="26"/>
  <c r="BJ10" i="26"/>
  <c r="BJ14" i="26"/>
  <c r="BJ33" i="26"/>
  <c r="BJ38" i="26"/>
  <c r="BJ42" i="26"/>
  <c r="BJ29" i="26"/>
  <c r="BJ34" i="26"/>
  <c r="BJ35" i="26"/>
  <c r="BJ39" i="26"/>
  <c r="BJ43" i="26"/>
  <c r="BJ47" i="26"/>
  <c r="BJ51" i="26"/>
  <c r="BJ11" i="26"/>
  <c r="BJ48" i="26"/>
  <c r="BJ55" i="26"/>
  <c r="BJ59" i="26"/>
  <c r="BJ30" i="26"/>
  <c r="BJ31" i="26"/>
  <c r="BJ36" i="26"/>
  <c r="BJ37" i="26"/>
  <c r="BJ40" i="26"/>
  <c r="BJ41" i="26"/>
  <c r="BJ44" i="26"/>
  <c r="BJ45" i="26"/>
  <c r="BJ49" i="26"/>
  <c r="BJ50" i="26"/>
  <c r="BJ56" i="26"/>
  <c r="BJ60" i="26"/>
  <c r="BJ46" i="26"/>
  <c r="BJ52" i="26"/>
  <c r="BJ53" i="26"/>
  <c r="BJ58" i="26"/>
  <c r="BJ54" i="26"/>
  <c r="BJ57" i="26"/>
  <c r="B64" i="24"/>
  <c r="E63" i="24"/>
  <c r="F63" i="24"/>
  <c r="G63" i="24"/>
  <c r="H63" i="24"/>
  <c r="I63" i="24"/>
  <c r="J63" i="24"/>
  <c r="K63" i="24"/>
  <c r="L63" i="24"/>
  <c r="M63" i="24"/>
  <c r="N63" i="24"/>
  <c r="O63" i="24"/>
  <c r="P63" i="24"/>
  <c r="Q63" i="24"/>
  <c r="R63" i="24"/>
  <c r="S63" i="24"/>
  <c r="T63" i="24"/>
  <c r="U63" i="24"/>
  <c r="V63" i="24"/>
  <c r="W63" i="24"/>
  <c r="X63" i="24"/>
  <c r="Y63" i="24"/>
  <c r="BK4" i="26" l="1"/>
  <c r="BK7" i="26"/>
  <c r="BL1" i="26"/>
  <c r="BK9" i="26"/>
  <c r="BK13" i="26"/>
  <c r="BK5" i="26"/>
  <c r="BK6" i="26"/>
  <c r="BK8" i="26"/>
  <c r="BK10" i="26"/>
  <c r="BK16" i="26"/>
  <c r="BK11" i="26"/>
  <c r="BK12" i="26"/>
  <c r="BK19" i="26"/>
  <c r="BK23" i="26"/>
  <c r="BK27" i="26"/>
  <c r="BK20" i="26"/>
  <c r="BK24" i="26"/>
  <c r="BK17" i="26"/>
  <c r="BK18" i="26"/>
  <c r="BK21" i="26"/>
  <c r="BK22" i="26"/>
  <c r="BK25" i="26"/>
  <c r="BK28" i="26"/>
  <c r="BK14" i="26"/>
  <c r="BK15" i="26"/>
  <c r="BK29" i="26"/>
  <c r="BK33" i="26"/>
  <c r="BK34" i="26"/>
  <c r="BK35" i="26"/>
  <c r="BK39" i="26"/>
  <c r="BK43" i="26"/>
  <c r="BK36" i="26"/>
  <c r="BK40" i="26"/>
  <c r="BK44" i="26"/>
  <c r="BK48" i="26"/>
  <c r="BK52" i="26"/>
  <c r="BK30" i="26"/>
  <c r="BK31" i="26"/>
  <c r="BK37" i="26"/>
  <c r="BK38" i="26"/>
  <c r="BK41" i="26"/>
  <c r="BK42" i="26"/>
  <c r="BK45" i="26"/>
  <c r="BK49" i="26"/>
  <c r="BK50" i="26"/>
  <c r="BK56" i="26"/>
  <c r="BK60" i="26"/>
  <c r="BK26" i="26"/>
  <c r="BK32" i="26"/>
  <c r="BK51" i="26"/>
  <c r="BK57" i="26"/>
  <c r="BK47" i="26"/>
  <c r="BK53" i="26"/>
  <c r="BK54" i="26"/>
  <c r="BK58" i="26"/>
  <c r="BK59" i="26"/>
  <c r="BK46" i="26"/>
  <c r="BK55" i="26"/>
  <c r="F61" i="25"/>
  <c r="B62" i="25"/>
  <c r="E61" i="25"/>
  <c r="G61" i="25"/>
  <c r="H61" i="25"/>
  <c r="I61" i="25"/>
  <c r="J61" i="25"/>
  <c r="K61" i="25"/>
  <c r="L61" i="25"/>
  <c r="M61" i="25"/>
  <c r="N61" i="25"/>
  <c r="O61" i="25"/>
  <c r="P61" i="25"/>
  <c r="Q61" i="25"/>
  <c r="R61" i="25"/>
  <c r="S61" i="25"/>
  <c r="T61" i="25"/>
  <c r="U61" i="25"/>
  <c r="V61" i="25"/>
  <c r="W61" i="25"/>
  <c r="X61" i="25"/>
  <c r="Y61" i="25"/>
  <c r="Z61" i="25"/>
  <c r="AA61" i="25"/>
  <c r="AB61" i="25"/>
  <c r="AC61" i="25"/>
  <c r="AD61" i="25"/>
  <c r="AE61" i="25"/>
  <c r="AF61" i="25"/>
  <c r="AG61" i="25"/>
  <c r="AH61" i="25"/>
  <c r="AI61" i="25"/>
  <c r="AJ61" i="25"/>
  <c r="AK61" i="25"/>
  <c r="AL61" i="25"/>
  <c r="AM61" i="25"/>
  <c r="AN61" i="25"/>
  <c r="AO61" i="25"/>
  <c r="AP61" i="25"/>
  <c r="AQ61" i="25"/>
  <c r="AR61" i="25"/>
  <c r="AS61" i="25"/>
  <c r="AH57" i="9"/>
  <c r="B60" i="26"/>
  <c r="F60" i="26"/>
  <c r="A61" i="26"/>
  <c r="BK61" i="26" s="1"/>
  <c r="G60" i="26"/>
  <c r="H60" i="26"/>
  <c r="I60" i="26"/>
  <c r="J60" i="26"/>
  <c r="K60" i="26"/>
  <c r="L60" i="26"/>
  <c r="M60" i="26"/>
  <c r="N60" i="26"/>
  <c r="O60" i="26"/>
  <c r="P60" i="26"/>
  <c r="Q60" i="26"/>
  <c r="R60" i="26"/>
  <c r="S60" i="26"/>
  <c r="T60" i="26"/>
  <c r="U60" i="26"/>
  <c r="V60" i="26"/>
  <c r="W60" i="26"/>
  <c r="X60" i="26"/>
  <c r="Y60" i="26"/>
  <c r="Z60" i="26"/>
  <c r="AA60" i="26"/>
  <c r="AB60" i="26"/>
  <c r="AC60" i="26"/>
  <c r="AD60" i="26"/>
  <c r="AE60" i="26"/>
  <c r="AF60" i="26"/>
  <c r="AG60" i="26"/>
  <c r="AH60" i="26"/>
  <c r="AI60" i="26"/>
  <c r="AJ60" i="26"/>
  <c r="AK60" i="26"/>
  <c r="AL60" i="26"/>
  <c r="AM60" i="26"/>
  <c r="AN60" i="26"/>
  <c r="AO60" i="26"/>
  <c r="AP60" i="26"/>
  <c r="AQ60" i="26"/>
  <c r="AR60" i="26"/>
  <c r="AS60" i="26"/>
  <c r="AT60" i="26"/>
  <c r="AU60" i="26"/>
  <c r="AV60" i="26"/>
  <c r="AW60" i="26"/>
  <c r="AX60" i="26"/>
  <c r="AY60" i="26"/>
  <c r="AZ60" i="26"/>
  <c r="BA60" i="26"/>
  <c r="BB60" i="26"/>
  <c r="BC60" i="26"/>
  <c r="BD60" i="26"/>
  <c r="BE60" i="26"/>
  <c r="BF60" i="26"/>
  <c r="BG60" i="26"/>
  <c r="BH60" i="26"/>
  <c r="BI60" i="26"/>
  <c r="B65" i="24"/>
  <c r="E64" i="24"/>
  <c r="F64" i="24"/>
  <c r="G64" i="24"/>
  <c r="H64" i="24"/>
  <c r="I64" i="24"/>
  <c r="J64" i="24"/>
  <c r="K64" i="24"/>
  <c r="L64" i="24"/>
  <c r="M64" i="24"/>
  <c r="N64" i="24"/>
  <c r="O64" i="24"/>
  <c r="P64" i="24"/>
  <c r="Q64" i="24"/>
  <c r="R64" i="24"/>
  <c r="S64" i="24"/>
  <c r="T64" i="24"/>
  <c r="U64" i="24"/>
  <c r="V64" i="24"/>
  <c r="W64" i="24"/>
  <c r="X64" i="24"/>
  <c r="Y64" i="24"/>
  <c r="B58" i="9"/>
  <c r="A59" i="9"/>
  <c r="C58" i="9"/>
  <c r="D58" i="9"/>
  <c r="E58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Y58" i="9"/>
  <c r="Z58" i="9"/>
  <c r="AA58" i="9"/>
  <c r="AB58" i="9"/>
  <c r="AC58" i="9"/>
  <c r="AD58" i="9"/>
  <c r="AE58" i="9"/>
  <c r="AF58" i="9"/>
  <c r="AG58" i="9"/>
  <c r="A60" i="9" l="1"/>
  <c r="B59" i="9"/>
  <c r="C59" i="9"/>
  <c r="D59" i="9"/>
  <c r="E59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Y59" i="9"/>
  <c r="Z59" i="9"/>
  <c r="AA59" i="9"/>
  <c r="AB59" i="9"/>
  <c r="AC59" i="9"/>
  <c r="AD59" i="9"/>
  <c r="AE59" i="9"/>
  <c r="AF59" i="9"/>
  <c r="AG59" i="9"/>
  <c r="BM1" i="26"/>
  <c r="BL5" i="26"/>
  <c r="BL7" i="26"/>
  <c r="BL8" i="26"/>
  <c r="BL4" i="26"/>
  <c r="BL6" i="26"/>
  <c r="BL10" i="26"/>
  <c r="BL11" i="26"/>
  <c r="BL12" i="26"/>
  <c r="BL13" i="26"/>
  <c r="BL9" i="26"/>
  <c r="BL14" i="26"/>
  <c r="BL20" i="26"/>
  <c r="BL24" i="26"/>
  <c r="BL15" i="26"/>
  <c r="BL17" i="26"/>
  <c r="BL21" i="26"/>
  <c r="BL25" i="26"/>
  <c r="BL19" i="26"/>
  <c r="BL23" i="26"/>
  <c r="BL29" i="26"/>
  <c r="BL16" i="26"/>
  <c r="BL30" i="26"/>
  <c r="BL34" i="26"/>
  <c r="BL28" i="26"/>
  <c r="BL36" i="26"/>
  <c r="BL40" i="26"/>
  <c r="BL44" i="26"/>
  <c r="BL22" i="26"/>
  <c r="BL31" i="26"/>
  <c r="BL37" i="26"/>
  <c r="BL41" i="26"/>
  <c r="BL45" i="26"/>
  <c r="BL49" i="26"/>
  <c r="BL53" i="26"/>
  <c r="BL26" i="26"/>
  <c r="BL32" i="26"/>
  <c r="BL35" i="26"/>
  <c r="BL39" i="26"/>
  <c r="BL43" i="26"/>
  <c r="BL51" i="26"/>
  <c r="BL57" i="26"/>
  <c r="BL61" i="26"/>
  <c r="BL18" i="26"/>
  <c r="BL33" i="26"/>
  <c r="BL46" i="26"/>
  <c r="BL52" i="26"/>
  <c r="BL54" i="26"/>
  <c r="BL58" i="26"/>
  <c r="BL42" i="26"/>
  <c r="BL48" i="26"/>
  <c r="BL27" i="26"/>
  <c r="BL55" i="26"/>
  <c r="BL59" i="26"/>
  <c r="BL38" i="26"/>
  <c r="BL47" i="26"/>
  <c r="BL50" i="26"/>
  <c r="BL60" i="26"/>
  <c r="BL56" i="26"/>
  <c r="AH58" i="9"/>
  <c r="B66" i="24"/>
  <c r="E65" i="24"/>
  <c r="F65" i="24"/>
  <c r="G65" i="24"/>
  <c r="H65" i="24"/>
  <c r="I65" i="24"/>
  <c r="J65" i="24"/>
  <c r="K65" i="24"/>
  <c r="L65" i="24"/>
  <c r="M65" i="24"/>
  <c r="N65" i="24"/>
  <c r="O65" i="24"/>
  <c r="P65" i="24"/>
  <c r="Q65" i="24"/>
  <c r="R65" i="24"/>
  <c r="S65" i="24"/>
  <c r="T65" i="24"/>
  <c r="U65" i="24"/>
  <c r="V65" i="24"/>
  <c r="W65" i="24"/>
  <c r="X65" i="24"/>
  <c r="Y65" i="24"/>
  <c r="A62" i="26"/>
  <c r="BL62" i="26" s="1"/>
  <c r="B61" i="26"/>
  <c r="F61" i="26"/>
  <c r="G61" i="26"/>
  <c r="H61" i="26"/>
  <c r="I61" i="26"/>
  <c r="J61" i="26"/>
  <c r="K61" i="26"/>
  <c r="L61" i="26"/>
  <c r="M61" i="26"/>
  <c r="N61" i="26"/>
  <c r="O61" i="26"/>
  <c r="P61" i="26"/>
  <c r="Q61" i="26"/>
  <c r="R61" i="26"/>
  <c r="S61" i="26"/>
  <c r="T61" i="26"/>
  <c r="U61" i="26"/>
  <c r="V61" i="26"/>
  <c r="W61" i="26"/>
  <c r="X61" i="26"/>
  <c r="Y61" i="26"/>
  <c r="Z61" i="26"/>
  <c r="AA61" i="26"/>
  <c r="AB61" i="26"/>
  <c r="AC61" i="26"/>
  <c r="AD61" i="26"/>
  <c r="AE61" i="26"/>
  <c r="AF61" i="26"/>
  <c r="AG61" i="26"/>
  <c r="AH61" i="26"/>
  <c r="AI61" i="26"/>
  <c r="AJ61" i="26"/>
  <c r="AK61" i="26"/>
  <c r="AL61" i="26"/>
  <c r="AM61" i="26"/>
  <c r="AN61" i="26"/>
  <c r="AO61" i="26"/>
  <c r="AP61" i="26"/>
  <c r="AQ61" i="26"/>
  <c r="AR61" i="26"/>
  <c r="AS61" i="26"/>
  <c r="AT61" i="26"/>
  <c r="AU61" i="26"/>
  <c r="AV61" i="26"/>
  <c r="AW61" i="26"/>
  <c r="AX61" i="26"/>
  <c r="AY61" i="26"/>
  <c r="AZ61" i="26"/>
  <c r="BA61" i="26"/>
  <c r="BB61" i="26"/>
  <c r="BC61" i="26"/>
  <c r="BD61" i="26"/>
  <c r="BE61" i="26"/>
  <c r="BF61" i="26"/>
  <c r="BG61" i="26"/>
  <c r="BH61" i="26"/>
  <c r="BI61" i="26"/>
  <c r="BJ61" i="26"/>
  <c r="E62" i="25"/>
  <c r="F62" i="25"/>
  <c r="B63" i="25"/>
  <c r="G62" i="25"/>
  <c r="H62" i="25"/>
  <c r="I62" i="25"/>
  <c r="J62" i="25"/>
  <c r="K62" i="25"/>
  <c r="L62" i="25"/>
  <c r="M62" i="25"/>
  <c r="N62" i="25"/>
  <c r="O62" i="25"/>
  <c r="P62" i="25"/>
  <c r="Q62" i="25"/>
  <c r="R62" i="25"/>
  <c r="S62" i="25"/>
  <c r="T62" i="25"/>
  <c r="U62" i="25"/>
  <c r="V62" i="25"/>
  <c r="W62" i="25"/>
  <c r="X62" i="25"/>
  <c r="Y62" i="25"/>
  <c r="Z62" i="25"/>
  <c r="AA62" i="25"/>
  <c r="AB62" i="25"/>
  <c r="AC62" i="25"/>
  <c r="AD62" i="25"/>
  <c r="AE62" i="25"/>
  <c r="AF62" i="25"/>
  <c r="AG62" i="25"/>
  <c r="AH62" i="25"/>
  <c r="AI62" i="25"/>
  <c r="AJ62" i="25"/>
  <c r="AK62" i="25"/>
  <c r="AL62" i="25"/>
  <c r="AM62" i="25"/>
  <c r="AN62" i="25"/>
  <c r="AO62" i="25"/>
  <c r="AP62" i="25"/>
  <c r="AQ62" i="25"/>
  <c r="AR62" i="25"/>
  <c r="AS62" i="25"/>
  <c r="BN1" i="26" l="1"/>
  <c r="BM6" i="26"/>
  <c r="BM4" i="26"/>
  <c r="BM5" i="26"/>
  <c r="BM8" i="26"/>
  <c r="BM11" i="26"/>
  <c r="BM7" i="26"/>
  <c r="BM12" i="26"/>
  <c r="BM9" i="26"/>
  <c r="BM14" i="26"/>
  <c r="BM10" i="26"/>
  <c r="BM15" i="26"/>
  <c r="BM17" i="26"/>
  <c r="BM21" i="26"/>
  <c r="BM25" i="26"/>
  <c r="BM16" i="26"/>
  <c r="BM18" i="26"/>
  <c r="BM22" i="26"/>
  <c r="BM20" i="26"/>
  <c r="BM24" i="26"/>
  <c r="BM26" i="26"/>
  <c r="BM31" i="26"/>
  <c r="BM23" i="26"/>
  <c r="BM29" i="26"/>
  <c r="BM37" i="26"/>
  <c r="BM41" i="26"/>
  <c r="BM45" i="26"/>
  <c r="BM13" i="26"/>
  <c r="BM30" i="26"/>
  <c r="BM32" i="26"/>
  <c r="BM38" i="26"/>
  <c r="BM42" i="26"/>
  <c r="BM46" i="26"/>
  <c r="BM50" i="26"/>
  <c r="BM54" i="26"/>
  <c r="BM33" i="26"/>
  <c r="BM34" i="26"/>
  <c r="BM36" i="26"/>
  <c r="BM40" i="26"/>
  <c r="BM44" i="26"/>
  <c r="BM52" i="26"/>
  <c r="BM58" i="26"/>
  <c r="BM62" i="26"/>
  <c r="BM27" i="26"/>
  <c r="BM47" i="26"/>
  <c r="BM53" i="26"/>
  <c r="BM55" i="26"/>
  <c r="BM59" i="26"/>
  <c r="BM39" i="26"/>
  <c r="BM51" i="26"/>
  <c r="BM56" i="26"/>
  <c r="BM60" i="26"/>
  <c r="BM43" i="26"/>
  <c r="BM49" i="26"/>
  <c r="BM61" i="26"/>
  <c r="BM19" i="26"/>
  <c r="BM35" i="26"/>
  <c r="BM48" i="26"/>
  <c r="BM28" i="26"/>
  <c r="BM57" i="26"/>
  <c r="B67" i="24"/>
  <c r="E66" i="24"/>
  <c r="F66" i="24"/>
  <c r="G66" i="24"/>
  <c r="H66" i="24"/>
  <c r="I66" i="24"/>
  <c r="J66" i="24"/>
  <c r="K66" i="24"/>
  <c r="L66" i="24"/>
  <c r="M66" i="24"/>
  <c r="N66" i="24"/>
  <c r="O66" i="24"/>
  <c r="P66" i="24"/>
  <c r="Q66" i="24"/>
  <c r="R66" i="24"/>
  <c r="S66" i="24"/>
  <c r="T66" i="24"/>
  <c r="U66" i="24"/>
  <c r="V66" i="24"/>
  <c r="W66" i="24"/>
  <c r="X66" i="24"/>
  <c r="Y66" i="24"/>
  <c r="AH59" i="9"/>
  <c r="F63" i="25"/>
  <c r="B64" i="25"/>
  <c r="E63" i="25"/>
  <c r="H63" i="25"/>
  <c r="G63" i="25"/>
  <c r="I63" i="25"/>
  <c r="J63" i="25"/>
  <c r="K63" i="25"/>
  <c r="L63" i="25"/>
  <c r="M63" i="25"/>
  <c r="N63" i="25"/>
  <c r="O63" i="25"/>
  <c r="P63" i="25"/>
  <c r="Q63" i="25"/>
  <c r="R63" i="25"/>
  <c r="S63" i="25"/>
  <c r="T63" i="25"/>
  <c r="U63" i="25"/>
  <c r="V63" i="25"/>
  <c r="W63" i="25"/>
  <c r="X63" i="25"/>
  <c r="Y63" i="25"/>
  <c r="Z63" i="25"/>
  <c r="AA63" i="25"/>
  <c r="AB63" i="25"/>
  <c r="AC63" i="25"/>
  <c r="AD63" i="25"/>
  <c r="AE63" i="25"/>
  <c r="AF63" i="25"/>
  <c r="AG63" i="25"/>
  <c r="AH63" i="25"/>
  <c r="AI63" i="25"/>
  <c r="AJ63" i="25"/>
  <c r="AK63" i="25"/>
  <c r="AL63" i="25"/>
  <c r="AM63" i="25"/>
  <c r="AN63" i="25"/>
  <c r="AO63" i="25"/>
  <c r="AP63" i="25"/>
  <c r="AQ63" i="25"/>
  <c r="AR63" i="25"/>
  <c r="AS63" i="25"/>
  <c r="A61" i="9"/>
  <c r="B60" i="9"/>
  <c r="C60" i="9"/>
  <c r="D60" i="9"/>
  <c r="E60" i="9"/>
  <c r="F60" i="9"/>
  <c r="G60" i="9"/>
  <c r="H60" i="9"/>
  <c r="I60" i="9"/>
  <c r="J60" i="9"/>
  <c r="K60" i="9"/>
  <c r="L60" i="9"/>
  <c r="M60" i="9"/>
  <c r="N60" i="9"/>
  <c r="O60" i="9"/>
  <c r="P60" i="9"/>
  <c r="Q60" i="9"/>
  <c r="R60" i="9"/>
  <c r="S60" i="9"/>
  <c r="T60" i="9"/>
  <c r="U60" i="9"/>
  <c r="V60" i="9"/>
  <c r="W60" i="9"/>
  <c r="X60" i="9"/>
  <c r="Y60" i="9"/>
  <c r="Z60" i="9"/>
  <c r="AA60" i="9"/>
  <c r="AB60" i="9"/>
  <c r="AC60" i="9"/>
  <c r="AD60" i="9"/>
  <c r="AE60" i="9"/>
  <c r="AF60" i="9"/>
  <c r="AG60" i="9"/>
  <c r="B62" i="26"/>
  <c r="F62" i="26"/>
  <c r="A63" i="26"/>
  <c r="H62" i="26"/>
  <c r="G62" i="26"/>
  <c r="I62" i="26"/>
  <c r="J62" i="26"/>
  <c r="K62" i="26"/>
  <c r="L62" i="26"/>
  <c r="M62" i="26"/>
  <c r="N62" i="26"/>
  <c r="O62" i="26"/>
  <c r="P62" i="26"/>
  <c r="Q62" i="26"/>
  <c r="R62" i="26"/>
  <c r="S62" i="26"/>
  <c r="T62" i="26"/>
  <c r="U62" i="26"/>
  <c r="V62" i="26"/>
  <c r="W62" i="26"/>
  <c r="X62" i="26"/>
  <c r="Y62" i="26"/>
  <c r="Z62" i="26"/>
  <c r="AA62" i="26"/>
  <c r="AB62" i="26"/>
  <c r="AC62" i="26"/>
  <c r="AD62" i="26"/>
  <c r="AE62" i="26"/>
  <c r="AF62" i="26"/>
  <c r="AG62" i="26"/>
  <c r="AH62" i="26"/>
  <c r="AI62" i="26"/>
  <c r="AJ62" i="26"/>
  <c r="AK62" i="26"/>
  <c r="AL62" i="26"/>
  <c r="AM62" i="26"/>
  <c r="AN62" i="26"/>
  <c r="AO62" i="26"/>
  <c r="AP62" i="26"/>
  <c r="AQ62" i="26"/>
  <c r="AR62" i="26"/>
  <c r="AS62" i="26"/>
  <c r="AT62" i="26"/>
  <c r="AU62" i="26"/>
  <c r="AV62" i="26"/>
  <c r="AW62" i="26"/>
  <c r="AX62" i="26"/>
  <c r="AY62" i="26"/>
  <c r="AZ62" i="26"/>
  <c r="BA62" i="26"/>
  <c r="BB62" i="26"/>
  <c r="BC62" i="26"/>
  <c r="BD62" i="26"/>
  <c r="BE62" i="26"/>
  <c r="BF62" i="26"/>
  <c r="BG62" i="26"/>
  <c r="BH62" i="26"/>
  <c r="BI62" i="26"/>
  <c r="BJ62" i="26"/>
  <c r="BK62" i="26"/>
  <c r="A62" i="9" l="1"/>
  <c r="B61" i="9"/>
  <c r="C61" i="9"/>
  <c r="D61" i="9"/>
  <c r="E61" i="9"/>
  <c r="F61" i="9"/>
  <c r="G61" i="9"/>
  <c r="H61" i="9"/>
  <c r="I61" i="9"/>
  <c r="J61" i="9"/>
  <c r="K61" i="9"/>
  <c r="L61" i="9"/>
  <c r="M61" i="9"/>
  <c r="N61" i="9"/>
  <c r="O61" i="9"/>
  <c r="P61" i="9"/>
  <c r="Q61" i="9"/>
  <c r="R61" i="9"/>
  <c r="S61" i="9"/>
  <c r="T61" i="9"/>
  <c r="U61" i="9"/>
  <c r="V61" i="9"/>
  <c r="W61" i="9"/>
  <c r="X61" i="9"/>
  <c r="Y61" i="9"/>
  <c r="Z61" i="9"/>
  <c r="AA61" i="9"/>
  <c r="AB61" i="9"/>
  <c r="AC61" i="9"/>
  <c r="AD61" i="9"/>
  <c r="AE61" i="9"/>
  <c r="AF61" i="9"/>
  <c r="AG61" i="9"/>
  <c r="B63" i="26"/>
  <c r="F63" i="26"/>
  <c r="A64" i="26"/>
  <c r="G63" i="26"/>
  <c r="H63" i="26"/>
  <c r="I63" i="26"/>
  <c r="J63" i="26"/>
  <c r="K63" i="26"/>
  <c r="L63" i="26"/>
  <c r="M63" i="26"/>
  <c r="N63" i="26"/>
  <c r="O63" i="26"/>
  <c r="P63" i="26"/>
  <c r="Q63" i="26"/>
  <c r="R63" i="26"/>
  <c r="S63" i="26"/>
  <c r="T63" i="26"/>
  <c r="U63" i="26"/>
  <c r="V63" i="26"/>
  <c r="W63" i="26"/>
  <c r="X63" i="26"/>
  <c r="Y63" i="26"/>
  <c r="Z63" i="26"/>
  <c r="AA63" i="26"/>
  <c r="AB63" i="26"/>
  <c r="AC63" i="26"/>
  <c r="AD63" i="26"/>
  <c r="AE63" i="26"/>
  <c r="AF63" i="26"/>
  <c r="AG63" i="26"/>
  <c r="AH63" i="26"/>
  <c r="AI63" i="26"/>
  <c r="AJ63" i="26"/>
  <c r="AK63" i="26"/>
  <c r="AL63" i="26"/>
  <c r="AM63" i="26"/>
  <c r="AN63" i="26"/>
  <c r="AO63" i="26"/>
  <c r="AP63" i="26"/>
  <c r="AQ63" i="26"/>
  <c r="AR63" i="26"/>
  <c r="AS63" i="26"/>
  <c r="AT63" i="26"/>
  <c r="AU63" i="26"/>
  <c r="AV63" i="26"/>
  <c r="AW63" i="26"/>
  <c r="AX63" i="26"/>
  <c r="AY63" i="26"/>
  <c r="AZ63" i="26"/>
  <c r="BA63" i="26"/>
  <c r="BB63" i="26"/>
  <c r="BC63" i="26"/>
  <c r="BD63" i="26"/>
  <c r="BE63" i="26"/>
  <c r="BF63" i="26"/>
  <c r="BG63" i="26"/>
  <c r="BH63" i="26"/>
  <c r="BI63" i="26"/>
  <c r="BJ63" i="26"/>
  <c r="BK63" i="26"/>
  <c r="BL63" i="26"/>
  <c r="BN4" i="26"/>
  <c r="BO1" i="26"/>
  <c r="BN5" i="26"/>
  <c r="BN6" i="26"/>
  <c r="BN7" i="26"/>
  <c r="BN12" i="26"/>
  <c r="BN9" i="26"/>
  <c r="BN10" i="26"/>
  <c r="BN11" i="26"/>
  <c r="BN15" i="26"/>
  <c r="BN16" i="26"/>
  <c r="BN8" i="26"/>
  <c r="BN18" i="26"/>
  <c r="BN22" i="26"/>
  <c r="BN26" i="26"/>
  <c r="BN13" i="26"/>
  <c r="BN14" i="26"/>
  <c r="BN19" i="26"/>
  <c r="BN23" i="26"/>
  <c r="BN27" i="26"/>
  <c r="BN28" i="26"/>
  <c r="BN32" i="26"/>
  <c r="BN17" i="26"/>
  <c r="BN24" i="26"/>
  <c r="BN25" i="26"/>
  <c r="BN30" i="26"/>
  <c r="BN31" i="26"/>
  <c r="BN38" i="26"/>
  <c r="BN42" i="26"/>
  <c r="BN33" i="26"/>
  <c r="BN35" i="26"/>
  <c r="BN39" i="26"/>
  <c r="BN43" i="26"/>
  <c r="BN47" i="26"/>
  <c r="BN51" i="26"/>
  <c r="BN46" i="26"/>
  <c r="BN53" i="26"/>
  <c r="BN54" i="26"/>
  <c r="BN55" i="26"/>
  <c r="BN59" i="26"/>
  <c r="BN63" i="26"/>
  <c r="BN21" i="26"/>
  <c r="BN48" i="26"/>
  <c r="BN56" i="26"/>
  <c r="BN60" i="26"/>
  <c r="BN20" i="26"/>
  <c r="BN52" i="26"/>
  <c r="BN40" i="26"/>
  <c r="BN41" i="26"/>
  <c r="BN50" i="26"/>
  <c r="BN57" i="26"/>
  <c r="BN58" i="26"/>
  <c r="BN61" i="26"/>
  <c r="BN29" i="26"/>
  <c r="BN44" i="26"/>
  <c r="BN45" i="26"/>
  <c r="BN64" i="26"/>
  <c r="BN34" i="26"/>
  <c r="BN62" i="26"/>
  <c r="BN36" i="26"/>
  <c r="BN37" i="26"/>
  <c r="BN49" i="26"/>
  <c r="AH60" i="9"/>
  <c r="E64" i="25"/>
  <c r="G64" i="25"/>
  <c r="B65" i="25"/>
  <c r="F64" i="25"/>
  <c r="H64" i="25"/>
  <c r="I64" i="25"/>
  <c r="J64" i="25"/>
  <c r="K64" i="25"/>
  <c r="L64" i="25"/>
  <c r="M64" i="25"/>
  <c r="N64" i="25"/>
  <c r="O64" i="25"/>
  <c r="P64" i="25"/>
  <c r="Q64" i="25"/>
  <c r="R64" i="25"/>
  <c r="S64" i="25"/>
  <c r="T64" i="25"/>
  <c r="U64" i="25"/>
  <c r="V64" i="25"/>
  <c r="W64" i="25"/>
  <c r="X64" i="25"/>
  <c r="Y64" i="25"/>
  <c r="Z64" i="25"/>
  <c r="AA64" i="25"/>
  <c r="AB64" i="25"/>
  <c r="AC64" i="25"/>
  <c r="AD64" i="25"/>
  <c r="AE64" i="25"/>
  <c r="AF64" i="25"/>
  <c r="AG64" i="25"/>
  <c r="AH64" i="25"/>
  <c r="AI64" i="25"/>
  <c r="AJ64" i="25"/>
  <c r="AK64" i="25"/>
  <c r="AL64" i="25"/>
  <c r="AM64" i="25"/>
  <c r="AN64" i="25"/>
  <c r="AO64" i="25"/>
  <c r="AP64" i="25"/>
  <c r="AQ64" i="25"/>
  <c r="AR64" i="25"/>
  <c r="AS64" i="25"/>
  <c r="E67" i="24"/>
  <c r="B68" i="24"/>
  <c r="F67" i="24"/>
  <c r="G67" i="24"/>
  <c r="H67" i="24"/>
  <c r="I67" i="24"/>
  <c r="J67" i="24"/>
  <c r="K67" i="24"/>
  <c r="L67" i="24"/>
  <c r="M67" i="24"/>
  <c r="N67" i="24"/>
  <c r="O67" i="24"/>
  <c r="P67" i="24"/>
  <c r="Q67" i="24"/>
  <c r="R67" i="24"/>
  <c r="S67" i="24"/>
  <c r="T67" i="24"/>
  <c r="U67" i="24"/>
  <c r="V67" i="24"/>
  <c r="W67" i="24"/>
  <c r="X67" i="24"/>
  <c r="Y67" i="24"/>
  <c r="BM63" i="26"/>
  <c r="BO4" i="26" l="1"/>
  <c r="BP1" i="26"/>
  <c r="BO5" i="26"/>
  <c r="BO6" i="26"/>
  <c r="BO7" i="26"/>
  <c r="BO9" i="26"/>
  <c r="BO10" i="26"/>
  <c r="BO16" i="26"/>
  <c r="BO8" i="26"/>
  <c r="BO13" i="26"/>
  <c r="BO14" i="26"/>
  <c r="BO15" i="26"/>
  <c r="BO19" i="26"/>
  <c r="BO23" i="26"/>
  <c r="BO27" i="26"/>
  <c r="BO20" i="26"/>
  <c r="BO24" i="26"/>
  <c r="BO26" i="26"/>
  <c r="BO28" i="26"/>
  <c r="BO12" i="26"/>
  <c r="BO29" i="26"/>
  <c r="BO33" i="26"/>
  <c r="BO22" i="26"/>
  <c r="BO32" i="26"/>
  <c r="BO35" i="26"/>
  <c r="BO39" i="26"/>
  <c r="BO43" i="26"/>
  <c r="BO11" i="26"/>
  <c r="BO21" i="26"/>
  <c r="BO34" i="26"/>
  <c r="BO36" i="26"/>
  <c r="BO40" i="26"/>
  <c r="BO44" i="26"/>
  <c r="BO48" i="26"/>
  <c r="BO52" i="26"/>
  <c r="BO18" i="26"/>
  <c r="BO47" i="26"/>
  <c r="BO56" i="26"/>
  <c r="BO60" i="26"/>
  <c r="BO64" i="26"/>
  <c r="BO17" i="26"/>
  <c r="BO49" i="26"/>
  <c r="BO50" i="26"/>
  <c r="BO57" i="26"/>
  <c r="BO61" i="26"/>
  <c r="BO31" i="26"/>
  <c r="BO41" i="26"/>
  <c r="BO51" i="26"/>
  <c r="BO53" i="26"/>
  <c r="BO54" i="26"/>
  <c r="BO55" i="26"/>
  <c r="BO58" i="26"/>
  <c r="BO59" i="26"/>
  <c r="BO38" i="26"/>
  <c r="BO62" i="26"/>
  <c r="BO25" i="26"/>
  <c r="BO42" i="26"/>
  <c r="BO63" i="26"/>
  <c r="BO37" i="26"/>
  <c r="BO30" i="26"/>
  <c r="BO45" i="26"/>
  <c r="BO46" i="26"/>
  <c r="AH61" i="9"/>
  <c r="B62" i="9"/>
  <c r="A63" i="9"/>
  <c r="C62" i="9"/>
  <c r="D62" i="9"/>
  <c r="E62" i="9"/>
  <c r="F62" i="9"/>
  <c r="G62" i="9"/>
  <c r="H62" i="9"/>
  <c r="I62" i="9"/>
  <c r="J62" i="9"/>
  <c r="K62" i="9"/>
  <c r="L62" i="9"/>
  <c r="M62" i="9"/>
  <c r="N62" i="9"/>
  <c r="O62" i="9"/>
  <c r="P62" i="9"/>
  <c r="Q62" i="9"/>
  <c r="R62" i="9"/>
  <c r="S62" i="9"/>
  <c r="T62" i="9"/>
  <c r="U62" i="9"/>
  <c r="V62" i="9"/>
  <c r="W62" i="9"/>
  <c r="X62" i="9"/>
  <c r="Y62" i="9"/>
  <c r="Z62" i="9"/>
  <c r="AA62" i="9"/>
  <c r="AB62" i="9"/>
  <c r="AC62" i="9"/>
  <c r="AD62" i="9"/>
  <c r="AE62" i="9"/>
  <c r="AF62" i="9"/>
  <c r="AG62" i="9"/>
  <c r="B69" i="24"/>
  <c r="E68" i="24"/>
  <c r="F68" i="24"/>
  <c r="G68" i="24"/>
  <c r="H68" i="24"/>
  <c r="I68" i="24"/>
  <c r="J68" i="24"/>
  <c r="K68" i="24"/>
  <c r="L68" i="24"/>
  <c r="M68" i="24"/>
  <c r="N68" i="24"/>
  <c r="O68" i="24"/>
  <c r="P68" i="24"/>
  <c r="Q68" i="24"/>
  <c r="R68" i="24"/>
  <c r="S68" i="24"/>
  <c r="T68" i="24"/>
  <c r="U68" i="24"/>
  <c r="V68" i="24"/>
  <c r="W68" i="24"/>
  <c r="X68" i="24"/>
  <c r="Y68" i="24"/>
  <c r="F64" i="26"/>
  <c r="A65" i="26"/>
  <c r="B64" i="26"/>
  <c r="G64" i="26"/>
  <c r="H64" i="26"/>
  <c r="I64" i="26"/>
  <c r="J64" i="26"/>
  <c r="K64" i="26"/>
  <c r="L64" i="26"/>
  <c r="M64" i="26"/>
  <c r="N64" i="26"/>
  <c r="O64" i="26"/>
  <c r="P64" i="26"/>
  <c r="Q64" i="26"/>
  <c r="R64" i="26"/>
  <c r="S64" i="26"/>
  <c r="T64" i="26"/>
  <c r="U64" i="26"/>
  <c r="V64" i="26"/>
  <c r="W64" i="26"/>
  <c r="X64" i="26"/>
  <c r="Y64" i="26"/>
  <c r="Z64" i="26"/>
  <c r="AA64" i="26"/>
  <c r="AB64" i="26"/>
  <c r="AC64" i="26"/>
  <c r="AD64" i="26"/>
  <c r="AE64" i="26"/>
  <c r="AF64" i="26"/>
  <c r="AG64" i="26"/>
  <c r="AH64" i="26"/>
  <c r="AI64" i="26"/>
  <c r="AJ64" i="26"/>
  <c r="AK64" i="26"/>
  <c r="AL64" i="26"/>
  <c r="AM64" i="26"/>
  <c r="AN64" i="26"/>
  <c r="AO64" i="26"/>
  <c r="AP64" i="26"/>
  <c r="AQ64" i="26"/>
  <c r="AR64" i="26"/>
  <c r="AS64" i="26"/>
  <c r="AT64" i="26"/>
  <c r="AU64" i="26"/>
  <c r="AV64" i="26"/>
  <c r="AW64" i="26"/>
  <c r="AX64" i="26"/>
  <c r="AY64" i="26"/>
  <c r="AZ64" i="26"/>
  <c r="BA64" i="26"/>
  <c r="BB64" i="26"/>
  <c r="BC64" i="26"/>
  <c r="BD64" i="26"/>
  <c r="BE64" i="26"/>
  <c r="BF64" i="26"/>
  <c r="BG64" i="26"/>
  <c r="BH64" i="26"/>
  <c r="BI64" i="26"/>
  <c r="BJ64" i="26"/>
  <c r="BK64" i="26"/>
  <c r="BL64" i="26"/>
  <c r="BM64" i="26"/>
  <c r="F65" i="25"/>
  <c r="B66" i="25"/>
  <c r="E65" i="25"/>
  <c r="H65" i="25"/>
  <c r="G65" i="25"/>
  <c r="I65" i="25"/>
  <c r="J65" i="25"/>
  <c r="K65" i="25"/>
  <c r="L65" i="25"/>
  <c r="M65" i="25"/>
  <c r="N65" i="25"/>
  <c r="O65" i="25"/>
  <c r="P65" i="25"/>
  <c r="Q65" i="25"/>
  <c r="R65" i="25"/>
  <c r="S65" i="25"/>
  <c r="T65" i="25"/>
  <c r="U65" i="25"/>
  <c r="V65" i="25"/>
  <c r="W65" i="25"/>
  <c r="X65" i="25"/>
  <c r="Y65" i="25"/>
  <c r="Z65" i="25"/>
  <c r="AA65" i="25"/>
  <c r="AB65" i="25"/>
  <c r="AC65" i="25"/>
  <c r="AD65" i="25"/>
  <c r="AE65" i="25"/>
  <c r="AF65" i="25"/>
  <c r="AG65" i="25"/>
  <c r="AH65" i="25"/>
  <c r="AI65" i="25"/>
  <c r="AJ65" i="25"/>
  <c r="AK65" i="25"/>
  <c r="AL65" i="25"/>
  <c r="AM65" i="25"/>
  <c r="AN65" i="25"/>
  <c r="AO65" i="25"/>
  <c r="AP65" i="25"/>
  <c r="AQ65" i="25"/>
  <c r="AR65" i="25"/>
  <c r="AS65" i="25"/>
  <c r="A66" i="26" l="1"/>
  <c r="BP66" i="26" s="1"/>
  <c r="B65" i="26"/>
  <c r="F65" i="26"/>
  <c r="H65" i="26"/>
  <c r="G65" i="26"/>
  <c r="I65" i="26"/>
  <c r="J65" i="26"/>
  <c r="K65" i="26"/>
  <c r="L65" i="26"/>
  <c r="M65" i="26"/>
  <c r="N65" i="26"/>
  <c r="O65" i="26"/>
  <c r="P65" i="26"/>
  <c r="Q65" i="26"/>
  <c r="R65" i="26"/>
  <c r="S65" i="26"/>
  <c r="T65" i="26"/>
  <c r="U65" i="26"/>
  <c r="V65" i="26"/>
  <c r="W65" i="26"/>
  <c r="X65" i="26"/>
  <c r="Y65" i="26"/>
  <c r="Z65" i="26"/>
  <c r="AA65" i="26"/>
  <c r="AB65" i="26"/>
  <c r="AC65" i="26"/>
  <c r="AD65" i="26"/>
  <c r="AE65" i="26"/>
  <c r="AF65" i="26"/>
  <c r="AG65" i="26"/>
  <c r="AH65" i="26"/>
  <c r="AI65" i="26"/>
  <c r="AJ65" i="26"/>
  <c r="AK65" i="26"/>
  <c r="AL65" i="26"/>
  <c r="AM65" i="26"/>
  <c r="AN65" i="26"/>
  <c r="AO65" i="26"/>
  <c r="AP65" i="26"/>
  <c r="AQ65" i="26"/>
  <c r="AR65" i="26"/>
  <c r="AS65" i="26"/>
  <c r="AT65" i="26"/>
  <c r="AU65" i="26"/>
  <c r="AV65" i="26"/>
  <c r="AW65" i="26"/>
  <c r="AX65" i="26"/>
  <c r="AY65" i="26"/>
  <c r="AZ65" i="26"/>
  <c r="BA65" i="26"/>
  <c r="BB65" i="26"/>
  <c r="BC65" i="26"/>
  <c r="BD65" i="26"/>
  <c r="BE65" i="26"/>
  <c r="BF65" i="26"/>
  <c r="BG65" i="26"/>
  <c r="BH65" i="26"/>
  <c r="BI65" i="26"/>
  <c r="BJ65" i="26"/>
  <c r="BK65" i="26"/>
  <c r="BL65" i="26"/>
  <c r="BM65" i="26"/>
  <c r="BN65" i="26"/>
  <c r="F69" i="24"/>
  <c r="B70" i="24"/>
  <c r="E69" i="24"/>
  <c r="G69" i="24"/>
  <c r="H69" i="24"/>
  <c r="I69" i="24"/>
  <c r="J69" i="24"/>
  <c r="K69" i="24"/>
  <c r="L69" i="24"/>
  <c r="M69" i="24"/>
  <c r="N69" i="24"/>
  <c r="O69" i="24"/>
  <c r="P69" i="24"/>
  <c r="Q69" i="24"/>
  <c r="R69" i="24"/>
  <c r="S69" i="24"/>
  <c r="T69" i="24"/>
  <c r="U69" i="24"/>
  <c r="V69" i="24"/>
  <c r="W69" i="24"/>
  <c r="X69" i="24"/>
  <c r="Y69" i="24"/>
  <c r="A64" i="9"/>
  <c r="B63" i="9"/>
  <c r="C63" i="9"/>
  <c r="D63" i="9"/>
  <c r="E63" i="9"/>
  <c r="F63" i="9"/>
  <c r="G63" i="9"/>
  <c r="H63" i="9"/>
  <c r="I63" i="9"/>
  <c r="J63" i="9"/>
  <c r="K63" i="9"/>
  <c r="L63" i="9"/>
  <c r="M63" i="9"/>
  <c r="N63" i="9"/>
  <c r="O63" i="9"/>
  <c r="P63" i="9"/>
  <c r="Q63" i="9"/>
  <c r="R63" i="9"/>
  <c r="S63" i="9"/>
  <c r="T63" i="9"/>
  <c r="U63" i="9"/>
  <c r="V63" i="9"/>
  <c r="W63" i="9"/>
  <c r="X63" i="9"/>
  <c r="Y63" i="9"/>
  <c r="Z63" i="9"/>
  <c r="AA63" i="9"/>
  <c r="AB63" i="9"/>
  <c r="AC63" i="9"/>
  <c r="AD63" i="9"/>
  <c r="AE63" i="9"/>
  <c r="AF63" i="9"/>
  <c r="AG63" i="9"/>
  <c r="BO65" i="26"/>
  <c r="AH62" i="9"/>
  <c r="BQ1" i="26"/>
  <c r="BP5" i="26"/>
  <c r="BP7" i="26"/>
  <c r="BP8" i="26"/>
  <c r="BP10" i="26"/>
  <c r="BP11" i="26"/>
  <c r="BP4" i="26"/>
  <c r="BP13" i="26"/>
  <c r="BP14" i="26"/>
  <c r="BP16" i="26"/>
  <c r="BP20" i="26"/>
  <c r="BP24" i="26"/>
  <c r="BP12" i="26"/>
  <c r="BP17" i="26"/>
  <c r="BP21" i="26"/>
  <c r="BP25" i="26"/>
  <c r="BP15" i="26"/>
  <c r="BP27" i="26"/>
  <c r="BP29" i="26"/>
  <c r="BP18" i="26"/>
  <c r="BP22" i="26"/>
  <c r="BP30" i="26"/>
  <c r="BP34" i="26"/>
  <c r="BP33" i="26"/>
  <c r="BP36" i="26"/>
  <c r="BP40" i="26"/>
  <c r="BP44" i="26"/>
  <c r="BP6" i="26"/>
  <c r="BP9" i="26"/>
  <c r="BP19" i="26"/>
  <c r="BP26" i="26"/>
  <c r="BP37" i="26"/>
  <c r="BP41" i="26"/>
  <c r="BP45" i="26"/>
  <c r="BP49" i="26"/>
  <c r="BP53" i="26"/>
  <c r="BP48" i="26"/>
  <c r="BP50" i="26"/>
  <c r="BP57" i="26"/>
  <c r="BP61" i="26"/>
  <c r="BP65" i="26"/>
  <c r="BP38" i="26"/>
  <c r="BP42" i="26"/>
  <c r="BP51" i="26"/>
  <c r="BP58" i="26"/>
  <c r="BP39" i="26"/>
  <c r="BP56" i="26"/>
  <c r="BP60" i="26"/>
  <c r="BP62" i="26"/>
  <c r="BP28" i="26"/>
  <c r="BP46" i="26"/>
  <c r="BP63" i="26"/>
  <c r="BP32" i="26"/>
  <c r="BP59" i="26"/>
  <c r="BP35" i="26"/>
  <c r="BP54" i="26"/>
  <c r="BP23" i="26"/>
  <c r="BP43" i="26"/>
  <c r="BP52" i="26"/>
  <c r="BP31" i="26"/>
  <c r="BP47" i="26"/>
  <c r="BP55" i="26"/>
  <c r="BP64" i="26"/>
  <c r="E66" i="25"/>
  <c r="F66" i="25"/>
  <c r="B67" i="25"/>
  <c r="G66" i="25"/>
  <c r="H66" i="25"/>
  <c r="I66" i="25"/>
  <c r="J66" i="25"/>
  <c r="K66" i="25"/>
  <c r="L66" i="25"/>
  <c r="M66" i="25"/>
  <c r="N66" i="25"/>
  <c r="O66" i="25"/>
  <c r="P66" i="25"/>
  <c r="Q66" i="25"/>
  <c r="R66" i="25"/>
  <c r="S66" i="25"/>
  <c r="T66" i="25"/>
  <c r="U66" i="25"/>
  <c r="V66" i="25"/>
  <c r="W66" i="25"/>
  <c r="X66" i="25"/>
  <c r="Y66" i="25"/>
  <c r="Z66" i="25"/>
  <c r="AA66" i="25"/>
  <c r="AB66" i="25"/>
  <c r="AC66" i="25"/>
  <c r="AD66" i="25"/>
  <c r="AE66" i="25"/>
  <c r="AF66" i="25"/>
  <c r="AG66" i="25"/>
  <c r="AH66" i="25"/>
  <c r="AI66" i="25"/>
  <c r="AJ66" i="25"/>
  <c r="AK66" i="25"/>
  <c r="AL66" i="25"/>
  <c r="AM66" i="25"/>
  <c r="AN66" i="25"/>
  <c r="AO66" i="25"/>
  <c r="AP66" i="25"/>
  <c r="AQ66" i="25"/>
  <c r="AR66" i="25"/>
  <c r="AS66" i="25"/>
  <c r="B64" i="9" l="1"/>
  <c r="A65" i="9"/>
  <c r="C64" i="9"/>
  <c r="D64" i="9"/>
  <c r="E64" i="9"/>
  <c r="F64" i="9"/>
  <c r="G64" i="9"/>
  <c r="H64" i="9"/>
  <c r="I64" i="9"/>
  <c r="J64" i="9"/>
  <c r="K64" i="9"/>
  <c r="L64" i="9"/>
  <c r="M64" i="9"/>
  <c r="N64" i="9"/>
  <c r="O64" i="9"/>
  <c r="P64" i="9"/>
  <c r="Q64" i="9"/>
  <c r="R64" i="9"/>
  <c r="S64" i="9"/>
  <c r="T64" i="9"/>
  <c r="U64" i="9"/>
  <c r="V64" i="9"/>
  <c r="W64" i="9"/>
  <c r="X64" i="9"/>
  <c r="Y64" i="9"/>
  <c r="Z64" i="9"/>
  <c r="AA64" i="9"/>
  <c r="AB64" i="9"/>
  <c r="AC64" i="9"/>
  <c r="AD64" i="9"/>
  <c r="AE64" i="9"/>
  <c r="AF64" i="9"/>
  <c r="AG64" i="9"/>
  <c r="B71" i="24"/>
  <c r="E70" i="24"/>
  <c r="F70" i="24"/>
  <c r="G70" i="24"/>
  <c r="H70" i="24"/>
  <c r="I70" i="24"/>
  <c r="J70" i="24"/>
  <c r="K70" i="24"/>
  <c r="L70" i="24"/>
  <c r="M70" i="24"/>
  <c r="N70" i="24"/>
  <c r="O70" i="24"/>
  <c r="P70" i="24"/>
  <c r="Q70" i="24"/>
  <c r="R70" i="24"/>
  <c r="S70" i="24"/>
  <c r="T70" i="24"/>
  <c r="U70" i="24"/>
  <c r="V70" i="24"/>
  <c r="W70" i="24"/>
  <c r="X70" i="24"/>
  <c r="Y70" i="24"/>
  <c r="B66" i="26"/>
  <c r="F66" i="26"/>
  <c r="A67" i="26"/>
  <c r="BQ67" i="26" s="1"/>
  <c r="H66" i="26"/>
  <c r="G66" i="26"/>
  <c r="I66" i="26"/>
  <c r="J66" i="26"/>
  <c r="K66" i="26"/>
  <c r="L66" i="26"/>
  <c r="M66" i="26"/>
  <c r="N66" i="26"/>
  <c r="O66" i="26"/>
  <c r="P66" i="26"/>
  <c r="Q66" i="26"/>
  <c r="R66" i="26"/>
  <c r="S66" i="26"/>
  <c r="T66" i="26"/>
  <c r="U66" i="26"/>
  <c r="V66" i="26"/>
  <c r="W66" i="26"/>
  <c r="X66" i="26"/>
  <c r="Y66" i="26"/>
  <c r="Z66" i="26"/>
  <c r="AA66" i="26"/>
  <c r="AB66" i="26"/>
  <c r="AC66" i="26"/>
  <c r="AD66" i="26"/>
  <c r="AE66" i="26"/>
  <c r="AF66" i="26"/>
  <c r="AG66" i="26"/>
  <c r="AH66" i="26"/>
  <c r="AI66" i="26"/>
  <c r="AJ66" i="26"/>
  <c r="AK66" i="26"/>
  <c r="AL66" i="26"/>
  <c r="AM66" i="26"/>
  <c r="AN66" i="26"/>
  <c r="AO66" i="26"/>
  <c r="AP66" i="26"/>
  <c r="AQ66" i="26"/>
  <c r="AR66" i="26"/>
  <c r="AS66" i="26"/>
  <c r="AT66" i="26"/>
  <c r="AU66" i="26"/>
  <c r="AV66" i="26"/>
  <c r="AW66" i="26"/>
  <c r="AX66" i="26"/>
  <c r="AY66" i="26"/>
  <c r="AZ66" i="26"/>
  <c r="BA66" i="26"/>
  <c r="BB66" i="26"/>
  <c r="BC66" i="26"/>
  <c r="BD66" i="26"/>
  <c r="BE66" i="26"/>
  <c r="BF66" i="26"/>
  <c r="BG66" i="26"/>
  <c r="BH66" i="26"/>
  <c r="BI66" i="26"/>
  <c r="BJ66" i="26"/>
  <c r="BK66" i="26"/>
  <c r="BL66" i="26"/>
  <c r="BM66" i="26"/>
  <c r="BN66" i="26"/>
  <c r="BO66" i="26"/>
  <c r="F67" i="25"/>
  <c r="B68" i="25"/>
  <c r="E67" i="25"/>
  <c r="H67" i="25"/>
  <c r="G67" i="25"/>
  <c r="I67" i="25"/>
  <c r="J67" i="25"/>
  <c r="K67" i="25"/>
  <c r="L67" i="25"/>
  <c r="M67" i="25"/>
  <c r="N67" i="25"/>
  <c r="O67" i="25"/>
  <c r="P67" i="25"/>
  <c r="Q67" i="25"/>
  <c r="R67" i="25"/>
  <c r="S67" i="25"/>
  <c r="T67" i="25"/>
  <c r="U67" i="25"/>
  <c r="V67" i="25"/>
  <c r="W67" i="25"/>
  <c r="X67" i="25"/>
  <c r="Y67" i="25"/>
  <c r="Z67" i="25"/>
  <c r="AA67" i="25"/>
  <c r="AB67" i="25"/>
  <c r="AC67" i="25"/>
  <c r="AD67" i="25"/>
  <c r="AE67" i="25"/>
  <c r="AF67" i="25"/>
  <c r="AG67" i="25"/>
  <c r="AH67" i="25"/>
  <c r="AI67" i="25"/>
  <c r="AJ67" i="25"/>
  <c r="AK67" i="25"/>
  <c r="AL67" i="25"/>
  <c r="AM67" i="25"/>
  <c r="AN67" i="25"/>
  <c r="AO67" i="25"/>
  <c r="AP67" i="25"/>
  <c r="AQ67" i="25"/>
  <c r="AR67" i="25"/>
  <c r="AS67" i="25"/>
  <c r="BR1" i="26"/>
  <c r="BQ11" i="26"/>
  <c r="BQ8" i="26"/>
  <c r="BQ12" i="26"/>
  <c r="BQ14" i="26"/>
  <c r="BQ5" i="26"/>
  <c r="BQ15" i="26"/>
  <c r="BQ13" i="26"/>
  <c r="BQ17" i="26"/>
  <c r="BQ21" i="26"/>
  <c r="BQ25" i="26"/>
  <c r="BQ6" i="26"/>
  <c r="BQ9" i="26"/>
  <c r="BQ18" i="26"/>
  <c r="BQ22" i="26"/>
  <c r="BQ7" i="26"/>
  <c r="BQ16" i="26"/>
  <c r="BQ19" i="26"/>
  <c r="BQ23" i="26"/>
  <c r="BQ31" i="26"/>
  <c r="BQ26" i="26"/>
  <c r="BQ34" i="26"/>
  <c r="BQ37" i="26"/>
  <c r="BQ41" i="26"/>
  <c r="BQ45" i="26"/>
  <c r="BQ4" i="26"/>
  <c r="BQ20" i="26"/>
  <c r="BQ27" i="26"/>
  <c r="BQ28" i="26"/>
  <c r="BQ38" i="26"/>
  <c r="BQ42" i="26"/>
  <c r="BQ46" i="26"/>
  <c r="BQ50" i="26"/>
  <c r="BQ54" i="26"/>
  <c r="BQ10" i="26"/>
  <c r="BQ49" i="26"/>
  <c r="BQ51" i="26"/>
  <c r="BQ58" i="26"/>
  <c r="BQ62" i="26"/>
  <c r="BQ66" i="26"/>
  <c r="BQ35" i="26"/>
  <c r="BQ39" i="26"/>
  <c r="BQ43" i="26"/>
  <c r="BQ52" i="26"/>
  <c r="BQ55" i="26"/>
  <c r="BQ59" i="26"/>
  <c r="BQ33" i="26"/>
  <c r="BQ40" i="26"/>
  <c r="BQ57" i="26"/>
  <c r="BQ61" i="26"/>
  <c r="BQ63" i="26"/>
  <c r="BQ24" i="26"/>
  <c r="BQ29" i="26"/>
  <c r="BQ30" i="26"/>
  <c r="BQ32" i="26"/>
  <c r="BQ47" i="26"/>
  <c r="BQ64" i="26"/>
  <c r="BQ53" i="26"/>
  <c r="BQ60" i="26"/>
  <c r="BQ36" i="26"/>
  <c r="BQ48" i="26"/>
  <c r="BQ65" i="26"/>
  <c r="BQ44" i="26"/>
  <c r="BQ56" i="26"/>
  <c r="AH63" i="9"/>
  <c r="BR4" i="26" l="1"/>
  <c r="BR6" i="26"/>
  <c r="BR8" i="26"/>
  <c r="BR12" i="26"/>
  <c r="BR9" i="26"/>
  <c r="BR5" i="26"/>
  <c r="BR15" i="26"/>
  <c r="BR16" i="26"/>
  <c r="BR18" i="26"/>
  <c r="BR22" i="26"/>
  <c r="BR26" i="26"/>
  <c r="BR7" i="26"/>
  <c r="BR10" i="26"/>
  <c r="BR11" i="26"/>
  <c r="BR19" i="26"/>
  <c r="BR23" i="26"/>
  <c r="BR14" i="26"/>
  <c r="BS1" i="26"/>
  <c r="BR13" i="26"/>
  <c r="BR17" i="26"/>
  <c r="BR20" i="26"/>
  <c r="BR21" i="26"/>
  <c r="BR24" i="26"/>
  <c r="BR25" i="26"/>
  <c r="BR28" i="26"/>
  <c r="BR32" i="26"/>
  <c r="BR27" i="26"/>
  <c r="BR38" i="26"/>
  <c r="BR42" i="26"/>
  <c r="BR29" i="26"/>
  <c r="BR30" i="26"/>
  <c r="BR31" i="26"/>
  <c r="BR35" i="26"/>
  <c r="BR39" i="26"/>
  <c r="BR43" i="26"/>
  <c r="BR47" i="26"/>
  <c r="BR51" i="26"/>
  <c r="BR52" i="26"/>
  <c r="BR55" i="26"/>
  <c r="BR59" i="26"/>
  <c r="BR63" i="26"/>
  <c r="BR36" i="26"/>
  <c r="BR37" i="26"/>
  <c r="BR40" i="26"/>
  <c r="BR41" i="26"/>
  <c r="BR44" i="26"/>
  <c r="BR45" i="26"/>
  <c r="BR46" i="26"/>
  <c r="BR53" i="26"/>
  <c r="BR54" i="26"/>
  <c r="BR56" i="26"/>
  <c r="BR60" i="26"/>
  <c r="BR50" i="26"/>
  <c r="BR64" i="26"/>
  <c r="BR34" i="26"/>
  <c r="BR48" i="26"/>
  <c r="BR49" i="26"/>
  <c r="BR65" i="26"/>
  <c r="BR66" i="26"/>
  <c r="BR58" i="26"/>
  <c r="BR62" i="26"/>
  <c r="BR57" i="26"/>
  <c r="BR61" i="26"/>
  <c r="BR67" i="26"/>
  <c r="BR33" i="26"/>
  <c r="B67" i="26"/>
  <c r="F67" i="26"/>
  <c r="A68" i="26"/>
  <c r="BR68" i="26" s="1"/>
  <c r="G67" i="26"/>
  <c r="H67" i="26"/>
  <c r="I67" i="26"/>
  <c r="J67" i="26"/>
  <c r="K67" i="26"/>
  <c r="L67" i="26"/>
  <c r="M67" i="26"/>
  <c r="N67" i="26"/>
  <c r="O67" i="26"/>
  <c r="P67" i="26"/>
  <c r="Q67" i="26"/>
  <c r="R67" i="26"/>
  <c r="S67" i="26"/>
  <c r="T67" i="26"/>
  <c r="U67" i="26"/>
  <c r="V67" i="26"/>
  <c r="W67" i="26"/>
  <c r="X67" i="26"/>
  <c r="Y67" i="26"/>
  <c r="Z67" i="26"/>
  <c r="AA67" i="26"/>
  <c r="AB67" i="26"/>
  <c r="AC67" i="26"/>
  <c r="AD67" i="26"/>
  <c r="AE67" i="26"/>
  <c r="AF67" i="26"/>
  <c r="AG67" i="26"/>
  <c r="AH67" i="26"/>
  <c r="AI67" i="26"/>
  <c r="AJ67" i="26"/>
  <c r="AK67" i="26"/>
  <c r="AL67" i="26"/>
  <c r="AM67" i="26"/>
  <c r="AN67" i="26"/>
  <c r="AO67" i="26"/>
  <c r="AP67" i="26"/>
  <c r="AQ67" i="26"/>
  <c r="AR67" i="26"/>
  <c r="AS67" i="26"/>
  <c r="AT67" i="26"/>
  <c r="AU67" i="26"/>
  <c r="AV67" i="26"/>
  <c r="AW67" i="26"/>
  <c r="AX67" i="26"/>
  <c r="AY67" i="26"/>
  <c r="AZ67" i="26"/>
  <c r="BA67" i="26"/>
  <c r="BB67" i="26"/>
  <c r="BC67" i="26"/>
  <c r="BD67" i="26"/>
  <c r="BE67" i="26"/>
  <c r="BF67" i="26"/>
  <c r="BG67" i="26"/>
  <c r="BH67" i="26"/>
  <c r="BI67" i="26"/>
  <c r="BJ67" i="26"/>
  <c r="BK67" i="26"/>
  <c r="BL67" i="26"/>
  <c r="BM67" i="26"/>
  <c r="BN67" i="26"/>
  <c r="BO67" i="26"/>
  <c r="BP67" i="26"/>
  <c r="B72" i="24"/>
  <c r="F71" i="24"/>
  <c r="E71" i="24"/>
  <c r="G71" i="24"/>
  <c r="H71" i="24"/>
  <c r="I71" i="24"/>
  <c r="J71" i="24"/>
  <c r="K71" i="24"/>
  <c r="L71" i="24"/>
  <c r="M71" i="24"/>
  <c r="N71" i="24"/>
  <c r="O71" i="24"/>
  <c r="P71" i="24"/>
  <c r="Q71" i="24"/>
  <c r="R71" i="24"/>
  <c r="S71" i="24"/>
  <c r="T71" i="24"/>
  <c r="U71" i="24"/>
  <c r="V71" i="24"/>
  <c r="W71" i="24"/>
  <c r="X71" i="24"/>
  <c r="Y71" i="24"/>
  <c r="A66" i="9"/>
  <c r="B65" i="9"/>
  <c r="C65" i="9"/>
  <c r="D65" i="9"/>
  <c r="E65" i="9"/>
  <c r="F65" i="9"/>
  <c r="G65" i="9"/>
  <c r="H65" i="9"/>
  <c r="I65" i="9"/>
  <c r="J65" i="9"/>
  <c r="K65" i="9"/>
  <c r="L65" i="9"/>
  <c r="M65" i="9"/>
  <c r="N65" i="9"/>
  <c r="O65" i="9"/>
  <c r="P65" i="9"/>
  <c r="Q65" i="9"/>
  <c r="R65" i="9"/>
  <c r="S65" i="9"/>
  <c r="T65" i="9"/>
  <c r="U65" i="9"/>
  <c r="V65" i="9"/>
  <c r="W65" i="9"/>
  <c r="X65" i="9"/>
  <c r="Y65" i="9"/>
  <c r="Z65" i="9"/>
  <c r="AA65" i="9"/>
  <c r="AB65" i="9"/>
  <c r="AC65" i="9"/>
  <c r="AD65" i="9"/>
  <c r="AE65" i="9"/>
  <c r="AF65" i="9"/>
  <c r="AG65" i="9"/>
  <c r="E68" i="25"/>
  <c r="G68" i="25"/>
  <c r="B69" i="25"/>
  <c r="F68" i="25"/>
  <c r="H68" i="25"/>
  <c r="I68" i="25"/>
  <c r="J68" i="25"/>
  <c r="K68" i="25"/>
  <c r="L68" i="25"/>
  <c r="M68" i="25"/>
  <c r="N68" i="25"/>
  <c r="O68" i="25"/>
  <c r="P68" i="25"/>
  <c r="Q68" i="25"/>
  <c r="R68" i="25"/>
  <c r="S68" i="25"/>
  <c r="T68" i="25"/>
  <c r="U68" i="25"/>
  <c r="V68" i="25"/>
  <c r="W68" i="25"/>
  <c r="X68" i="25"/>
  <c r="Y68" i="25"/>
  <c r="Z68" i="25"/>
  <c r="AA68" i="25"/>
  <c r="AB68" i="25"/>
  <c r="AC68" i="25"/>
  <c r="AD68" i="25"/>
  <c r="AE68" i="25"/>
  <c r="AF68" i="25"/>
  <c r="AG68" i="25"/>
  <c r="AH68" i="25"/>
  <c r="AI68" i="25"/>
  <c r="AJ68" i="25"/>
  <c r="AK68" i="25"/>
  <c r="AL68" i="25"/>
  <c r="AM68" i="25"/>
  <c r="AN68" i="25"/>
  <c r="AO68" i="25"/>
  <c r="AP68" i="25"/>
  <c r="AQ68" i="25"/>
  <c r="AR68" i="25"/>
  <c r="AS68" i="25"/>
  <c r="AH64" i="9"/>
  <c r="AH65" i="9" l="1"/>
  <c r="B66" i="9"/>
  <c r="A67" i="9"/>
  <c r="C66" i="9"/>
  <c r="D66" i="9"/>
  <c r="E66" i="9"/>
  <c r="F66" i="9"/>
  <c r="G66" i="9"/>
  <c r="H66" i="9"/>
  <c r="I66" i="9"/>
  <c r="J66" i="9"/>
  <c r="K66" i="9"/>
  <c r="L66" i="9"/>
  <c r="M66" i="9"/>
  <c r="N66" i="9"/>
  <c r="O66" i="9"/>
  <c r="P66" i="9"/>
  <c r="Q66" i="9"/>
  <c r="R66" i="9"/>
  <c r="S66" i="9"/>
  <c r="T66" i="9"/>
  <c r="U66" i="9"/>
  <c r="V66" i="9"/>
  <c r="W66" i="9"/>
  <c r="X66" i="9"/>
  <c r="Y66" i="9"/>
  <c r="Z66" i="9"/>
  <c r="AA66" i="9"/>
  <c r="AB66" i="9"/>
  <c r="AC66" i="9"/>
  <c r="AD66" i="9"/>
  <c r="AE66" i="9"/>
  <c r="AF66" i="9"/>
  <c r="AG66" i="9"/>
  <c r="BS4" i="26"/>
  <c r="BS6" i="26"/>
  <c r="BS5" i="26"/>
  <c r="BS7" i="26"/>
  <c r="BS9" i="26"/>
  <c r="BS10" i="26"/>
  <c r="BS8" i="26"/>
  <c r="BS16" i="26"/>
  <c r="BS11" i="26"/>
  <c r="BS12" i="26"/>
  <c r="BS13" i="26"/>
  <c r="BS19" i="26"/>
  <c r="BS23" i="26"/>
  <c r="BS27" i="26"/>
  <c r="BS20" i="26"/>
  <c r="BS24" i="26"/>
  <c r="BT1" i="26"/>
  <c r="BS17" i="26"/>
  <c r="BS18" i="26"/>
  <c r="BS21" i="26"/>
  <c r="BS22" i="26"/>
  <c r="BS25" i="26"/>
  <c r="BS28" i="26"/>
  <c r="BS26" i="26"/>
  <c r="BS29" i="26"/>
  <c r="BS33" i="26"/>
  <c r="BS30" i="26"/>
  <c r="BS31" i="26"/>
  <c r="BS35" i="26"/>
  <c r="BS39" i="26"/>
  <c r="BS43" i="26"/>
  <c r="BS32" i="26"/>
  <c r="BS36" i="26"/>
  <c r="BS40" i="26"/>
  <c r="BS44" i="26"/>
  <c r="BS48" i="26"/>
  <c r="BS52" i="26"/>
  <c r="BS14" i="26"/>
  <c r="BS37" i="26"/>
  <c r="BS38" i="26"/>
  <c r="BS41" i="26"/>
  <c r="BS42" i="26"/>
  <c r="BS45" i="26"/>
  <c r="BS46" i="26"/>
  <c r="BS53" i="26"/>
  <c r="BS54" i="26"/>
  <c r="BS56" i="26"/>
  <c r="BS60" i="26"/>
  <c r="BS64" i="26"/>
  <c r="BS15" i="26"/>
  <c r="BS34" i="26"/>
  <c r="BS47" i="26"/>
  <c r="BS57" i="26"/>
  <c r="BS61" i="26"/>
  <c r="BS49" i="26"/>
  <c r="BS65" i="26"/>
  <c r="BS66" i="26"/>
  <c r="BS67" i="26"/>
  <c r="BS51" i="26"/>
  <c r="BS55" i="26"/>
  <c r="BS50" i="26"/>
  <c r="BS58" i="26"/>
  <c r="BS63" i="26"/>
  <c r="BS59" i="26"/>
  <c r="BS62" i="26"/>
  <c r="BS68" i="26"/>
  <c r="F69" i="25"/>
  <c r="B70" i="25"/>
  <c r="E69" i="25"/>
  <c r="G69" i="25"/>
  <c r="H69" i="25"/>
  <c r="I69" i="25"/>
  <c r="J69" i="25"/>
  <c r="K69" i="25"/>
  <c r="L69" i="25"/>
  <c r="M69" i="25"/>
  <c r="N69" i="25"/>
  <c r="O69" i="25"/>
  <c r="P69" i="25"/>
  <c r="Q69" i="25"/>
  <c r="R69" i="25"/>
  <c r="S69" i="25"/>
  <c r="T69" i="25"/>
  <c r="U69" i="25"/>
  <c r="V69" i="25"/>
  <c r="W69" i="25"/>
  <c r="X69" i="25"/>
  <c r="Y69" i="25"/>
  <c r="Z69" i="25"/>
  <c r="AA69" i="25"/>
  <c r="AB69" i="25"/>
  <c r="AC69" i="25"/>
  <c r="AD69" i="25"/>
  <c r="AE69" i="25"/>
  <c r="AF69" i="25"/>
  <c r="AG69" i="25"/>
  <c r="AH69" i="25"/>
  <c r="AI69" i="25"/>
  <c r="AJ69" i="25"/>
  <c r="AK69" i="25"/>
  <c r="AL69" i="25"/>
  <c r="AM69" i="25"/>
  <c r="AN69" i="25"/>
  <c r="AO69" i="25"/>
  <c r="AP69" i="25"/>
  <c r="AQ69" i="25"/>
  <c r="AR69" i="25"/>
  <c r="AS69" i="25"/>
  <c r="A69" i="26"/>
  <c r="BS69" i="26" s="1"/>
  <c r="F68" i="26"/>
  <c r="G68" i="26"/>
  <c r="B68" i="26"/>
  <c r="H68" i="26"/>
  <c r="I68" i="26"/>
  <c r="J68" i="26"/>
  <c r="K68" i="26"/>
  <c r="L68" i="26"/>
  <c r="M68" i="26"/>
  <c r="N68" i="26"/>
  <c r="O68" i="26"/>
  <c r="P68" i="26"/>
  <c r="Q68" i="26"/>
  <c r="R68" i="26"/>
  <c r="S68" i="26"/>
  <c r="T68" i="26"/>
  <c r="U68" i="26"/>
  <c r="V68" i="26"/>
  <c r="W68" i="26"/>
  <c r="X68" i="26"/>
  <c r="Y68" i="26"/>
  <c r="Z68" i="26"/>
  <c r="AA68" i="26"/>
  <c r="AB68" i="26"/>
  <c r="AC68" i="26"/>
  <c r="AD68" i="26"/>
  <c r="AE68" i="26"/>
  <c r="AF68" i="26"/>
  <c r="AG68" i="26"/>
  <c r="AH68" i="26"/>
  <c r="AI68" i="26"/>
  <c r="AJ68" i="26"/>
  <c r="AK68" i="26"/>
  <c r="AL68" i="26"/>
  <c r="AM68" i="26"/>
  <c r="AN68" i="26"/>
  <c r="AO68" i="26"/>
  <c r="AP68" i="26"/>
  <c r="AQ68" i="26"/>
  <c r="AR68" i="26"/>
  <c r="AS68" i="26"/>
  <c r="AT68" i="26"/>
  <c r="AU68" i="26"/>
  <c r="AV68" i="26"/>
  <c r="AW68" i="26"/>
  <c r="AX68" i="26"/>
  <c r="AY68" i="26"/>
  <c r="AZ68" i="26"/>
  <c r="BA68" i="26"/>
  <c r="BB68" i="26"/>
  <c r="BC68" i="26"/>
  <c r="BD68" i="26"/>
  <c r="BE68" i="26"/>
  <c r="BF68" i="26"/>
  <c r="BG68" i="26"/>
  <c r="BH68" i="26"/>
  <c r="BI68" i="26"/>
  <c r="BJ68" i="26"/>
  <c r="BK68" i="26"/>
  <c r="BL68" i="26"/>
  <c r="BM68" i="26"/>
  <c r="BN68" i="26"/>
  <c r="BO68" i="26"/>
  <c r="BP68" i="26"/>
  <c r="BQ68" i="26"/>
  <c r="B73" i="24"/>
  <c r="E72" i="24"/>
  <c r="F72" i="24"/>
  <c r="G72" i="24"/>
  <c r="H72" i="24"/>
  <c r="I72" i="24"/>
  <c r="J72" i="24"/>
  <c r="K72" i="24"/>
  <c r="L72" i="24"/>
  <c r="M72" i="24"/>
  <c r="N72" i="24"/>
  <c r="O72" i="24"/>
  <c r="P72" i="24"/>
  <c r="Q72" i="24"/>
  <c r="R72" i="24"/>
  <c r="S72" i="24"/>
  <c r="T72" i="24"/>
  <c r="U72" i="24"/>
  <c r="V72" i="24"/>
  <c r="W72" i="24"/>
  <c r="X72" i="24"/>
  <c r="Y72" i="24"/>
  <c r="BU1" i="26" l="1"/>
  <c r="BT5" i="26"/>
  <c r="BT4" i="26"/>
  <c r="BT7" i="26"/>
  <c r="BT8" i="26"/>
  <c r="BT10" i="26"/>
  <c r="BT6" i="26"/>
  <c r="BT11" i="26"/>
  <c r="BT12" i="26"/>
  <c r="BT13" i="26"/>
  <c r="BT9" i="26"/>
  <c r="BT14" i="26"/>
  <c r="BT20" i="26"/>
  <c r="BT24" i="26"/>
  <c r="BT15" i="26"/>
  <c r="BT17" i="26"/>
  <c r="BT21" i="26"/>
  <c r="BT25" i="26"/>
  <c r="BT19" i="26"/>
  <c r="BT23" i="26"/>
  <c r="BT26" i="26"/>
  <c r="BT29" i="26"/>
  <c r="BT27" i="26"/>
  <c r="BT30" i="26"/>
  <c r="BT34" i="26"/>
  <c r="BT28" i="26"/>
  <c r="BT32" i="26"/>
  <c r="BT36" i="26"/>
  <c r="BT40" i="26"/>
  <c r="BT44" i="26"/>
  <c r="BT16" i="26"/>
  <c r="BT18" i="26"/>
  <c r="BT33" i="26"/>
  <c r="BT37" i="26"/>
  <c r="BT41" i="26"/>
  <c r="BT45" i="26"/>
  <c r="BT49" i="26"/>
  <c r="BT53" i="26"/>
  <c r="BT35" i="26"/>
  <c r="BT39" i="26"/>
  <c r="BT43" i="26"/>
  <c r="BT47" i="26"/>
  <c r="BT57" i="26"/>
  <c r="BT61" i="26"/>
  <c r="BT65" i="26"/>
  <c r="BT31" i="26"/>
  <c r="BT48" i="26"/>
  <c r="BT50" i="26"/>
  <c r="BT58" i="26"/>
  <c r="BT38" i="26"/>
  <c r="BT46" i="26"/>
  <c r="BT67" i="26"/>
  <c r="BT22" i="26"/>
  <c r="BT55" i="26"/>
  <c r="BT59" i="26"/>
  <c r="BT62" i="26"/>
  <c r="BT68" i="26"/>
  <c r="BT52" i="26"/>
  <c r="BT54" i="26"/>
  <c r="BT56" i="26"/>
  <c r="BT69" i="26"/>
  <c r="BT51" i="26"/>
  <c r="BT64" i="26"/>
  <c r="BT66" i="26"/>
  <c r="BT42" i="26"/>
  <c r="BT60" i="26"/>
  <c r="BT63" i="26"/>
  <c r="A68" i="9"/>
  <c r="B67" i="9"/>
  <c r="C67" i="9"/>
  <c r="D67" i="9"/>
  <c r="E67" i="9"/>
  <c r="F67" i="9"/>
  <c r="G67" i="9"/>
  <c r="H67" i="9"/>
  <c r="I67" i="9"/>
  <c r="J67" i="9"/>
  <c r="K67" i="9"/>
  <c r="L67" i="9"/>
  <c r="M67" i="9"/>
  <c r="N67" i="9"/>
  <c r="O67" i="9"/>
  <c r="P67" i="9"/>
  <c r="Q67" i="9"/>
  <c r="R67" i="9"/>
  <c r="S67" i="9"/>
  <c r="T67" i="9"/>
  <c r="U67" i="9"/>
  <c r="V67" i="9"/>
  <c r="W67" i="9"/>
  <c r="X67" i="9"/>
  <c r="Y67" i="9"/>
  <c r="Z67" i="9"/>
  <c r="AA67" i="9"/>
  <c r="AB67" i="9"/>
  <c r="AC67" i="9"/>
  <c r="AD67" i="9"/>
  <c r="AE67" i="9"/>
  <c r="AF67" i="9"/>
  <c r="AG67" i="9"/>
  <c r="B69" i="26"/>
  <c r="F69" i="26"/>
  <c r="A70" i="26"/>
  <c r="G69" i="26"/>
  <c r="H69" i="26"/>
  <c r="I69" i="26"/>
  <c r="J69" i="26"/>
  <c r="K69" i="26"/>
  <c r="L69" i="26"/>
  <c r="M69" i="26"/>
  <c r="N69" i="26"/>
  <c r="O69" i="26"/>
  <c r="P69" i="26"/>
  <c r="Q69" i="26"/>
  <c r="R69" i="26"/>
  <c r="S69" i="26"/>
  <c r="T69" i="26"/>
  <c r="U69" i="26"/>
  <c r="V69" i="26"/>
  <c r="W69" i="26"/>
  <c r="X69" i="26"/>
  <c r="Y69" i="26"/>
  <c r="Z69" i="26"/>
  <c r="AA69" i="26"/>
  <c r="AB69" i="26"/>
  <c r="AC69" i="26"/>
  <c r="AD69" i="26"/>
  <c r="AE69" i="26"/>
  <c r="AF69" i="26"/>
  <c r="AG69" i="26"/>
  <c r="AH69" i="26"/>
  <c r="AI69" i="26"/>
  <c r="AJ69" i="26"/>
  <c r="AK69" i="26"/>
  <c r="AL69" i="26"/>
  <c r="AM69" i="26"/>
  <c r="AN69" i="26"/>
  <c r="AO69" i="26"/>
  <c r="AP69" i="26"/>
  <c r="AQ69" i="26"/>
  <c r="AR69" i="26"/>
  <c r="AS69" i="26"/>
  <c r="AT69" i="26"/>
  <c r="AU69" i="26"/>
  <c r="AV69" i="26"/>
  <c r="AW69" i="26"/>
  <c r="AX69" i="26"/>
  <c r="AY69" i="26"/>
  <c r="AZ69" i="26"/>
  <c r="BA69" i="26"/>
  <c r="BB69" i="26"/>
  <c r="BC69" i="26"/>
  <c r="BD69" i="26"/>
  <c r="BE69" i="26"/>
  <c r="BF69" i="26"/>
  <c r="BG69" i="26"/>
  <c r="BH69" i="26"/>
  <c r="BI69" i="26"/>
  <c r="BJ69" i="26"/>
  <c r="BK69" i="26"/>
  <c r="BL69" i="26"/>
  <c r="BM69" i="26"/>
  <c r="BN69" i="26"/>
  <c r="BO69" i="26"/>
  <c r="BP69" i="26"/>
  <c r="BQ69" i="26"/>
  <c r="BR69" i="26"/>
  <c r="AH66" i="9"/>
  <c r="E70" i="25"/>
  <c r="F70" i="25"/>
  <c r="B71" i="25"/>
  <c r="G70" i="25"/>
  <c r="H70" i="25"/>
  <c r="I70" i="25"/>
  <c r="J70" i="25"/>
  <c r="K70" i="25"/>
  <c r="L70" i="25"/>
  <c r="M70" i="25"/>
  <c r="N70" i="25"/>
  <c r="O70" i="25"/>
  <c r="P70" i="25"/>
  <c r="Q70" i="25"/>
  <c r="R70" i="25"/>
  <c r="S70" i="25"/>
  <c r="T70" i="25"/>
  <c r="U70" i="25"/>
  <c r="V70" i="25"/>
  <c r="W70" i="25"/>
  <c r="X70" i="25"/>
  <c r="Y70" i="25"/>
  <c r="Z70" i="25"/>
  <c r="AA70" i="25"/>
  <c r="AB70" i="25"/>
  <c r="AC70" i="25"/>
  <c r="AD70" i="25"/>
  <c r="AE70" i="25"/>
  <c r="AF70" i="25"/>
  <c r="AG70" i="25"/>
  <c r="AH70" i="25"/>
  <c r="AI70" i="25"/>
  <c r="AJ70" i="25"/>
  <c r="AK70" i="25"/>
  <c r="AL70" i="25"/>
  <c r="AM70" i="25"/>
  <c r="AN70" i="25"/>
  <c r="AO70" i="25"/>
  <c r="AP70" i="25"/>
  <c r="AQ70" i="25"/>
  <c r="AR70" i="25"/>
  <c r="AS70" i="25"/>
  <c r="B74" i="24"/>
  <c r="E73" i="24"/>
  <c r="F73" i="24"/>
  <c r="G73" i="24"/>
  <c r="H73" i="24"/>
  <c r="I73" i="24"/>
  <c r="J73" i="24"/>
  <c r="K73" i="24"/>
  <c r="L73" i="24"/>
  <c r="M73" i="24"/>
  <c r="N73" i="24"/>
  <c r="O73" i="24"/>
  <c r="P73" i="24"/>
  <c r="Q73" i="24"/>
  <c r="R73" i="24"/>
  <c r="S73" i="24"/>
  <c r="T73" i="24"/>
  <c r="U73" i="24"/>
  <c r="V73" i="24"/>
  <c r="W73" i="24"/>
  <c r="X73" i="24"/>
  <c r="Y73" i="24"/>
  <c r="B70" i="26" l="1"/>
  <c r="F70" i="26"/>
  <c r="A71" i="26"/>
  <c r="BU71" i="26" s="1"/>
  <c r="G70" i="26"/>
  <c r="H70" i="26"/>
  <c r="I70" i="26"/>
  <c r="J70" i="26"/>
  <c r="K70" i="26"/>
  <c r="L70" i="26"/>
  <c r="M70" i="26"/>
  <c r="N70" i="26"/>
  <c r="O70" i="26"/>
  <c r="P70" i="26"/>
  <c r="Q70" i="26"/>
  <c r="R70" i="26"/>
  <c r="S70" i="26"/>
  <c r="T70" i="26"/>
  <c r="U70" i="26"/>
  <c r="V70" i="26"/>
  <c r="W70" i="26"/>
  <c r="X70" i="26"/>
  <c r="Y70" i="26"/>
  <c r="Z70" i="26"/>
  <c r="AA70" i="26"/>
  <c r="AB70" i="26"/>
  <c r="AC70" i="26"/>
  <c r="AD70" i="26"/>
  <c r="AE70" i="26"/>
  <c r="AF70" i="26"/>
  <c r="AG70" i="26"/>
  <c r="AH70" i="26"/>
  <c r="AI70" i="26"/>
  <c r="AJ70" i="26"/>
  <c r="AK70" i="26"/>
  <c r="AL70" i="26"/>
  <c r="AM70" i="26"/>
  <c r="AN70" i="26"/>
  <c r="AO70" i="26"/>
  <c r="AP70" i="26"/>
  <c r="AQ70" i="26"/>
  <c r="AR70" i="26"/>
  <c r="AS70" i="26"/>
  <c r="AT70" i="26"/>
  <c r="AU70" i="26"/>
  <c r="AV70" i="26"/>
  <c r="AW70" i="26"/>
  <c r="AX70" i="26"/>
  <c r="AY70" i="26"/>
  <c r="AZ70" i="26"/>
  <c r="BA70" i="26"/>
  <c r="BB70" i="26"/>
  <c r="BC70" i="26"/>
  <c r="BD70" i="26"/>
  <c r="BE70" i="26"/>
  <c r="BF70" i="26"/>
  <c r="BG70" i="26"/>
  <c r="BH70" i="26"/>
  <c r="BI70" i="26"/>
  <c r="BJ70" i="26"/>
  <c r="BK70" i="26"/>
  <c r="BL70" i="26"/>
  <c r="BM70" i="26"/>
  <c r="BN70" i="26"/>
  <c r="BO70" i="26"/>
  <c r="BP70" i="26"/>
  <c r="BQ70" i="26"/>
  <c r="BR70" i="26"/>
  <c r="BS70" i="26"/>
  <c r="B75" i="24"/>
  <c r="E74" i="24"/>
  <c r="F74" i="24"/>
  <c r="G74" i="24"/>
  <c r="H74" i="24"/>
  <c r="I74" i="24"/>
  <c r="J74" i="24"/>
  <c r="K74" i="24"/>
  <c r="L74" i="24"/>
  <c r="M74" i="24"/>
  <c r="N74" i="24"/>
  <c r="O74" i="24"/>
  <c r="P74" i="24"/>
  <c r="Q74" i="24"/>
  <c r="R74" i="24"/>
  <c r="S74" i="24"/>
  <c r="T74" i="24"/>
  <c r="U74" i="24"/>
  <c r="V74" i="24"/>
  <c r="W74" i="24"/>
  <c r="X74" i="24"/>
  <c r="Y74" i="24"/>
  <c r="F71" i="25"/>
  <c r="B72" i="25"/>
  <c r="E71" i="25"/>
  <c r="H71" i="25"/>
  <c r="G71" i="25"/>
  <c r="I71" i="25"/>
  <c r="J71" i="25"/>
  <c r="K71" i="25"/>
  <c r="L71" i="25"/>
  <c r="M71" i="25"/>
  <c r="N71" i="25"/>
  <c r="O71" i="25"/>
  <c r="P71" i="25"/>
  <c r="Q71" i="25"/>
  <c r="R71" i="25"/>
  <c r="S71" i="25"/>
  <c r="T71" i="25"/>
  <c r="U71" i="25"/>
  <c r="V71" i="25"/>
  <c r="W71" i="25"/>
  <c r="X71" i="25"/>
  <c r="Y71" i="25"/>
  <c r="Z71" i="25"/>
  <c r="AA71" i="25"/>
  <c r="AB71" i="25"/>
  <c r="AC71" i="25"/>
  <c r="AD71" i="25"/>
  <c r="AE71" i="25"/>
  <c r="AF71" i="25"/>
  <c r="AG71" i="25"/>
  <c r="AH71" i="25"/>
  <c r="AI71" i="25"/>
  <c r="AJ71" i="25"/>
  <c r="AK71" i="25"/>
  <c r="AL71" i="25"/>
  <c r="AM71" i="25"/>
  <c r="AN71" i="25"/>
  <c r="AO71" i="25"/>
  <c r="AP71" i="25"/>
  <c r="AQ71" i="25"/>
  <c r="AR71" i="25"/>
  <c r="AS71" i="25"/>
  <c r="BT70" i="26"/>
  <c r="BV1" i="26"/>
  <c r="BU5" i="26"/>
  <c r="BU6" i="26"/>
  <c r="BU11" i="26"/>
  <c r="BU4" i="26"/>
  <c r="BU7" i="26"/>
  <c r="BU12" i="26"/>
  <c r="BU9" i="26"/>
  <c r="BU14" i="26"/>
  <c r="BU10" i="26"/>
  <c r="BU15" i="26"/>
  <c r="BU17" i="26"/>
  <c r="BU21" i="26"/>
  <c r="BU25" i="26"/>
  <c r="BU16" i="26"/>
  <c r="BU18" i="26"/>
  <c r="BU22" i="26"/>
  <c r="BU13" i="26"/>
  <c r="BU20" i="26"/>
  <c r="BU24" i="26"/>
  <c r="BU27" i="26"/>
  <c r="BU31" i="26"/>
  <c r="BU19" i="26"/>
  <c r="BU29" i="26"/>
  <c r="BU33" i="26"/>
  <c r="BU37" i="26"/>
  <c r="BU41" i="26"/>
  <c r="BU45" i="26"/>
  <c r="BU34" i="26"/>
  <c r="BU38" i="26"/>
  <c r="BU42" i="26"/>
  <c r="BU46" i="26"/>
  <c r="BU50" i="26"/>
  <c r="BU54" i="26"/>
  <c r="BU36" i="26"/>
  <c r="BU40" i="26"/>
  <c r="BU44" i="26"/>
  <c r="BU48" i="26"/>
  <c r="BU58" i="26"/>
  <c r="BU62" i="26"/>
  <c r="BU66" i="26"/>
  <c r="BU28" i="26"/>
  <c r="BU30" i="26"/>
  <c r="BU32" i="26"/>
  <c r="BU49" i="26"/>
  <c r="BU51" i="26"/>
  <c r="BU55" i="26"/>
  <c r="BU59" i="26"/>
  <c r="BU47" i="26"/>
  <c r="BU68" i="26"/>
  <c r="BU8" i="26"/>
  <c r="BU35" i="26"/>
  <c r="BU43" i="26"/>
  <c r="BU52" i="26"/>
  <c r="BU56" i="26"/>
  <c r="BU60" i="26"/>
  <c r="BU63" i="26"/>
  <c r="BU69" i="26"/>
  <c r="BU57" i="26"/>
  <c r="BU64" i="26"/>
  <c r="BU70" i="26"/>
  <c r="BU26" i="26"/>
  <c r="BU67" i="26"/>
  <c r="BU61" i="26"/>
  <c r="BU53" i="26"/>
  <c r="BU23" i="26"/>
  <c r="BU39" i="26"/>
  <c r="BU65" i="26"/>
  <c r="AH67" i="9"/>
  <c r="A69" i="9"/>
  <c r="B68" i="9"/>
  <c r="C68" i="9"/>
  <c r="D68" i="9"/>
  <c r="E68" i="9"/>
  <c r="F68" i="9"/>
  <c r="G68" i="9"/>
  <c r="H68" i="9"/>
  <c r="I68" i="9"/>
  <c r="J68" i="9"/>
  <c r="K68" i="9"/>
  <c r="L68" i="9"/>
  <c r="M68" i="9"/>
  <c r="N68" i="9"/>
  <c r="O68" i="9"/>
  <c r="P68" i="9"/>
  <c r="Q68" i="9"/>
  <c r="R68" i="9"/>
  <c r="S68" i="9"/>
  <c r="T68" i="9"/>
  <c r="U68" i="9"/>
  <c r="V68" i="9"/>
  <c r="W68" i="9"/>
  <c r="X68" i="9"/>
  <c r="Y68" i="9"/>
  <c r="Z68" i="9"/>
  <c r="AA68" i="9"/>
  <c r="AB68" i="9"/>
  <c r="AC68" i="9"/>
  <c r="AD68" i="9"/>
  <c r="AE68" i="9"/>
  <c r="AF68" i="9"/>
  <c r="AG68" i="9"/>
  <c r="E75" i="24" l="1"/>
  <c r="B76" i="24"/>
  <c r="F75" i="24"/>
  <c r="G75" i="24"/>
  <c r="H75" i="24"/>
  <c r="I75" i="24"/>
  <c r="J75" i="24"/>
  <c r="K75" i="24"/>
  <c r="L75" i="24"/>
  <c r="M75" i="24"/>
  <c r="N75" i="24"/>
  <c r="O75" i="24"/>
  <c r="P75" i="24"/>
  <c r="Q75" i="24"/>
  <c r="R75" i="24"/>
  <c r="S75" i="24"/>
  <c r="T75" i="24"/>
  <c r="U75" i="24"/>
  <c r="V75" i="24"/>
  <c r="W75" i="24"/>
  <c r="X75" i="24"/>
  <c r="Y75" i="24"/>
  <c r="AH68" i="9"/>
  <c r="E72" i="25"/>
  <c r="G72" i="25"/>
  <c r="B73" i="25"/>
  <c r="F72" i="25"/>
  <c r="H72" i="25"/>
  <c r="I72" i="25"/>
  <c r="J72" i="25"/>
  <c r="K72" i="25"/>
  <c r="L72" i="25"/>
  <c r="M72" i="25"/>
  <c r="N72" i="25"/>
  <c r="O72" i="25"/>
  <c r="P72" i="25"/>
  <c r="Q72" i="25"/>
  <c r="R72" i="25"/>
  <c r="S72" i="25"/>
  <c r="T72" i="25"/>
  <c r="U72" i="25"/>
  <c r="V72" i="25"/>
  <c r="W72" i="25"/>
  <c r="X72" i="25"/>
  <c r="Y72" i="25"/>
  <c r="Z72" i="25"/>
  <c r="AA72" i="25"/>
  <c r="AB72" i="25"/>
  <c r="AC72" i="25"/>
  <c r="AD72" i="25"/>
  <c r="AE72" i="25"/>
  <c r="AF72" i="25"/>
  <c r="AG72" i="25"/>
  <c r="AH72" i="25"/>
  <c r="AI72" i="25"/>
  <c r="AJ72" i="25"/>
  <c r="AK72" i="25"/>
  <c r="AL72" i="25"/>
  <c r="AM72" i="25"/>
  <c r="AN72" i="25"/>
  <c r="AO72" i="25"/>
  <c r="AP72" i="25"/>
  <c r="AQ72" i="25"/>
  <c r="AR72" i="25"/>
  <c r="AS72" i="25"/>
  <c r="A70" i="9"/>
  <c r="B69" i="9"/>
  <c r="C69" i="9"/>
  <c r="D69" i="9"/>
  <c r="E69" i="9"/>
  <c r="F69" i="9"/>
  <c r="G69" i="9"/>
  <c r="H69" i="9"/>
  <c r="I69" i="9"/>
  <c r="J69" i="9"/>
  <c r="K69" i="9"/>
  <c r="L69" i="9"/>
  <c r="M69" i="9"/>
  <c r="N69" i="9"/>
  <c r="O69" i="9"/>
  <c r="P69" i="9"/>
  <c r="Q69" i="9"/>
  <c r="R69" i="9"/>
  <c r="S69" i="9"/>
  <c r="T69" i="9"/>
  <c r="U69" i="9"/>
  <c r="V69" i="9"/>
  <c r="W69" i="9"/>
  <c r="X69" i="9"/>
  <c r="Y69" i="9"/>
  <c r="Z69" i="9"/>
  <c r="AA69" i="9"/>
  <c r="AB69" i="9"/>
  <c r="AC69" i="9"/>
  <c r="AD69" i="9"/>
  <c r="AE69" i="9"/>
  <c r="AF69" i="9"/>
  <c r="AG69" i="9"/>
  <c r="BW1" i="26"/>
  <c r="BV6" i="26"/>
  <c r="BV4" i="26"/>
  <c r="BV7" i="26"/>
  <c r="BV12" i="26"/>
  <c r="BV5" i="26"/>
  <c r="BV8" i="26"/>
  <c r="BV9" i="26"/>
  <c r="BV10" i="26"/>
  <c r="BV11" i="26"/>
  <c r="BV15" i="26"/>
  <c r="BV16" i="26"/>
  <c r="BV18" i="26"/>
  <c r="BV22" i="26"/>
  <c r="BV26" i="26"/>
  <c r="BV13" i="26"/>
  <c r="BV14" i="26"/>
  <c r="BV19" i="26"/>
  <c r="BV23" i="26"/>
  <c r="BV28" i="26"/>
  <c r="BV32" i="26"/>
  <c r="BV20" i="26"/>
  <c r="BV21" i="26"/>
  <c r="BV34" i="26"/>
  <c r="BV38" i="26"/>
  <c r="BV42" i="26"/>
  <c r="BV35" i="26"/>
  <c r="BV39" i="26"/>
  <c r="BV43" i="26"/>
  <c r="BV47" i="26"/>
  <c r="BV51" i="26"/>
  <c r="BV17" i="26"/>
  <c r="BV27" i="26"/>
  <c r="BV30" i="26"/>
  <c r="BV31" i="26"/>
  <c r="BV49" i="26"/>
  <c r="BV50" i="26"/>
  <c r="BV55" i="26"/>
  <c r="BV59" i="26"/>
  <c r="BV63" i="26"/>
  <c r="BV29" i="26"/>
  <c r="BV33" i="26"/>
  <c r="BV52" i="26"/>
  <c r="BV56" i="26"/>
  <c r="BV60" i="26"/>
  <c r="BV24" i="26"/>
  <c r="BV48" i="26"/>
  <c r="BV62" i="26"/>
  <c r="BV69" i="26"/>
  <c r="BV36" i="26"/>
  <c r="BV37" i="26"/>
  <c r="BV44" i="26"/>
  <c r="BV45" i="26"/>
  <c r="BV53" i="26"/>
  <c r="BV54" i="26"/>
  <c r="BV57" i="26"/>
  <c r="BV58" i="26"/>
  <c r="BV61" i="26"/>
  <c r="BV64" i="26"/>
  <c r="BV70" i="26"/>
  <c r="BV41" i="26"/>
  <c r="BV40" i="26"/>
  <c r="BV46" i="26"/>
  <c r="BV65" i="26"/>
  <c r="BV66" i="26"/>
  <c r="BV67" i="26"/>
  <c r="BV68" i="26"/>
  <c r="BV71" i="26"/>
  <c r="BV25" i="26"/>
  <c r="A72" i="26"/>
  <c r="B71" i="26"/>
  <c r="F71" i="26"/>
  <c r="H71" i="26"/>
  <c r="G71" i="26"/>
  <c r="I71" i="26"/>
  <c r="J71" i="26"/>
  <c r="K71" i="26"/>
  <c r="L71" i="26"/>
  <c r="M71" i="26"/>
  <c r="N71" i="26"/>
  <c r="O71" i="26"/>
  <c r="P71" i="26"/>
  <c r="Q71" i="26"/>
  <c r="R71" i="26"/>
  <c r="S71" i="26"/>
  <c r="T71" i="26"/>
  <c r="U71" i="26"/>
  <c r="V71" i="26"/>
  <c r="W71" i="26"/>
  <c r="X71" i="26"/>
  <c r="Y71" i="26"/>
  <c r="Z71" i="26"/>
  <c r="AA71" i="26"/>
  <c r="AB71" i="26"/>
  <c r="AC71" i="26"/>
  <c r="AD71" i="26"/>
  <c r="AE71" i="26"/>
  <c r="AF71" i="26"/>
  <c r="AG71" i="26"/>
  <c r="AH71" i="26"/>
  <c r="AI71" i="26"/>
  <c r="AJ71" i="26"/>
  <c r="AK71" i="26"/>
  <c r="AL71" i="26"/>
  <c r="AM71" i="26"/>
  <c r="AN71" i="26"/>
  <c r="AO71" i="26"/>
  <c r="AP71" i="26"/>
  <c r="AQ71" i="26"/>
  <c r="AR71" i="26"/>
  <c r="AS71" i="26"/>
  <c r="AT71" i="26"/>
  <c r="AU71" i="26"/>
  <c r="AV71" i="26"/>
  <c r="AW71" i="26"/>
  <c r="AX71" i="26"/>
  <c r="AY71" i="26"/>
  <c r="AZ71" i="26"/>
  <c r="BA71" i="26"/>
  <c r="BB71" i="26"/>
  <c r="BC71" i="26"/>
  <c r="BD71" i="26"/>
  <c r="BE71" i="26"/>
  <c r="BF71" i="26"/>
  <c r="BG71" i="26"/>
  <c r="BH71" i="26"/>
  <c r="BI71" i="26"/>
  <c r="BJ71" i="26"/>
  <c r="BK71" i="26"/>
  <c r="BL71" i="26"/>
  <c r="BM71" i="26"/>
  <c r="BN71" i="26"/>
  <c r="BO71" i="26"/>
  <c r="BP71" i="26"/>
  <c r="BQ71" i="26"/>
  <c r="BR71" i="26"/>
  <c r="BS71" i="26"/>
  <c r="BT71" i="26"/>
  <c r="A73" i="26" l="1"/>
  <c r="B72" i="26"/>
  <c r="F72" i="26"/>
  <c r="H72" i="26"/>
  <c r="G72" i="26"/>
  <c r="I72" i="26"/>
  <c r="J72" i="26"/>
  <c r="K72" i="26"/>
  <c r="L72" i="26"/>
  <c r="M72" i="26"/>
  <c r="N72" i="26"/>
  <c r="O72" i="26"/>
  <c r="P72" i="26"/>
  <c r="Q72" i="26"/>
  <c r="R72" i="26"/>
  <c r="S72" i="26"/>
  <c r="T72" i="26"/>
  <c r="U72" i="26"/>
  <c r="V72" i="26"/>
  <c r="W72" i="26"/>
  <c r="X72" i="26"/>
  <c r="Y72" i="26"/>
  <c r="Z72" i="26"/>
  <c r="AA72" i="26"/>
  <c r="AB72" i="26"/>
  <c r="AC72" i="26"/>
  <c r="AD72" i="26"/>
  <c r="AE72" i="26"/>
  <c r="AF72" i="26"/>
  <c r="AG72" i="26"/>
  <c r="AH72" i="26"/>
  <c r="AI72" i="26"/>
  <c r="AJ72" i="26"/>
  <c r="AK72" i="26"/>
  <c r="AL72" i="26"/>
  <c r="AM72" i="26"/>
  <c r="AN72" i="26"/>
  <c r="AO72" i="26"/>
  <c r="AP72" i="26"/>
  <c r="AQ72" i="26"/>
  <c r="AR72" i="26"/>
  <c r="AS72" i="26"/>
  <c r="AT72" i="26"/>
  <c r="AU72" i="26"/>
  <c r="AV72" i="26"/>
  <c r="AW72" i="26"/>
  <c r="AX72" i="26"/>
  <c r="AY72" i="26"/>
  <c r="AZ72" i="26"/>
  <c r="BA72" i="26"/>
  <c r="BB72" i="26"/>
  <c r="BC72" i="26"/>
  <c r="BD72" i="26"/>
  <c r="BE72" i="26"/>
  <c r="BF72" i="26"/>
  <c r="BG72" i="26"/>
  <c r="BH72" i="26"/>
  <c r="BI72" i="26"/>
  <c r="BJ72" i="26"/>
  <c r="BK72" i="26"/>
  <c r="BL72" i="26"/>
  <c r="BM72" i="26"/>
  <c r="BN72" i="26"/>
  <c r="BO72" i="26"/>
  <c r="BP72" i="26"/>
  <c r="BQ72" i="26"/>
  <c r="BR72" i="26"/>
  <c r="BS72" i="26"/>
  <c r="BT72" i="26"/>
  <c r="BU72" i="26"/>
  <c r="B77" i="24"/>
  <c r="E76" i="24"/>
  <c r="F76" i="24"/>
  <c r="G76" i="24"/>
  <c r="H76" i="24"/>
  <c r="I76" i="24"/>
  <c r="J76" i="24"/>
  <c r="K76" i="24"/>
  <c r="L76" i="24"/>
  <c r="M76" i="24"/>
  <c r="N76" i="24"/>
  <c r="O76" i="24"/>
  <c r="P76" i="24"/>
  <c r="Q76" i="24"/>
  <c r="R76" i="24"/>
  <c r="S76" i="24"/>
  <c r="T76" i="24"/>
  <c r="U76" i="24"/>
  <c r="V76" i="24"/>
  <c r="W76" i="24"/>
  <c r="X76" i="24"/>
  <c r="Y76" i="24"/>
  <c r="BV72" i="26"/>
  <c r="BW4" i="26"/>
  <c r="BX1" i="26"/>
  <c r="BW6" i="26"/>
  <c r="BW7" i="26"/>
  <c r="BW5" i="26"/>
  <c r="BW8" i="26"/>
  <c r="BW9" i="26"/>
  <c r="BW10" i="26"/>
  <c r="BW16" i="26"/>
  <c r="BW13" i="26"/>
  <c r="BW11" i="26"/>
  <c r="BW12" i="26"/>
  <c r="BW14" i="26"/>
  <c r="BW15" i="26"/>
  <c r="BW19" i="26"/>
  <c r="BW23" i="26"/>
  <c r="BW27" i="26"/>
  <c r="BW20" i="26"/>
  <c r="BW24" i="26"/>
  <c r="BW28" i="26"/>
  <c r="BW29" i="26"/>
  <c r="BW33" i="26"/>
  <c r="BW18" i="26"/>
  <c r="BW35" i="26"/>
  <c r="BW39" i="26"/>
  <c r="BW43" i="26"/>
  <c r="BW17" i="26"/>
  <c r="BW25" i="26"/>
  <c r="BW30" i="26"/>
  <c r="BW31" i="26"/>
  <c r="BW36" i="26"/>
  <c r="BW40" i="26"/>
  <c r="BW44" i="26"/>
  <c r="BW48" i="26"/>
  <c r="BW52" i="26"/>
  <c r="BW21" i="26"/>
  <c r="BW32" i="26"/>
  <c r="BW34" i="26"/>
  <c r="BW51" i="26"/>
  <c r="BW56" i="26"/>
  <c r="BW60" i="26"/>
  <c r="BW64" i="26"/>
  <c r="BW46" i="26"/>
  <c r="BW53" i="26"/>
  <c r="BW54" i="26"/>
  <c r="BW57" i="26"/>
  <c r="BW61" i="26"/>
  <c r="BW22" i="26"/>
  <c r="BW37" i="26"/>
  <c r="BW45" i="26"/>
  <c r="BW55" i="26"/>
  <c r="BW58" i="26"/>
  <c r="BW59" i="26"/>
  <c r="BW63" i="26"/>
  <c r="BW70" i="26"/>
  <c r="BW42" i="26"/>
  <c r="BW65" i="26"/>
  <c r="BW66" i="26"/>
  <c r="BW67" i="26"/>
  <c r="BW71" i="26"/>
  <c r="BW68" i="26"/>
  <c r="BW69" i="26"/>
  <c r="BW72" i="26"/>
  <c r="BW73" i="26"/>
  <c r="BW41" i="26"/>
  <c r="BW47" i="26"/>
  <c r="BW26" i="26"/>
  <c r="BW38" i="26"/>
  <c r="BW49" i="26"/>
  <c r="BW62" i="26"/>
  <c r="BW50" i="26"/>
  <c r="AH69" i="9"/>
  <c r="B70" i="9"/>
  <c r="A71" i="9"/>
  <c r="C70" i="9"/>
  <c r="D70" i="9"/>
  <c r="E70" i="9"/>
  <c r="F70" i="9"/>
  <c r="G70" i="9"/>
  <c r="H70" i="9"/>
  <c r="I70" i="9"/>
  <c r="J70" i="9"/>
  <c r="K70" i="9"/>
  <c r="L70" i="9"/>
  <c r="M70" i="9"/>
  <c r="N70" i="9"/>
  <c r="O70" i="9"/>
  <c r="P70" i="9"/>
  <c r="Q70" i="9"/>
  <c r="R70" i="9"/>
  <c r="S70" i="9"/>
  <c r="T70" i="9"/>
  <c r="U70" i="9"/>
  <c r="V70" i="9"/>
  <c r="W70" i="9"/>
  <c r="X70" i="9"/>
  <c r="Y70" i="9"/>
  <c r="Z70" i="9"/>
  <c r="AA70" i="9"/>
  <c r="AB70" i="9"/>
  <c r="AC70" i="9"/>
  <c r="AD70" i="9"/>
  <c r="AE70" i="9"/>
  <c r="AF70" i="9"/>
  <c r="AG70" i="9"/>
  <c r="F73" i="25"/>
  <c r="B74" i="25"/>
  <c r="E73" i="25"/>
  <c r="H73" i="25"/>
  <c r="G73" i="25"/>
  <c r="I73" i="25"/>
  <c r="J73" i="25"/>
  <c r="K73" i="25"/>
  <c r="L73" i="25"/>
  <c r="M73" i="25"/>
  <c r="N73" i="25"/>
  <c r="O73" i="25"/>
  <c r="P73" i="25"/>
  <c r="Q73" i="25"/>
  <c r="R73" i="25"/>
  <c r="S73" i="25"/>
  <c r="T73" i="25"/>
  <c r="U73" i="25"/>
  <c r="V73" i="25"/>
  <c r="W73" i="25"/>
  <c r="X73" i="25"/>
  <c r="Y73" i="25"/>
  <c r="Z73" i="25"/>
  <c r="AA73" i="25"/>
  <c r="AB73" i="25"/>
  <c r="AC73" i="25"/>
  <c r="AD73" i="25"/>
  <c r="AE73" i="25"/>
  <c r="AF73" i="25"/>
  <c r="AG73" i="25"/>
  <c r="AH73" i="25"/>
  <c r="AI73" i="25"/>
  <c r="AJ73" i="25"/>
  <c r="AK73" i="25"/>
  <c r="AL73" i="25"/>
  <c r="AM73" i="25"/>
  <c r="AN73" i="25"/>
  <c r="AO73" i="25"/>
  <c r="AP73" i="25"/>
  <c r="AQ73" i="25"/>
  <c r="AR73" i="25"/>
  <c r="AS73" i="25"/>
  <c r="E74" i="25" l="1"/>
  <c r="F74" i="25"/>
  <c r="B75" i="25"/>
  <c r="G74" i="25"/>
  <c r="H74" i="25"/>
  <c r="I74" i="25"/>
  <c r="J74" i="25"/>
  <c r="K74" i="25"/>
  <c r="L74" i="25"/>
  <c r="M74" i="25"/>
  <c r="N74" i="25"/>
  <c r="O74" i="25"/>
  <c r="P74" i="25"/>
  <c r="Q74" i="25"/>
  <c r="R74" i="25"/>
  <c r="S74" i="25"/>
  <c r="T74" i="25"/>
  <c r="U74" i="25"/>
  <c r="V74" i="25"/>
  <c r="W74" i="25"/>
  <c r="X74" i="25"/>
  <c r="Y74" i="25"/>
  <c r="Z74" i="25"/>
  <c r="AA74" i="25"/>
  <c r="AB74" i="25"/>
  <c r="AC74" i="25"/>
  <c r="AD74" i="25"/>
  <c r="AE74" i="25"/>
  <c r="AF74" i="25"/>
  <c r="AG74" i="25"/>
  <c r="AH74" i="25"/>
  <c r="AI74" i="25"/>
  <c r="AJ74" i="25"/>
  <c r="AK74" i="25"/>
  <c r="AL74" i="25"/>
  <c r="AM74" i="25"/>
  <c r="AN74" i="25"/>
  <c r="AO74" i="25"/>
  <c r="AP74" i="25"/>
  <c r="AQ74" i="25"/>
  <c r="AR74" i="25"/>
  <c r="AS74" i="25"/>
  <c r="A72" i="9"/>
  <c r="B71" i="9"/>
  <c r="C71" i="9"/>
  <c r="D71" i="9"/>
  <c r="E71" i="9"/>
  <c r="F71" i="9"/>
  <c r="G71" i="9"/>
  <c r="H71" i="9"/>
  <c r="I71" i="9"/>
  <c r="J71" i="9"/>
  <c r="K71" i="9"/>
  <c r="L71" i="9"/>
  <c r="M71" i="9"/>
  <c r="N71" i="9"/>
  <c r="O71" i="9"/>
  <c r="P71" i="9"/>
  <c r="Q71" i="9"/>
  <c r="R71" i="9"/>
  <c r="S71" i="9"/>
  <c r="T71" i="9"/>
  <c r="U71" i="9"/>
  <c r="V71" i="9"/>
  <c r="W71" i="9"/>
  <c r="X71" i="9"/>
  <c r="Y71" i="9"/>
  <c r="Z71" i="9"/>
  <c r="AA71" i="9"/>
  <c r="AB71" i="9"/>
  <c r="AC71" i="9"/>
  <c r="AD71" i="9"/>
  <c r="AE71" i="9"/>
  <c r="AF71" i="9"/>
  <c r="AG71" i="9"/>
  <c r="BY1" i="26"/>
  <c r="BX5" i="26"/>
  <c r="BX7" i="26"/>
  <c r="BX4" i="26"/>
  <c r="BX8" i="26"/>
  <c r="BX10" i="26"/>
  <c r="BX11" i="26"/>
  <c r="BX13" i="26"/>
  <c r="BX6" i="26"/>
  <c r="BX14" i="26"/>
  <c r="BX9" i="26"/>
  <c r="BX16" i="26"/>
  <c r="BX20" i="26"/>
  <c r="BX24" i="26"/>
  <c r="BX17" i="26"/>
  <c r="BX21" i="26"/>
  <c r="BX25" i="26"/>
  <c r="BX12" i="26"/>
  <c r="BX29" i="26"/>
  <c r="BX18" i="26"/>
  <c r="BX22" i="26"/>
  <c r="BX26" i="26"/>
  <c r="BX30" i="26"/>
  <c r="BX34" i="26"/>
  <c r="BX31" i="26"/>
  <c r="BX36" i="26"/>
  <c r="BX40" i="26"/>
  <c r="BX44" i="26"/>
  <c r="BX15" i="26"/>
  <c r="BX23" i="26"/>
  <c r="BX32" i="26"/>
  <c r="BX37" i="26"/>
  <c r="BX41" i="26"/>
  <c r="BX45" i="26"/>
  <c r="BX49" i="26"/>
  <c r="BX53" i="26"/>
  <c r="BX28" i="26"/>
  <c r="BX33" i="26"/>
  <c r="BX46" i="26"/>
  <c r="BX52" i="26"/>
  <c r="BX54" i="26"/>
  <c r="BX57" i="26"/>
  <c r="BX61" i="26"/>
  <c r="BX65" i="26"/>
  <c r="BX38" i="26"/>
  <c r="BX42" i="26"/>
  <c r="BX47" i="26"/>
  <c r="BX58" i="26"/>
  <c r="BX27" i="26"/>
  <c r="BX35" i="26"/>
  <c r="BX43" i="26"/>
  <c r="BX56" i="26"/>
  <c r="BX60" i="26"/>
  <c r="BX64" i="26"/>
  <c r="BX66" i="26"/>
  <c r="BX67" i="26"/>
  <c r="BX71" i="26"/>
  <c r="BX50" i="26"/>
  <c r="BX51" i="26"/>
  <c r="BX68" i="26"/>
  <c r="BX72" i="26"/>
  <c r="BX48" i="26"/>
  <c r="BX55" i="26"/>
  <c r="BX70" i="26"/>
  <c r="BX39" i="26"/>
  <c r="BX62" i="26"/>
  <c r="BX63" i="26"/>
  <c r="BX73" i="26"/>
  <c r="BX59" i="26"/>
  <c r="BX69" i="26"/>
  <c r="BX19" i="26"/>
  <c r="B73" i="26"/>
  <c r="F73" i="26"/>
  <c r="A74" i="26"/>
  <c r="BX74" i="26" s="1"/>
  <c r="H73" i="26"/>
  <c r="G73" i="26"/>
  <c r="I73" i="26"/>
  <c r="J73" i="26"/>
  <c r="K73" i="26"/>
  <c r="L73" i="26"/>
  <c r="M73" i="26"/>
  <c r="N73" i="26"/>
  <c r="O73" i="26"/>
  <c r="P73" i="26"/>
  <c r="Q73" i="26"/>
  <c r="R73" i="26"/>
  <c r="S73" i="26"/>
  <c r="T73" i="26"/>
  <c r="U73" i="26"/>
  <c r="V73" i="26"/>
  <c r="W73" i="26"/>
  <c r="X73" i="26"/>
  <c r="Y73" i="26"/>
  <c r="Z73" i="26"/>
  <c r="AA73" i="26"/>
  <c r="AB73" i="26"/>
  <c r="AC73" i="26"/>
  <c r="AD73" i="26"/>
  <c r="AE73" i="26"/>
  <c r="AF73" i="26"/>
  <c r="AG73" i="26"/>
  <c r="AH73" i="26"/>
  <c r="AI73" i="26"/>
  <c r="AJ73" i="26"/>
  <c r="AK73" i="26"/>
  <c r="AL73" i="26"/>
  <c r="AM73" i="26"/>
  <c r="AN73" i="26"/>
  <c r="AO73" i="26"/>
  <c r="AP73" i="26"/>
  <c r="AQ73" i="26"/>
  <c r="AR73" i="26"/>
  <c r="AS73" i="26"/>
  <c r="AT73" i="26"/>
  <c r="AU73" i="26"/>
  <c r="AV73" i="26"/>
  <c r="AW73" i="26"/>
  <c r="AX73" i="26"/>
  <c r="AY73" i="26"/>
  <c r="AZ73" i="26"/>
  <c r="BA73" i="26"/>
  <c r="BB73" i="26"/>
  <c r="BC73" i="26"/>
  <c r="BD73" i="26"/>
  <c r="BE73" i="26"/>
  <c r="BF73" i="26"/>
  <c r="BG73" i="26"/>
  <c r="BH73" i="26"/>
  <c r="BI73" i="26"/>
  <c r="BJ73" i="26"/>
  <c r="BK73" i="26"/>
  <c r="BL73" i="26"/>
  <c r="BM73" i="26"/>
  <c r="BN73" i="26"/>
  <c r="BO73" i="26"/>
  <c r="BP73" i="26"/>
  <c r="BQ73" i="26"/>
  <c r="BR73" i="26"/>
  <c r="BS73" i="26"/>
  <c r="BT73" i="26"/>
  <c r="BU73" i="26"/>
  <c r="BV73" i="26"/>
  <c r="AH70" i="9"/>
  <c r="F77" i="24"/>
  <c r="E77" i="24"/>
  <c r="B78" i="24"/>
  <c r="G77" i="24"/>
  <c r="H77" i="24"/>
  <c r="I77" i="24"/>
  <c r="J77" i="24"/>
  <c r="K77" i="24"/>
  <c r="L77" i="24"/>
  <c r="M77" i="24"/>
  <c r="N77" i="24"/>
  <c r="O77" i="24"/>
  <c r="P77" i="24"/>
  <c r="Q77" i="24"/>
  <c r="R77" i="24"/>
  <c r="S77" i="24"/>
  <c r="T77" i="24"/>
  <c r="U77" i="24"/>
  <c r="V77" i="24"/>
  <c r="W77" i="24"/>
  <c r="X77" i="24"/>
  <c r="Y77" i="24"/>
  <c r="B72" i="9" l="1"/>
  <c r="A73" i="9"/>
  <c r="C72" i="9"/>
  <c r="D72" i="9"/>
  <c r="E72" i="9"/>
  <c r="F72" i="9"/>
  <c r="G72" i="9"/>
  <c r="H72" i="9"/>
  <c r="I72" i="9"/>
  <c r="J72" i="9"/>
  <c r="K72" i="9"/>
  <c r="L72" i="9"/>
  <c r="M72" i="9"/>
  <c r="N72" i="9"/>
  <c r="O72" i="9"/>
  <c r="P72" i="9"/>
  <c r="Q72" i="9"/>
  <c r="R72" i="9"/>
  <c r="S72" i="9"/>
  <c r="T72" i="9"/>
  <c r="U72" i="9"/>
  <c r="V72" i="9"/>
  <c r="W72" i="9"/>
  <c r="X72" i="9"/>
  <c r="Y72" i="9"/>
  <c r="Z72" i="9"/>
  <c r="AA72" i="9"/>
  <c r="AB72" i="9"/>
  <c r="AC72" i="9"/>
  <c r="AD72" i="9"/>
  <c r="AE72" i="9"/>
  <c r="AF72" i="9"/>
  <c r="AG72" i="9"/>
  <c r="F75" i="25"/>
  <c r="B76" i="25"/>
  <c r="E75" i="25"/>
  <c r="H75" i="25"/>
  <c r="G75" i="25"/>
  <c r="I75" i="25"/>
  <c r="J75" i="25"/>
  <c r="K75" i="25"/>
  <c r="L75" i="25"/>
  <c r="M75" i="25"/>
  <c r="N75" i="25"/>
  <c r="O75" i="25"/>
  <c r="P75" i="25"/>
  <c r="Q75" i="25"/>
  <c r="R75" i="25"/>
  <c r="S75" i="25"/>
  <c r="T75" i="25"/>
  <c r="U75" i="25"/>
  <c r="V75" i="25"/>
  <c r="W75" i="25"/>
  <c r="X75" i="25"/>
  <c r="Y75" i="25"/>
  <c r="Z75" i="25"/>
  <c r="AA75" i="25"/>
  <c r="AB75" i="25"/>
  <c r="AC75" i="25"/>
  <c r="AD75" i="25"/>
  <c r="AE75" i="25"/>
  <c r="AF75" i="25"/>
  <c r="AG75" i="25"/>
  <c r="AH75" i="25"/>
  <c r="AI75" i="25"/>
  <c r="AJ75" i="25"/>
  <c r="AK75" i="25"/>
  <c r="AL75" i="25"/>
  <c r="AM75" i="25"/>
  <c r="AN75" i="25"/>
  <c r="AO75" i="25"/>
  <c r="AP75" i="25"/>
  <c r="AQ75" i="25"/>
  <c r="AR75" i="25"/>
  <c r="AS75" i="25"/>
  <c r="B79" i="24"/>
  <c r="E78" i="24"/>
  <c r="F78" i="24"/>
  <c r="G78" i="24"/>
  <c r="H78" i="24"/>
  <c r="I78" i="24"/>
  <c r="J78" i="24"/>
  <c r="K78" i="24"/>
  <c r="L78" i="24"/>
  <c r="M78" i="24"/>
  <c r="N78" i="24"/>
  <c r="O78" i="24"/>
  <c r="P78" i="24"/>
  <c r="Q78" i="24"/>
  <c r="R78" i="24"/>
  <c r="S78" i="24"/>
  <c r="T78" i="24"/>
  <c r="U78" i="24"/>
  <c r="V78" i="24"/>
  <c r="W78" i="24"/>
  <c r="X78" i="24"/>
  <c r="Y78" i="24"/>
  <c r="B74" i="26"/>
  <c r="F74" i="26"/>
  <c r="A75" i="26"/>
  <c r="G74" i="26"/>
  <c r="H74" i="26"/>
  <c r="I74" i="26"/>
  <c r="J74" i="26"/>
  <c r="K74" i="26"/>
  <c r="L74" i="26"/>
  <c r="M74" i="26"/>
  <c r="N74" i="26"/>
  <c r="O74" i="26"/>
  <c r="P74" i="26"/>
  <c r="Q74" i="26"/>
  <c r="R74" i="26"/>
  <c r="S74" i="26"/>
  <c r="T74" i="26"/>
  <c r="U74" i="26"/>
  <c r="V74" i="26"/>
  <c r="W74" i="26"/>
  <c r="X74" i="26"/>
  <c r="Y74" i="26"/>
  <c r="Z74" i="26"/>
  <c r="AA74" i="26"/>
  <c r="AB74" i="26"/>
  <c r="AC74" i="26"/>
  <c r="AD74" i="26"/>
  <c r="AE74" i="26"/>
  <c r="AF74" i="26"/>
  <c r="AG74" i="26"/>
  <c r="AH74" i="26"/>
  <c r="AI74" i="26"/>
  <c r="AJ74" i="26"/>
  <c r="AK74" i="26"/>
  <c r="AL74" i="26"/>
  <c r="AM74" i="26"/>
  <c r="AN74" i="26"/>
  <c r="AO74" i="26"/>
  <c r="AP74" i="26"/>
  <c r="AQ74" i="26"/>
  <c r="AR74" i="26"/>
  <c r="AS74" i="26"/>
  <c r="AT74" i="26"/>
  <c r="AU74" i="26"/>
  <c r="AV74" i="26"/>
  <c r="AW74" i="26"/>
  <c r="AX74" i="26"/>
  <c r="AY74" i="26"/>
  <c r="AZ74" i="26"/>
  <c r="BA74" i="26"/>
  <c r="BB74" i="26"/>
  <c r="BC74" i="26"/>
  <c r="BD74" i="26"/>
  <c r="BE74" i="26"/>
  <c r="BF74" i="26"/>
  <c r="BG74" i="26"/>
  <c r="BH74" i="26"/>
  <c r="BI74" i="26"/>
  <c r="BJ74" i="26"/>
  <c r="BK74" i="26"/>
  <c r="BL74" i="26"/>
  <c r="BM74" i="26"/>
  <c r="BN74" i="26"/>
  <c r="BO74" i="26"/>
  <c r="BP74" i="26"/>
  <c r="BQ74" i="26"/>
  <c r="BR74" i="26"/>
  <c r="BS74" i="26"/>
  <c r="BT74" i="26"/>
  <c r="BU74" i="26"/>
  <c r="BV74" i="26"/>
  <c r="BW74" i="26"/>
  <c r="BZ1" i="26"/>
  <c r="BY4" i="26"/>
  <c r="BY5" i="26"/>
  <c r="BY11" i="26"/>
  <c r="BY12" i="26"/>
  <c r="BY6" i="26"/>
  <c r="BY14" i="26"/>
  <c r="BY7" i="26"/>
  <c r="BY15" i="26"/>
  <c r="BY10" i="26"/>
  <c r="BY13" i="26"/>
  <c r="BY17" i="26"/>
  <c r="BY21" i="26"/>
  <c r="BY25" i="26"/>
  <c r="BY18" i="26"/>
  <c r="BY22" i="26"/>
  <c r="BY26" i="26"/>
  <c r="BY8" i="26"/>
  <c r="BY9" i="26"/>
  <c r="BY19" i="26"/>
  <c r="BY23" i="26"/>
  <c r="BY27" i="26"/>
  <c r="BY31" i="26"/>
  <c r="BY16" i="26"/>
  <c r="BY30" i="26"/>
  <c r="BY32" i="26"/>
  <c r="BY37" i="26"/>
  <c r="BY41" i="26"/>
  <c r="BY45" i="26"/>
  <c r="BY24" i="26"/>
  <c r="BY28" i="26"/>
  <c r="BY33" i="26"/>
  <c r="BY38" i="26"/>
  <c r="BY42" i="26"/>
  <c r="BY46" i="26"/>
  <c r="BY50" i="26"/>
  <c r="BY54" i="26"/>
  <c r="BY29" i="26"/>
  <c r="BY47" i="26"/>
  <c r="BY53" i="26"/>
  <c r="BY58" i="26"/>
  <c r="BY62" i="26"/>
  <c r="BY66" i="26"/>
  <c r="BY20" i="26"/>
  <c r="BY35" i="26"/>
  <c r="BY39" i="26"/>
  <c r="BY43" i="26"/>
  <c r="BY48" i="26"/>
  <c r="BY55" i="26"/>
  <c r="BY59" i="26"/>
  <c r="BY34" i="26"/>
  <c r="BY36" i="26"/>
  <c r="BY44" i="26"/>
  <c r="BY51" i="26"/>
  <c r="BY52" i="26"/>
  <c r="BY57" i="26"/>
  <c r="BY61" i="26"/>
  <c r="BY65" i="26"/>
  <c r="BY68" i="26"/>
  <c r="BY72" i="26"/>
  <c r="BY69" i="26"/>
  <c r="BY73" i="26"/>
  <c r="BY40" i="26"/>
  <c r="BY56" i="26"/>
  <c r="BY63" i="26"/>
  <c r="BY64" i="26"/>
  <c r="BY67" i="26"/>
  <c r="BY71" i="26"/>
  <c r="BY75" i="26"/>
  <c r="BY49" i="26"/>
  <c r="BY60" i="26"/>
  <c r="BY74" i="26"/>
  <c r="BY70" i="26"/>
  <c r="AH71" i="9"/>
  <c r="E76" i="25" l="1"/>
  <c r="G76" i="25"/>
  <c r="B77" i="25"/>
  <c r="F76" i="25"/>
  <c r="H76" i="25"/>
  <c r="I76" i="25"/>
  <c r="J76" i="25"/>
  <c r="K76" i="25"/>
  <c r="L76" i="25"/>
  <c r="M76" i="25"/>
  <c r="N76" i="25"/>
  <c r="O76" i="25"/>
  <c r="P76" i="25"/>
  <c r="Q76" i="25"/>
  <c r="R76" i="25"/>
  <c r="S76" i="25"/>
  <c r="T76" i="25"/>
  <c r="U76" i="25"/>
  <c r="V76" i="25"/>
  <c r="W76" i="25"/>
  <c r="X76" i="25"/>
  <c r="Y76" i="25"/>
  <c r="Z76" i="25"/>
  <c r="AA76" i="25"/>
  <c r="AB76" i="25"/>
  <c r="AC76" i="25"/>
  <c r="AD76" i="25"/>
  <c r="AE76" i="25"/>
  <c r="AF76" i="25"/>
  <c r="AG76" i="25"/>
  <c r="AH76" i="25"/>
  <c r="AI76" i="25"/>
  <c r="AJ76" i="25"/>
  <c r="AK76" i="25"/>
  <c r="AL76" i="25"/>
  <c r="AM76" i="25"/>
  <c r="AN76" i="25"/>
  <c r="AO76" i="25"/>
  <c r="AP76" i="25"/>
  <c r="AQ76" i="25"/>
  <c r="AR76" i="25"/>
  <c r="AS76" i="25"/>
  <c r="BZ5" i="26"/>
  <c r="BZ6" i="26"/>
  <c r="BZ12" i="26"/>
  <c r="CA1" i="26"/>
  <c r="BZ9" i="26"/>
  <c r="BZ7" i="26"/>
  <c r="BZ15" i="26"/>
  <c r="BZ8" i="26"/>
  <c r="BZ16" i="26"/>
  <c r="BZ18" i="26"/>
  <c r="BZ22" i="26"/>
  <c r="BZ26" i="26"/>
  <c r="BZ4" i="26"/>
  <c r="BZ19" i="26"/>
  <c r="BZ23" i="26"/>
  <c r="BZ27" i="26"/>
  <c r="BZ10" i="26"/>
  <c r="BZ11" i="26"/>
  <c r="BZ17" i="26"/>
  <c r="BZ20" i="26"/>
  <c r="BZ21" i="26"/>
  <c r="BZ24" i="26"/>
  <c r="BZ25" i="26"/>
  <c r="BZ28" i="26"/>
  <c r="BZ32" i="26"/>
  <c r="BZ13" i="26"/>
  <c r="BZ33" i="26"/>
  <c r="BZ38" i="26"/>
  <c r="BZ42" i="26"/>
  <c r="BZ29" i="26"/>
  <c r="BZ34" i="26"/>
  <c r="BZ35" i="26"/>
  <c r="BZ39" i="26"/>
  <c r="BZ43" i="26"/>
  <c r="BZ47" i="26"/>
  <c r="BZ51" i="26"/>
  <c r="BZ48" i="26"/>
  <c r="BZ55" i="26"/>
  <c r="BZ59" i="26"/>
  <c r="BZ63" i="26"/>
  <c r="BZ36" i="26"/>
  <c r="BZ37" i="26"/>
  <c r="BZ40" i="26"/>
  <c r="BZ41" i="26"/>
  <c r="BZ44" i="26"/>
  <c r="BZ45" i="26"/>
  <c r="BZ49" i="26"/>
  <c r="BZ50" i="26"/>
  <c r="BZ56" i="26"/>
  <c r="BZ60" i="26"/>
  <c r="BZ30" i="26"/>
  <c r="BZ53" i="26"/>
  <c r="BZ54" i="26"/>
  <c r="BZ69" i="26"/>
  <c r="BZ73" i="26"/>
  <c r="BZ14" i="26"/>
  <c r="BZ62" i="26"/>
  <c r="BZ70" i="26"/>
  <c r="BZ74" i="26"/>
  <c r="BZ46" i="26"/>
  <c r="BZ52" i="26"/>
  <c r="BZ65" i="26"/>
  <c r="BZ66" i="26"/>
  <c r="BZ31" i="26"/>
  <c r="BZ61" i="26"/>
  <c r="BZ57" i="26"/>
  <c r="BZ72" i="26"/>
  <c r="BZ64" i="26"/>
  <c r="BZ71" i="26"/>
  <c r="BZ58" i="26"/>
  <c r="BZ67" i="26"/>
  <c r="BZ68" i="26"/>
  <c r="BZ75" i="26"/>
  <c r="A74" i="9"/>
  <c r="B73" i="9"/>
  <c r="C73" i="9"/>
  <c r="D73" i="9"/>
  <c r="E73" i="9"/>
  <c r="F73" i="9"/>
  <c r="G73" i="9"/>
  <c r="H73" i="9"/>
  <c r="I73" i="9"/>
  <c r="J73" i="9"/>
  <c r="K73" i="9"/>
  <c r="L73" i="9"/>
  <c r="M73" i="9"/>
  <c r="N73" i="9"/>
  <c r="O73" i="9"/>
  <c r="P73" i="9"/>
  <c r="Q73" i="9"/>
  <c r="R73" i="9"/>
  <c r="S73" i="9"/>
  <c r="T73" i="9"/>
  <c r="U73" i="9"/>
  <c r="V73" i="9"/>
  <c r="W73" i="9"/>
  <c r="X73" i="9"/>
  <c r="Y73" i="9"/>
  <c r="Z73" i="9"/>
  <c r="AA73" i="9"/>
  <c r="AB73" i="9"/>
  <c r="AC73" i="9"/>
  <c r="AD73" i="9"/>
  <c r="AE73" i="9"/>
  <c r="AF73" i="9"/>
  <c r="AG73" i="9"/>
  <c r="AH72" i="9"/>
  <c r="A76" i="26"/>
  <c r="B75" i="26"/>
  <c r="F75" i="26"/>
  <c r="H75" i="26"/>
  <c r="G75" i="26"/>
  <c r="I75" i="26"/>
  <c r="J75" i="26"/>
  <c r="K75" i="26"/>
  <c r="L75" i="26"/>
  <c r="M75" i="26"/>
  <c r="N75" i="26"/>
  <c r="O75" i="26"/>
  <c r="P75" i="26"/>
  <c r="Q75" i="26"/>
  <c r="R75" i="26"/>
  <c r="S75" i="26"/>
  <c r="T75" i="26"/>
  <c r="U75" i="26"/>
  <c r="V75" i="26"/>
  <c r="W75" i="26"/>
  <c r="X75" i="26"/>
  <c r="Y75" i="26"/>
  <c r="Z75" i="26"/>
  <c r="AA75" i="26"/>
  <c r="AB75" i="26"/>
  <c r="AC75" i="26"/>
  <c r="AD75" i="26"/>
  <c r="AE75" i="26"/>
  <c r="AF75" i="26"/>
  <c r="AG75" i="26"/>
  <c r="AH75" i="26"/>
  <c r="AI75" i="26"/>
  <c r="AJ75" i="26"/>
  <c r="AK75" i="26"/>
  <c r="AL75" i="26"/>
  <c r="AM75" i="26"/>
  <c r="AN75" i="26"/>
  <c r="AO75" i="26"/>
  <c r="AP75" i="26"/>
  <c r="AQ75" i="26"/>
  <c r="AR75" i="26"/>
  <c r="AS75" i="26"/>
  <c r="AT75" i="26"/>
  <c r="AU75" i="26"/>
  <c r="AV75" i="26"/>
  <c r="AW75" i="26"/>
  <c r="AX75" i="26"/>
  <c r="AY75" i="26"/>
  <c r="AZ75" i="26"/>
  <c r="BA75" i="26"/>
  <c r="BB75" i="26"/>
  <c r="BC75" i="26"/>
  <c r="BD75" i="26"/>
  <c r="BE75" i="26"/>
  <c r="BF75" i="26"/>
  <c r="BG75" i="26"/>
  <c r="BH75" i="26"/>
  <c r="BI75" i="26"/>
  <c r="BJ75" i="26"/>
  <c r="BK75" i="26"/>
  <c r="BL75" i="26"/>
  <c r="BM75" i="26"/>
  <c r="BN75" i="26"/>
  <c r="BO75" i="26"/>
  <c r="BP75" i="26"/>
  <c r="BQ75" i="26"/>
  <c r="BR75" i="26"/>
  <c r="BS75" i="26"/>
  <c r="BT75" i="26"/>
  <c r="BU75" i="26"/>
  <c r="BV75" i="26"/>
  <c r="BW75" i="26"/>
  <c r="BX75" i="26"/>
  <c r="B80" i="24"/>
  <c r="E79" i="24"/>
  <c r="F79" i="24"/>
  <c r="G79" i="24"/>
  <c r="H79" i="24"/>
  <c r="I79" i="24"/>
  <c r="J79" i="24"/>
  <c r="K79" i="24"/>
  <c r="L79" i="24"/>
  <c r="M79" i="24"/>
  <c r="N79" i="24"/>
  <c r="O79" i="24"/>
  <c r="P79" i="24"/>
  <c r="Q79" i="24"/>
  <c r="R79" i="24"/>
  <c r="S79" i="24"/>
  <c r="T79" i="24"/>
  <c r="U79" i="24"/>
  <c r="V79" i="24"/>
  <c r="W79" i="24"/>
  <c r="X79" i="24"/>
  <c r="Y79" i="24"/>
  <c r="B81" i="24" l="1"/>
  <c r="E80" i="24"/>
  <c r="F80" i="24"/>
  <c r="G80" i="24"/>
  <c r="H80" i="24"/>
  <c r="I80" i="24"/>
  <c r="J80" i="24"/>
  <c r="K80" i="24"/>
  <c r="L80" i="24"/>
  <c r="M80" i="24"/>
  <c r="N80" i="24"/>
  <c r="O80" i="24"/>
  <c r="P80" i="24"/>
  <c r="Q80" i="24"/>
  <c r="R80" i="24"/>
  <c r="S80" i="24"/>
  <c r="T80" i="24"/>
  <c r="U80" i="24"/>
  <c r="V80" i="24"/>
  <c r="W80" i="24"/>
  <c r="X80" i="24"/>
  <c r="Y80" i="24"/>
  <c r="AH73" i="9"/>
  <c r="A77" i="26"/>
  <c r="CA77" i="26" s="1"/>
  <c r="F76" i="26"/>
  <c r="B76" i="26"/>
  <c r="G76" i="26"/>
  <c r="H76" i="26"/>
  <c r="I76" i="26"/>
  <c r="J76" i="26"/>
  <c r="K76" i="26"/>
  <c r="L76" i="26"/>
  <c r="M76" i="26"/>
  <c r="N76" i="26"/>
  <c r="O76" i="26"/>
  <c r="P76" i="26"/>
  <c r="Q76" i="26"/>
  <c r="R76" i="26"/>
  <c r="S76" i="26"/>
  <c r="T76" i="26"/>
  <c r="U76" i="26"/>
  <c r="V76" i="26"/>
  <c r="W76" i="26"/>
  <c r="X76" i="26"/>
  <c r="Y76" i="26"/>
  <c r="Z76" i="26"/>
  <c r="AA76" i="26"/>
  <c r="AB76" i="26"/>
  <c r="AC76" i="26"/>
  <c r="AD76" i="26"/>
  <c r="AE76" i="26"/>
  <c r="AF76" i="26"/>
  <c r="AG76" i="26"/>
  <c r="AH76" i="26"/>
  <c r="AI76" i="26"/>
  <c r="AJ76" i="26"/>
  <c r="AK76" i="26"/>
  <c r="AL76" i="26"/>
  <c r="AM76" i="26"/>
  <c r="AN76" i="26"/>
  <c r="AO76" i="26"/>
  <c r="AP76" i="26"/>
  <c r="AQ76" i="26"/>
  <c r="AR76" i="26"/>
  <c r="AS76" i="26"/>
  <c r="AT76" i="26"/>
  <c r="AU76" i="26"/>
  <c r="AV76" i="26"/>
  <c r="AW76" i="26"/>
  <c r="AX76" i="26"/>
  <c r="AY76" i="26"/>
  <c r="AZ76" i="26"/>
  <c r="BA76" i="26"/>
  <c r="BB76" i="26"/>
  <c r="BC76" i="26"/>
  <c r="BD76" i="26"/>
  <c r="BE76" i="26"/>
  <c r="BF76" i="26"/>
  <c r="BG76" i="26"/>
  <c r="BH76" i="26"/>
  <c r="BI76" i="26"/>
  <c r="BJ76" i="26"/>
  <c r="BK76" i="26"/>
  <c r="BL76" i="26"/>
  <c r="BM76" i="26"/>
  <c r="BN76" i="26"/>
  <c r="BO76" i="26"/>
  <c r="BP76" i="26"/>
  <c r="BQ76" i="26"/>
  <c r="BR76" i="26"/>
  <c r="BS76" i="26"/>
  <c r="BT76" i="26"/>
  <c r="BU76" i="26"/>
  <c r="BV76" i="26"/>
  <c r="BW76" i="26"/>
  <c r="BX76" i="26"/>
  <c r="BY76" i="26"/>
  <c r="B74" i="9"/>
  <c r="A75" i="9"/>
  <c r="C74" i="9"/>
  <c r="D74" i="9"/>
  <c r="E74" i="9"/>
  <c r="F74" i="9"/>
  <c r="G74" i="9"/>
  <c r="H74" i="9"/>
  <c r="I74" i="9"/>
  <c r="J74" i="9"/>
  <c r="K74" i="9"/>
  <c r="L74" i="9"/>
  <c r="M74" i="9"/>
  <c r="N74" i="9"/>
  <c r="O74" i="9"/>
  <c r="P74" i="9"/>
  <c r="Q74" i="9"/>
  <c r="R74" i="9"/>
  <c r="S74" i="9"/>
  <c r="T74" i="9"/>
  <c r="U74" i="9"/>
  <c r="V74" i="9"/>
  <c r="W74" i="9"/>
  <c r="X74" i="9"/>
  <c r="Y74" i="9"/>
  <c r="Z74" i="9"/>
  <c r="AA74" i="9"/>
  <c r="AB74" i="9"/>
  <c r="AC74" i="9"/>
  <c r="AD74" i="9"/>
  <c r="AE74" i="9"/>
  <c r="AF74" i="9"/>
  <c r="AG74" i="9"/>
  <c r="CA4" i="26"/>
  <c r="CA6" i="26"/>
  <c r="CA7" i="26"/>
  <c r="CB1" i="26"/>
  <c r="CA9" i="26"/>
  <c r="CA8" i="26"/>
  <c r="CA10" i="26"/>
  <c r="CA16" i="26"/>
  <c r="CA11" i="26"/>
  <c r="CA12" i="26"/>
  <c r="CA13" i="26"/>
  <c r="CA19" i="26"/>
  <c r="CA23" i="26"/>
  <c r="CA27" i="26"/>
  <c r="CA20" i="26"/>
  <c r="CA24" i="26"/>
  <c r="CA17" i="26"/>
  <c r="CA18" i="26"/>
  <c r="CA21" i="26"/>
  <c r="CA22" i="26"/>
  <c r="CA25" i="26"/>
  <c r="CA28" i="26"/>
  <c r="CA14" i="26"/>
  <c r="CA15" i="26"/>
  <c r="CA29" i="26"/>
  <c r="CA33" i="26"/>
  <c r="CA5" i="26"/>
  <c r="CA34" i="26"/>
  <c r="CA35" i="26"/>
  <c r="CA39" i="26"/>
  <c r="CA43" i="26"/>
  <c r="CA26" i="26"/>
  <c r="CA36" i="26"/>
  <c r="CA40" i="26"/>
  <c r="CA44" i="26"/>
  <c r="CA48" i="26"/>
  <c r="CA52" i="26"/>
  <c r="CA37" i="26"/>
  <c r="CA38" i="26"/>
  <c r="CA41" i="26"/>
  <c r="CA42" i="26"/>
  <c r="CA45" i="26"/>
  <c r="CA49" i="26"/>
  <c r="CA50" i="26"/>
  <c r="CA56" i="26"/>
  <c r="CA60" i="26"/>
  <c r="CA64" i="26"/>
  <c r="CA51" i="26"/>
  <c r="CA57" i="26"/>
  <c r="CA61" i="26"/>
  <c r="CA32" i="26"/>
  <c r="CA62" i="26"/>
  <c r="CA70" i="26"/>
  <c r="CA74" i="26"/>
  <c r="CA31" i="26"/>
  <c r="CA46" i="26"/>
  <c r="CA63" i="26"/>
  <c r="CA67" i="26"/>
  <c r="CA71" i="26"/>
  <c r="CA75" i="26"/>
  <c r="CA54" i="26"/>
  <c r="CA47" i="26"/>
  <c r="CA58" i="26"/>
  <c r="CA59" i="26"/>
  <c r="CA53" i="26"/>
  <c r="CA55" i="26"/>
  <c r="CA65" i="26"/>
  <c r="CA68" i="26"/>
  <c r="CA69" i="26"/>
  <c r="CA76" i="26"/>
  <c r="CA30" i="26"/>
  <c r="CA66" i="26"/>
  <c r="CA72" i="26"/>
  <c r="CA73" i="26"/>
  <c r="BZ76" i="26"/>
  <c r="F77" i="25"/>
  <c r="B78" i="25"/>
  <c r="E77" i="25"/>
  <c r="G77" i="25"/>
  <c r="H77" i="25"/>
  <c r="I77" i="25"/>
  <c r="J77" i="25"/>
  <c r="K77" i="25"/>
  <c r="L77" i="25"/>
  <c r="M77" i="25"/>
  <c r="N77" i="25"/>
  <c r="O77" i="25"/>
  <c r="P77" i="25"/>
  <c r="Q77" i="25"/>
  <c r="R77" i="25"/>
  <c r="S77" i="25"/>
  <c r="T77" i="25"/>
  <c r="U77" i="25"/>
  <c r="V77" i="25"/>
  <c r="W77" i="25"/>
  <c r="X77" i="25"/>
  <c r="Y77" i="25"/>
  <c r="Z77" i="25"/>
  <c r="AA77" i="25"/>
  <c r="AB77" i="25"/>
  <c r="AC77" i="25"/>
  <c r="AD77" i="25"/>
  <c r="AE77" i="25"/>
  <c r="AF77" i="25"/>
  <c r="AG77" i="25"/>
  <c r="AH77" i="25"/>
  <c r="AI77" i="25"/>
  <c r="AJ77" i="25"/>
  <c r="AK77" i="25"/>
  <c r="AL77" i="25"/>
  <c r="AM77" i="25"/>
  <c r="AN77" i="25"/>
  <c r="AO77" i="25"/>
  <c r="AP77" i="25"/>
  <c r="AQ77" i="25"/>
  <c r="AR77" i="25"/>
  <c r="AS77" i="25"/>
  <c r="B77" i="26" l="1"/>
  <c r="F77" i="26"/>
  <c r="A78" i="26"/>
  <c r="G77" i="26"/>
  <c r="H77" i="26"/>
  <c r="I77" i="26"/>
  <c r="J77" i="26"/>
  <c r="K77" i="26"/>
  <c r="L77" i="26"/>
  <c r="M77" i="26"/>
  <c r="N77" i="26"/>
  <c r="O77" i="26"/>
  <c r="P77" i="26"/>
  <c r="Q77" i="26"/>
  <c r="R77" i="26"/>
  <c r="S77" i="26"/>
  <c r="T77" i="26"/>
  <c r="U77" i="26"/>
  <c r="V77" i="26"/>
  <c r="W77" i="26"/>
  <c r="X77" i="26"/>
  <c r="Y77" i="26"/>
  <c r="Z77" i="26"/>
  <c r="AA77" i="26"/>
  <c r="AB77" i="26"/>
  <c r="AC77" i="26"/>
  <c r="AD77" i="26"/>
  <c r="AE77" i="26"/>
  <c r="AF77" i="26"/>
  <c r="AG77" i="26"/>
  <c r="AH77" i="26"/>
  <c r="AI77" i="26"/>
  <c r="AJ77" i="26"/>
  <c r="AK77" i="26"/>
  <c r="AL77" i="26"/>
  <c r="AM77" i="26"/>
  <c r="AN77" i="26"/>
  <c r="AO77" i="26"/>
  <c r="AP77" i="26"/>
  <c r="AQ77" i="26"/>
  <c r="AR77" i="26"/>
  <c r="AS77" i="26"/>
  <c r="AT77" i="26"/>
  <c r="AU77" i="26"/>
  <c r="AV77" i="26"/>
  <c r="AW77" i="26"/>
  <c r="AX77" i="26"/>
  <c r="AY77" i="26"/>
  <c r="AZ77" i="26"/>
  <c r="BA77" i="26"/>
  <c r="BB77" i="26"/>
  <c r="BC77" i="26"/>
  <c r="BD77" i="26"/>
  <c r="BE77" i="26"/>
  <c r="BF77" i="26"/>
  <c r="BG77" i="26"/>
  <c r="BH77" i="26"/>
  <c r="BI77" i="26"/>
  <c r="BJ77" i="26"/>
  <c r="BK77" i="26"/>
  <c r="BL77" i="26"/>
  <c r="BM77" i="26"/>
  <c r="BN77" i="26"/>
  <c r="BO77" i="26"/>
  <c r="BP77" i="26"/>
  <c r="BQ77" i="26"/>
  <c r="BR77" i="26"/>
  <c r="BS77" i="26"/>
  <c r="BT77" i="26"/>
  <c r="BU77" i="26"/>
  <c r="BV77" i="26"/>
  <c r="BW77" i="26"/>
  <c r="BX77" i="26"/>
  <c r="BY77" i="26"/>
  <c r="BZ77" i="26"/>
  <c r="B82" i="24"/>
  <c r="E81" i="24"/>
  <c r="F81" i="24"/>
  <c r="G81" i="24"/>
  <c r="H81" i="24"/>
  <c r="I81" i="24"/>
  <c r="J81" i="24"/>
  <c r="K81" i="24"/>
  <c r="L81" i="24"/>
  <c r="M81" i="24"/>
  <c r="N81" i="24"/>
  <c r="O81" i="24"/>
  <c r="P81" i="24"/>
  <c r="Q81" i="24"/>
  <c r="R81" i="24"/>
  <c r="S81" i="24"/>
  <c r="T81" i="24"/>
  <c r="U81" i="24"/>
  <c r="V81" i="24"/>
  <c r="W81" i="24"/>
  <c r="X81" i="24"/>
  <c r="Y81" i="24"/>
  <c r="A76" i="9"/>
  <c r="B75" i="9"/>
  <c r="C75" i="9"/>
  <c r="D75" i="9"/>
  <c r="E75" i="9"/>
  <c r="F75" i="9"/>
  <c r="G75" i="9"/>
  <c r="H75" i="9"/>
  <c r="I75" i="9"/>
  <c r="J75" i="9"/>
  <c r="K75" i="9"/>
  <c r="L75" i="9"/>
  <c r="M75" i="9"/>
  <c r="N75" i="9"/>
  <c r="O75" i="9"/>
  <c r="P75" i="9"/>
  <c r="Q75" i="9"/>
  <c r="R75" i="9"/>
  <c r="S75" i="9"/>
  <c r="T75" i="9"/>
  <c r="U75" i="9"/>
  <c r="V75" i="9"/>
  <c r="W75" i="9"/>
  <c r="X75" i="9"/>
  <c r="Y75" i="9"/>
  <c r="Z75" i="9"/>
  <c r="AA75" i="9"/>
  <c r="AB75" i="9"/>
  <c r="AC75" i="9"/>
  <c r="AD75" i="9"/>
  <c r="AE75" i="9"/>
  <c r="AF75" i="9"/>
  <c r="AG75" i="9"/>
  <c r="E78" i="25"/>
  <c r="F78" i="25"/>
  <c r="B79" i="25"/>
  <c r="G78" i="25"/>
  <c r="H78" i="25"/>
  <c r="I78" i="25"/>
  <c r="J78" i="25"/>
  <c r="K78" i="25"/>
  <c r="L78" i="25"/>
  <c r="M78" i="25"/>
  <c r="N78" i="25"/>
  <c r="O78" i="25"/>
  <c r="P78" i="25"/>
  <c r="Q78" i="25"/>
  <c r="R78" i="25"/>
  <c r="S78" i="25"/>
  <c r="T78" i="25"/>
  <c r="U78" i="25"/>
  <c r="V78" i="25"/>
  <c r="W78" i="25"/>
  <c r="X78" i="25"/>
  <c r="Y78" i="25"/>
  <c r="Z78" i="25"/>
  <c r="AA78" i="25"/>
  <c r="AB78" i="25"/>
  <c r="AC78" i="25"/>
  <c r="AD78" i="25"/>
  <c r="AE78" i="25"/>
  <c r="AF78" i="25"/>
  <c r="AG78" i="25"/>
  <c r="AH78" i="25"/>
  <c r="AI78" i="25"/>
  <c r="AJ78" i="25"/>
  <c r="AK78" i="25"/>
  <c r="AL78" i="25"/>
  <c r="AM78" i="25"/>
  <c r="AN78" i="25"/>
  <c r="AO78" i="25"/>
  <c r="AP78" i="25"/>
  <c r="AQ78" i="25"/>
  <c r="AR78" i="25"/>
  <c r="AS78" i="25"/>
  <c r="CC1" i="26"/>
  <c r="CB5" i="26"/>
  <c r="CB7" i="26"/>
  <c r="CB8" i="26"/>
  <c r="CB10" i="26"/>
  <c r="CB6" i="26"/>
  <c r="CB11" i="26"/>
  <c r="CB12" i="26"/>
  <c r="CB13" i="26"/>
  <c r="CB4" i="26"/>
  <c r="CB9" i="26"/>
  <c r="CB14" i="26"/>
  <c r="CB20" i="26"/>
  <c r="CB24" i="26"/>
  <c r="CB15" i="26"/>
  <c r="CB17" i="26"/>
  <c r="CB21" i="26"/>
  <c r="CB25" i="26"/>
  <c r="CB19" i="26"/>
  <c r="CB23" i="26"/>
  <c r="CB29" i="26"/>
  <c r="CB16" i="26"/>
  <c r="CB30" i="26"/>
  <c r="CB34" i="26"/>
  <c r="CB26" i="26"/>
  <c r="CB28" i="26"/>
  <c r="CB36" i="26"/>
  <c r="CB40" i="26"/>
  <c r="CB44" i="26"/>
  <c r="CB22" i="26"/>
  <c r="CB27" i="26"/>
  <c r="CB31" i="26"/>
  <c r="CB37" i="26"/>
  <c r="CB41" i="26"/>
  <c r="CB45" i="26"/>
  <c r="CB49" i="26"/>
  <c r="CB53" i="26"/>
  <c r="CB35" i="26"/>
  <c r="CB39" i="26"/>
  <c r="CB43" i="26"/>
  <c r="CB51" i="26"/>
  <c r="CB57" i="26"/>
  <c r="CB61" i="26"/>
  <c r="CB65" i="26"/>
  <c r="CB46" i="26"/>
  <c r="CB52" i="26"/>
  <c r="CB54" i="26"/>
  <c r="CB58" i="26"/>
  <c r="CB42" i="26"/>
  <c r="CB50" i="26"/>
  <c r="CB63" i="26"/>
  <c r="CB67" i="26"/>
  <c r="CB71" i="26"/>
  <c r="CB75" i="26"/>
  <c r="CB18" i="26"/>
  <c r="CB47" i="26"/>
  <c r="CB55" i="26"/>
  <c r="CB59" i="26"/>
  <c r="CB64" i="26"/>
  <c r="CB66" i="26"/>
  <c r="CB68" i="26"/>
  <c r="CB72" i="26"/>
  <c r="CB76" i="26"/>
  <c r="CB62" i="26"/>
  <c r="CB33" i="26"/>
  <c r="CB60" i="26"/>
  <c r="CB69" i="26"/>
  <c r="CB73" i="26"/>
  <c r="CB77" i="26"/>
  <c r="CB32" i="26"/>
  <c r="CB38" i="26"/>
  <c r="CB56" i="26"/>
  <c r="CB70" i="26"/>
  <c r="CB78" i="26"/>
  <c r="CB48" i="26"/>
  <c r="CB74" i="26"/>
  <c r="AH74" i="9"/>
  <c r="F79" i="25" l="1"/>
  <c r="B80" i="25"/>
  <c r="E79" i="25"/>
  <c r="H79" i="25"/>
  <c r="G79" i="25"/>
  <c r="I79" i="25"/>
  <c r="J79" i="25"/>
  <c r="K79" i="25"/>
  <c r="L79" i="25"/>
  <c r="M79" i="25"/>
  <c r="N79" i="25"/>
  <c r="O79" i="25"/>
  <c r="P79" i="25"/>
  <c r="Q79" i="25"/>
  <c r="R79" i="25"/>
  <c r="S79" i="25"/>
  <c r="T79" i="25"/>
  <c r="U79" i="25"/>
  <c r="V79" i="25"/>
  <c r="W79" i="25"/>
  <c r="X79" i="25"/>
  <c r="Y79" i="25"/>
  <c r="Z79" i="25"/>
  <c r="AA79" i="25"/>
  <c r="AB79" i="25"/>
  <c r="AC79" i="25"/>
  <c r="AD79" i="25"/>
  <c r="AE79" i="25"/>
  <c r="AF79" i="25"/>
  <c r="AG79" i="25"/>
  <c r="AH79" i="25"/>
  <c r="AI79" i="25"/>
  <c r="AJ79" i="25"/>
  <c r="AK79" i="25"/>
  <c r="AL79" i="25"/>
  <c r="AM79" i="25"/>
  <c r="AN79" i="25"/>
  <c r="AO79" i="25"/>
  <c r="AP79" i="25"/>
  <c r="AQ79" i="25"/>
  <c r="AR79" i="25"/>
  <c r="AS79" i="25"/>
  <c r="B83" i="24"/>
  <c r="E82" i="24"/>
  <c r="F82" i="24"/>
  <c r="G82" i="24"/>
  <c r="H82" i="24"/>
  <c r="I82" i="24"/>
  <c r="J82" i="24"/>
  <c r="K82" i="24"/>
  <c r="L82" i="24"/>
  <c r="M82" i="24"/>
  <c r="N82" i="24"/>
  <c r="O82" i="24"/>
  <c r="P82" i="24"/>
  <c r="Q82" i="24"/>
  <c r="R82" i="24"/>
  <c r="S82" i="24"/>
  <c r="T82" i="24"/>
  <c r="U82" i="24"/>
  <c r="V82" i="24"/>
  <c r="W82" i="24"/>
  <c r="X82" i="24"/>
  <c r="Y82" i="24"/>
  <c r="AH75" i="9"/>
  <c r="B78" i="26"/>
  <c r="F78" i="26"/>
  <c r="A79" i="26"/>
  <c r="H78" i="26"/>
  <c r="G78" i="26"/>
  <c r="I78" i="26"/>
  <c r="J78" i="26"/>
  <c r="K78" i="26"/>
  <c r="L78" i="26"/>
  <c r="M78" i="26"/>
  <c r="N78" i="26"/>
  <c r="O78" i="26"/>
  <c r="P78" i="26"/>
  <c r="Q78" i="26"/>
  <c r="R78" i="26"/>
  <c r="S78" i="26"/>
  <c r="T78" i="26"/>
  <c r="U78" i="26"/>
  <c r="V78" i="26"/>
  <c r="W78" i="26"/>
  <c r="X78" i="26"/>
  <c r="Y78" i="26"/>
  <c r="Z78" i="26"/>
  <c r="AA78" i="26"/>
  <c r="AB78" i="26"/>
  <c r="AC78" i="26"/>
  <c r="AD78" i="26"/>
  <c r="AE78" i="26"/>
  <c r="AF78" i="26"/>
  <c r="AG78" i="26"/>
  <c r="AH78" i="26"/>
  <c r="AI78" i="26"/>
  <c r="AJ78" i="26"/>
  <c r="AK78" i="26"/>
  <c r="AL78" i="26"/>
  <c r="AM78" i="26"/>
  <c r="AN78" i="26"/>
  <c r="AO78" i="26"/>
  <c r="AP78" i="26"/>
  <c r="AQ78" i="26"/>
  <c r="AR78" i="26"/>
  <c r="AS78" i="26"/>
  <c r="AT78" i="26"/>
  <c r="AU78" i="26"/>
  <c r="AV78" i="26"/>
  <c r="AW78" i="26"/>
  <c r="AX78" i="26"/>
  <c r="AY78" i="26"/>
  <c r="AZ78" i="26"/>
  <c r="BA78" i="26"/>
  <c r="BB78" i="26"/>
  <c r="BC78" i="26"/>
  <c r="BD78" i="26"/>
  <c r="BE78" i="26"/>
  <c r="BF78" i="26"/>
  <c r="BG78" i="26"/>
  <c r="BH78" i="26"/>
  <c r="BI78" i="26"/>
  <c r="BJ78" i="26"/>
  <c r="BK78" i="26"/>
  <c r="BL78" i="26"/>
  <c r="BM78" i="26"/>
  <c r="BN78" i="26"/>
  <c r="BO78" i="26"/>
  <c r="BP78" i="26"/>
  <c r="BQ78" i="26"/>
  <c r="BR78" i="26"/>
  <c r="BS78" i="26"/>
  <c r="BT78" i="26"/>
  <c r="BU78" i="26"/>
  <c r="BV78" i="26"/>
  <c r="BW78" i="26"/>
  <c r="BX78" i="26"/>
  <c r="BY78" i="26"/>
  <c r="BZ78" i="26"/>
  <c r="CA78" i="26"/>
  <c r="CD1" i="26"/>
  <c r="CC4" i="26"/>
  <c r="CC6" i="26"/>
  <c r="CC8" i="26"/>
  <c r="CC11" i="26"/>
  <c r="CC7" i="26"/>
  <c r="CC12" i="26"/>
  <c r="CC9" i="26"/>
  <c r="CC14" i="26"/>
  <c r="CC10" i="26"/>
  <c r="CC15" i="26"/>
  <c r="CC17" i="26"/>
  <c r="CC21" i="26"/>
  <c r="CC25" i="26"/>
  <c r="CC5" i="26"/>
  <c r="CC16" i="26"/>
  <c r="CC18" i="26"/>
  <c r="CC22" i="26"/>
  <c r="CC20" i="26"/>
  <c r="CC24" i="26"/>
  <c r="CC26" i="26"/>
  <c r="CC31" i="26"/>
  <c r="CC23" i="26"/>
  <c r="CC27" i="26"/>
  <c r="CC29" i="26"/>
  <c r="CC37" i="26"/>
  <c r="CC41" i="26"/>
  <c r="CC45" i="26"/>
  <c r="CC30" i="26"/>
  <c r="CC32" i="26"/>
  <c r="CC38" i="26"/>
  <c r="CC42" i="26"/>
  <c r="CC46" i="26"/>
  <c r="CC50" i="26"/>
  <c r="CC54" i="26"/>
  <c r="CC36" i="26"/>
  <c r="CC40" i="26"/>
  <c r="CC44" i="26"/>
  <c r="CC52" i="26"/>
  <c r="CC58" i="26"/>
  <c r="CC62" i="26"/>
  <c r="CC66" i="26"/>
  <c r="CC19" i="26"/>
  <c r="CC47" i="26"/>
  <c r="CC53" i="26"/>
  <c r="CC55" i="26"/>
  <c r="CC59" i="26"/>
  <c r="CC28" i="26"/>
  <c r="CC64" i="26"/>
  <c r="CC68" i="26"/>
  <c r="CC72" i="26"/>
  <c r="CC76" i="26"/>
  <c r="CC33" i="26"/>
  <c r="CC39" i="26"/>
  <c r="CC48" i="26"/>
  <c r="CC49" i="26"/>
  <c r="CC56" i="26"/>
  <c r="CC60" i="26"/>
  <c r="CC65" i="26"/>
  <c r="CC69" i="26"/>
  <c r="CC73" i="26"/>
  <c r="CC77" i="26"/>
  <c r="CC34" i="26"/>
  <c r="CC35" i="26"/>
  <c r="CC61" i="26"/>
  <c r="CC70" i="26"/>
  <c r="CC74" i="26"/>
  <c r="CC78" i="26"/>
  <c r="CC13" i="26"/>
  <c r="CC71" i="26"/>
  <c r="CC79" i="26"/>
  <c r="CC51" i="26"/>
  <c r="CC57" i="26"/>
  <c r="CC63" i="26"/>
  <c r="CC67" i="26"/>
  <c r="CC75" i="26"/>
  <c r="CC43" i="26"/>
  <c r="B76" i="9"/>
  <c r="A77" i="9"/>
  <c r="C76" i="9"/>
  <c r="D76" i="9"/>
  <c r="E76" i="9"/>
  <c r="F76" i="9"/>
  <c r="G76" i="9"/>
  <c r="H76" i="9"/>
  <c r="I76" i="9"/>
  <c r="J76" i="9"/>
  <c r="K76" i="9"/>
  <c r="L76" i="9"/>
  <c r="M76" i="9"/>
  <c r="N76" i="9"/>
  <c r="O76" i="9"/>
  <c r="P76" i="9"/>
  <c r="Q76" i="9"/>
  <c r="R76" i="9"/>
  <c r="S76" i="9"/>
  <c r="T76" i="9"/>
  <c r="U76" i="9"/>
  <c r="V76" i="9"/>
  <c r="W76" i="9"/>
  <c r="X76" i="9"/>
  <c r="Y76" i="9"/>
  <c r="Z76" i="9"/>
  <c r="AA76" i="9"/>
  <c r="AB76" i="9"/>
  <c r="AC76" i="9"/>
  <c r="AD76" i="9"/>
  <c r="AE76" i="9"/>
  <c r="AF76" i="9"/>
  <c r="AG76" i="9"/>
  <c r="AH76" i="9" l="1"/>
  <c r="A80" i="26"/>
  <c r="B79" i="26"/>
  <c r="F79" i="26"/>
  <c r="H79" i="26"/>
  <c r="G79" i="26"/>
  <c r="I79" i="26"/>
  <c r="J79" i="26"/>
  <c r="K79" i="26"/>
  <c r="L79" i="26"/>
  <c r="M79" i="26"/>
  <c r="N79" i="26"/>
  <c r="O79" i="26"/>
  <c r="P79" i="26"/>
  <c r="Q79" i="26"/>
  <c r="R79" i="26"/>
  <c r="S79" i="26"/>
  <c r="T79" i="26"/>
  <c r="U79" i="26"/>
  <c r="V79" i="26"/>
  <c r="W79" i="26"/>
  <c r="X79" i="26"/>
  <c r="Y79" i="26"/>
  <c r="Z79" i="26"/>
  <c r="AA79" i="26"/>
  <c r="AB79" i="26"/>
  <c r="AC79" i="26"/>
  <c r="AD79" i="26"/>
  <c r="AE79" i="26"/>
  <c r="AF79" i="26"/>
  <c r="AG79" i="26"/>
  <c r="AH79" i="26"/>
  <c r="AI79" i="26"/>
  <c r="AJ79" i="26"/>
  <c r="AK79" i="26"/>
  <c r="AL79" i="26"/>
  <c r="AM79" i="26"/>
  <c r="AN79" i="26"/>
  <c r="AO79" i="26"/>
  <c r="AP79" i="26"/>
  <c r="AQ79" i="26"/>
  <c r="AR79" i="26"/>
  <c r="AS79" i="26"/>
  <c r="AT79" i="26"/>
  <c r="AU79" i="26"/>
  <c r="AV79" i="26"/>
  <c r="AW79" i="26"/>
  <c r="AX79" i="26"/>
  <c r="AY79" i="26"/>
  <c r="AZ79" i="26"/>
  <c r="BA79" i="26"/>
  <c r="BB79" i="26"/>
  <c r="BC79" i="26"/>
  <c r="BD79" i="26"/>
  <c r="BE79" i="26"/>
  <c r="BF79" i="26"/>
  <c r="BG79" i="26"/>
  <c r="BH79" i="26"/>
  <c r="BI79" i="26"/>
  <c r="BJ79" i="26"/>
  <c r="BK79" i="26"/>
  <c r="BL79" i="26"/>
  <c r="BM79" i="26"/>
  <c r="BN79" i="26"/>
  <c r="BO79" i="26"/>
  <c r="BP79" i="26"/>
  <c r="BQ79" i="26"/>
  <c r="BR79" i="26"/>
  <c r="BS79" i="26"/>
  <c r="BT79" i="26"/>
  <c r="BU79" i="26"/>
  <c r="BV79" i="26"/>
  <c r="BW79" i="26"/>
  <c r="BX79" i="26"/>
  <c r="BY79" i="26"/>
  <c r="BZ79" i="26"/>
  <c r="CA79" i="26"/>
  <c r="CB79" i="26"/>
  <c r="E80" i="25"/>
  <c r="G80" i="25"/>
  <c r="B81" i="25"/>
  <c r="F80" i="25"/>
  <c r="H80" i="25"/>
  <c r="I80" i="25"/>
  <c r="J80" i="25"/>
  <c r="K80" i="25"/>
  <c r="L80" i="25"/>
  <c r="M80" i="25"/>
  <c r="N80" i="25"/>
  <c r="O80" i="25"/>
  <c r="P80" i="25"/>
  <c r="Q80" i="25"/>
  <c r="R80" i="25"/>
  <c r="S80" i="25"/>
  <c r="T80" i="25"/>
  <c r="U80" i="25"/>
  <c r="V80" i="25"/>
  <c r="W80" i="25"/>
  <c r="X80" i="25"/>
  <c r="Y80" i="25"/>
  <c r="Z80" i="25"/>
  <c r="AA80" i="25"/>
  <c r="AB80" i="25"/>
  <c r="AC80" i="25"/>
  <c r="AD80" i="25"/>
  <c r="AE80" i="25"/>
  <c r="AF80" i="25"/>
  <c r="AG80" i="25"/>
  <c r="AH80" i="25"/>
  <c r="AI80" i="25"/>
  <c r="AJ80" i="25"/>
  <c r="AK80" i="25"/>
  <c r="AL80" i="25"/>
  <c r="AM80" i="25"/>
  <c r="AN80" i="25"/>
  <c r="AO80" i="25"/>
  <c r="AP80" i="25"/>
  <c r="AQ80" i="25"/>
  <c r="AR80" i="25"/>
  <c r="AS80" i="25"/>
  <c r="CD4" i="26"/>
  <c r="CE1" i="26"/>
  <c r="CD5" i="26"/>
  <c r="CD6" i="26"/>
  <c r="CD7" i="26"/>
  <c r="CD12" i="26"/>
  <c r="CD9" i="26"/>
  <c r="CD8" i="26"/>
  <c r="CD10" i="26"/>
  <c r="CD11" i="26"/>
  <c r="CD15" i="26"/>
  <c r="CD16" i="26"/>
  <c r="CD18" i="26"/>
  <c r="CD22" i="26"/>
  <c r="CD26" i="26"/>
  <c r="CD13" i="26"/>
  <c r="CD14" i="26"/>
  <c r="CD19" i="26"/>
  <c r="CD23" i="26"/>
  <c r="CD27" i="26"/>
  <c r="CD28" i="26"/>
  <c r="CD32" i="26"/>
  <c r="CD17" i="26"/>
  <c r="CD24" i="26"/>
  <c r="CD25" i="26"/>
  <c r="CD30" i="26"/>
  <c r="CD31" i="26"/>
  <c r="CD38" i="26"/>
  <c r="CD42" i="26"/>
  <c r="CD33" i="26"/>
  <c r="CD35" i="26"/>
  <c r="CD39" i="26"/>
  <c r="CD43" i="26"/>
  <c r="CD47" i="26"/>
  <c r="CD51" i="26"/>
  <c r="CD20" i="26"/>
  <c r="CD46" i="26"/>
  <c r="CD53" i="26"/>
  <c r="CD54" i="26"/>
  <c r="CD55" i="26"/>
  <c r="CD59" i="26"/>
  <c r="CD63" i="26"/>
  <c r="CD34" i="26"/>
  <c r="CD48" i="26"/>
  <c r="CD56" i="26"/>
  <c r="CD60" i="26"/>
  <c r="CD21" i="26"/>
  <c r="CD29" i="26"/>
  <c r="CD49" i="26"/>
  <c r="CD65" i="26"/>
  <c r="CD66" i="26"/>
  <c r="CD69" i="26"/>
  <c r="CD73" i="26"/>
  <c r="CD77" i="26"/>
  <c r="CD40" i="26"/>
  <c r="CD41" i="26"/>
  <c r="CD57" i="26"/>
  <c r="CD58" i="26"/>
  <c r="CD61" i="26"/>
  <c r="CD70" i="26"/>
  <c r="CD74" i="26"/>
  <c r="CD78" i="26"/>
  <c r="CD36" i="26"/>
  <c r="CD37" i="26"/>
  <c r="CD50" i="26"/>
  <c r="CD67" i="26"/>
  <c r="CD68" i="26"/>
  <c r="CD71" i="26"/>
  <c r="CD72" i="26"/>
  <c r="CD75" i="26"/>
  <c r="CD76" i="26"/>
  <c r="CD79" i="26"/>
  <c r="CD80" i="26"/>
  <c r="CD44" i="26"/>
  <c r="CD62" i="26"/>
  <c r="CD64" i="26"/>
  <c r="CD45" i="26"/>
  <c r="CD52" i="26"/>
  <c r="A78" i="9"/>
  <c r="B77" i="9"/>
  <c r="C77" i="9"/>
  <c r="D77" i="9"/>
  <c r="E77" i="9"/>
  <c r="F77" i="9"/>
  <c r="G77" i="9"/>
  <c r="H77" i="9"/>
  <c r="I77" i="9"/>
  <c r="J77" i="9"/>
  <c r="K77" i="9"/>
  <c r="L77" i="9"/>
  <c r="M77" i="9"/>
  <c r="N77" i="9"/>
  <c r="O77" i="9"/>
  <c r="P77" i="9"/>
  <c r="Q77" i="9"/>
  <c r="R77" i="9"/>
  <c r="S77" i="9"/>
  <c r="T77" i="9"/>
  <c r="U77" i="9"/>
  <c r="V77" i="9"/>
  <c r="W77" i="9"/>
  <c r="X77" i="9"/>
  <c r="Y77" i="9"/>
  <c r="Z77" i="9"/>
  <c r="AA77" i="9"/>
  <c r="AB77" i="9"/>
  <c r="AC77" i="9"/>
  <c r="AD77" i="9"/>
  <c r="AE77" i="9"/>
  <c r="AF77" i="9"/>
  <c r="AG77" i="9"/>
  <c r="E83" i="24"/>
  <c r="B84" i="24"/>
  <c r="F83" i="24"/>
  <c r="G83" i="24"/>
  <c r="H83" i="24"/>
  <c r="I83" i="24"/>
  <c r="J83" i="24"/>
  <c r="K83" i="24"/>
  <c r="L83" i="24"/>
  <c r="M83" i="24"/>
  <c r="N83" i="24"/>
  <c r="O83" i="24"/>
  <c r="P83" i="24"/>
  <c r="Q83" i="24"/>
  <c r="R83" i="24"/>
  <c r="S83" i="24"/>
  <c r="T83" i="24"/>
  <c r="U83" i="24"/>
  <c r="V83" i="24"/>
  <c r="W83" i="24"/>
  <c r="X83" i="24"/>
  <c r="Y83" i="24"/>
  <c r="AH77" i="9" l="1"/>
  <c r="F81" i="25"/>
  <c r="B82" i="25"/>
  <c r="E81" i="25"/>
  <c r="H81" i="25"/>
  <c r="G81" i="25"/>
  <c r="I81" i="25"/>
  <c r="J81" i="25"/>
  <c r="K81" i="25"/>
  <c r="L81" i="25"/>
  <c r="M81" i="25"/>
  <c r="N81" i="25"/>
  <c r="O81" i="25"/>
  <c r="P81" i="25"/>
  <c r="Q81" i="25"/>
  <c r="R81" i="25"/>
  <c r="S81" i="25"/>
  <c r="T81" i="25"/>
  <c r="U81" i="25"/>
  <c r="V81" i="25"/>
  <c r="W81" i="25"/>
  <c r="X81" i="25"/>
  <c r="Y81" i="25"/>
  <c r="Z81" i="25"/>
  <c r="AA81" i="25"/>
  <c r="AB81" i="25"/>
  <c r="AC81" i="25"/>
  <c r="AD81" i="25"/>
  <c r="AE81" i="25"/>
  <c r="AF81" i="25"/>
  <c r="AG81" i="25"/>
  <c r="AH81" i="25"/>
  <c r="AI81" i="25"/>
  <c r="AJ81" i="25"/>
  <c r="AK81" i="25"/>
  <c r="AL81" i="25"/>
  <c r="AM81" i="25"/>
  <c r="AN81" i="25"/>
  <c r="AO81" i="25"/>
  <c r="AP81" i="25"/>
  <c r="AQ81" i="25"/>
  <c r="AR81" i="25"/>
  <c r="AS81" i="25"/>
  <c r="B78" i="9"/>
  <c r="A79" i="9"/>
  <c r="C78" i="9"/>
  <c r="D78" i="9"/>
  <c r="E78" i="9"/>
  <c r="F78" i="9"/>
  <c r="G78" i="9"/>
  <c r="H78" i="9"/>
  <c r="I78" i="9"/>
  <c r="J78" i="9"/>
  <c r="K78" i="9"/>
  <c r="L78" i="9"/>
  <c r="M78" i="9"/>
  <c r="N78" i="9"/>
  <c r="O78" i="9"/>
  <c r="P78" i="9"/>
  <c r="Q78" i="9"/>
  <c r="R78" i="9"/>
  <c r="S78" i="9"/>
  <c r="T78" i="9"/>
  <c r="U78" i="9"/>
  <c r="V78" i="9"/>
  <c r="W78" i="9"/>
  <c r="X78" i="9"/>
  <c r="Y78" i="9"/>
  <c r="Z78" i="9"/>
  <c r="AA78" i="9"/>
  <c r="AB78" i="9"/>
  <c r="AC78" i="9"/>
  <c r="AD78" i="9"/>
  <c r="AE78" i="9"/>
  <c r="AF78" i="9"/>
  <c r="AG78" i="9"/>
  <c r="B85" i="24"/>
  <c r="E84" i="24"/>
  <c r="F84" i="24"/>
  <c r="G84" i="24"/>
  <c r="H84" i="24"/>
  <c r="I84" i="24"/>
  <c r="J84" i="24"/>
  <c r="K84" i="24"/>
  <c r="L84" i="24"/>
  <c r="M84" i="24"/>
  <c r="N84" i="24"/>
  <c r="O84" i="24"/>
  <c r="P84" i="24"/>
  <c r="Q84" i="24"/>
  <c r="R84" i="24"/>
  <c r="S84" i="24"/>
  <c r="T84" i="24"/>
  <c r="U84" i="24"/>
  <c r="V84" i="24"/>
  <c r="W84" i="24"/>
  <c r="X84" i="24"/>
  <c r="Y84" i="24"/>
  <c r="A81" i="26"/>
  <c r="B80" i="26"/>
  <c r="F80" i="26"/>
  <c r="G80" i="26"/>
  <c r="H80" i="26"/>
  <c r="I80" i="26"/>
  <c r="J80" i="26"/>
  <c r="K80" i="26"/>
  <c r="L80" i="26"/>
  <c r="M80" i="26"/>
  <c r="N80" i="26"/>
  <c r="O80" i="26"/>
  <c r="P80" i="26"/>
  <c r="Q80" i="26"/>
  <c r="R80" i="26"/>
  <c r="S80" i="26"/>
  <c r="T80" i="26"/>
  <c r="U80" i="26"/>
  <c r="V80" i="26"/>
  <c r="W80" i="26"/>
  <c r="X80" i="26"/>
  <c r="Y80" i="26"/>
  <c r="Z80" i="26"/>
  <c r="AA80" i="26"/>
  <c r="AB80" i="26"/>
  <c r="AC80" i="26"/>
  <c r="AD80" i="26"/>
  <c r="AE80" i="26"/>
  <c r="AF80" i="26"/>
  <c r="AG80" i="26"/>
  <c r="AH80" i="26"/>
  <c r="AI80" i="26"/>
  <c r="AJ80" i="26"/>
  <c r="AK80" i="26"/>
  <c r="AL80" i="26"/>
  <c r="AM80" i="26"/>
  <c r="AN80" i="26"/>
  <c r="AO80" i="26"/>
  <c r="AP80" i="26"/>
  <c r="AQ80" i="26"/>
  <c r="AR80" i="26"/>
  <c r="AS80" i="26"/>
  <c r="AT80" i="26"/>
  <c r="AU80" i="26"/>
  <c r="AV80" i="26"/>
  <c r="AW80" i="26"/>
  <c r="AX80" i="26"/>
  <c r="AY80" i="26"/>
  <c r="AZ80" i="26"/>
  <c r="BA80" i="26"/>
  <c r="BB80" i="26"/>
  <c r="BC80" i="26"/>
  <c r="BD80" i="26"/>
  <c r="BE80" i="26"/>
  <c r="BF80" i="26"/>
  <c r="BG80" i="26"/>
  <c r="BH80" i="26"/>
  <c r="BI80" i="26"/>
  <c r="BJ80" i="26"/>
  <c r="BK80" i="26"/>
  <c r="BL80" i="26"/>
  <c r="BM80" i="26"/>
  <c r="BN80" i="26"/>
  <c r="BO80" i="26"/>
  <c r="BP80" i="26"/>
  <c r="BQ80" i="26"/>
  <c r="BR80" i="26"/>
  <c r="BS80" i="26"/>
  <c r="BT80" i="26"/>
  <c r="BU80" i="26"/>
  <c r="BV80" i="26"/>
  <c r="BW80" i="26"/>
  <c r="BX80" i="26"/>
  <c r="BY80" i="26"/>
  <c r="BZ80" i="26"/>
  <c r="CA80" i="26"/>
  <c r="CB80" i="26"/>
  <c r="CC80" i="26"/>
  <c r="CE4" i="26"/>
  <c r="CF1" i="26"/>
  <c r="CE5" i="26"/>
  <c r="CE6" i="26"/>
  <c r="CE7" i="26"/>
  <c r="CE9" i="26"/>
  <c r="CE10" i="26"/>
  <c r="CE16" i="26"/>
  <c r="CE13" i="26"/>
  <c r="CE14" i="26"/>
  <c r="CE15" i="26"/>
  <c r="CE19" i="26"/>
  <c r="CE23" i="26"/>
  <c r="CE27" i="26"/>
  <c r="CE8" i="26"/>
  <c r="CE20" i="26"/>
  <c r="CE24" i="26"/>
  <c r="CE11" i="26"/>
  <c r="CE26" i="26"/>
  <c r="CE28" i="26"/>
  <c r="CE29" i="26"/>
  <c r="CE33" i="26"/>
  <c r="CE22" i="26"/>
  <c r="CE32" i="26"/>
  <c r="CE35" i="26"/>
  <c r="CE39" i="26"/>
  <c r="CE43" i="26"/>
  <c r="CE12" i="26"/>
  <c r="CE21" i="26"/>
  <c r="CE34" i="26"/>
  <c r="CE36" i="26"/>
  <c r="CE40" i="26"/>
  <c r="CE44" i="26"/>
  <c r="CE48" i="26"/>
  <c r="CE52" i="26"/>
  <c r="CE47" i="26"/>
  <c r="CE56" i="26"/>
  <c r="CE60" i="26"/>
  <c r="CE64" i="26"/>
  <c r="CE25" i="26"/>
  <c r="CE30" i="26"/>
  <c r="CE31" i="26"/>
  <c r="CE49" i="26"/>
  <c r="CE50" i="26"/>
  <c r="CE57" i="26"/>
  <c r="CE61" i="26"/>
  <c r="CE17" i="26"/>
  <c r="CE18" i="26"/>
  <c r="CE41" i="26"/>
  <c r="CE46" i="26"/>
  <c r="CE55" i="26"/>
  <c r="CE58" i="26"/>
  <c r="CE59" i="26"/>
  <c r="CE70" i="26"/>
  <c r="CE74" i="26"/>
  <c r="CE78" i="26"/>
  <c r="CE38" i="26"/>
  <c r="CE62" i="26"/>
  <c r="CE67" i="26"/>
  <c r="CE71" i="26"/>
  <c r="CE75" i="26"/>
  <c r="CE79" i="26"/>
  <c r="CE68" i="26"/>
  <c r="CE69" i="26"/>
  <c r="CE72" i="26"/>
  <c r="CE73" i="26"/>
  <c r="CE76" i="26"/>
  <c r="CE77" i="26"/>
  <c r="CE80" i="26"/>
  <c r="CE81" i="26"/>
  <c r="CE45" i="26"/>
  <c r="CE51" i="26"/>
  <c r="CE53" i="26"/>
  <c r="CE37" i="26"/>
  <c r="CE42" i="26"/>
  <c r="CE63" i="26"/>
  <c r="CE65" i="26"/>
  <c r="CE54" i="26"/>
  <c r="CE66" i="26"/>
  <c r="F85" i="24" l="1"/>
  <c r="B86" i="24"/>
  <c r="E85" i="24"/>
  <c r="G85" i="24"/>
  <c r="H85" i="24"/>
  <c r="I85" i="24"/>
  <c r="J85" i="24"/>
  <c r="K85" i="24"/>
  <c r="L85" i="24"/>
  <c r="M85" i="24"/>
  <c r="N85" i="24"/>
  <c r="O85" i="24"/>
  <c r="P85" i="24"/>
  <c r="Q85" i="24"/>
  <c r="R85" i="24"/>
  <c r="S85" i="24"/>
  <c r="T85" i="24"/>
  <c r="U85" i="24"/>
  <c r="V85" i="24"/>
  <c r="W85" i="24"/>
  <c r="X85" i="24"/>
  <c r="Y85" i="24"/>
  <c r="A80" i="9"/>
  <c r="B79" i="9"/>
  <c r="C79" i="9"/>
  <c r="D79" i="9"/>
  <c r="E79" i="9"/>
  <c r="F79" i="9"/>
  <c r="G79" i="9"/>
  <c r="H79" i="9"/>
  <c r="I79" i="9"/>
  <c r="J79" i="9"/>
  <c r="K79" i="9"/>
  <c r="L79" i="9"/>
  <c r="M79" i="9"/>
  <c r="N79" i="9"/>
  <c r="O79" i="9"/>
  <c r="P79" i="9"/>
  <c r="Q79" i="9"/>
  <c r="R79" i="9"/>
  <c r="S79" i="9"/>
  <c r="T79" i="9"/>
  <c r="U79" i="9"/>
  <c r="V79" i="9"/>
  <c r="W79" i="9"/>
  <c r="X79" i="9"/>
  <c r="Y79" i="9"/>
  <c r="Z79" i="9"/>
  <c r="AA79" i="9"/>
  <c r="AB79" i="9"/>
  <c r="AC79" i="9"/>
  <c r="AD79" i="9"/>
  <c r="AE79" i="9"/>
  <c r="AF79" i="9"/>
  <c r="AG79" i="9"/>
  <c r="CG1" i="26"/>
  <c r="CF5" i="26"/>
  <c r="CF7" i="26"/>
  <c r="CF8" i="26"/>
  <c r="CF10" i="26"/>
  <c r="CF4" i="26"/>
  <c r="CF11" i="26"/>
  <c r="CF13" i="26"/>
  <c r="CF14" i="26"/>
  <c r="CF6" i="26"/>
  <c r="CF16" i="26"/>
  <c r="CF20" i="26"/>
  <c r="CF24" i="26"/>
  <c r="CF12" i="26"/>
  <c r="CF17" i="26"/>
  <c r="CF21" i="26"/>
  <c r="CF25" i="26"/>
  <c r="CF9" i="26"/>
  <c r="CF15" i="26"/>
  <c r="CF27" i="26"/>
  <c r="CF29" i="26"/>
  <c r="CF18" i="26"/>
  <c r="CF22" i="26"/>
  <c r="CF30" i="26"/>
  <c r="CF34" i="26"/>
  <c r="CF33" i="26"/>
  <c r="CF36" i="26"/>
  <c r="CF40" i="26"/>
  <c r="CF44" i="26"/>
  <c r="CF19" i="26"/>
  <c r="CF37" i="26"/>
  <c r="CF41" i="26"/>
  <c r="CF45" i="26"/>
  <c r="CF49" i="26"/>
  <c r="CF53" i="26"/>
  <c r="CF31" i="26"/>
  <c r="CF48" i="26"/>
  <c r="CF50" i="26"/>
  <c r="CF57" i="26"/>
  <c r="CF61" i="26"/>
  <c r="CF65" i="26"/>
  <c r="CF23" i="26"/>
  <c r="CF26" i="26"/>
  <c r="CF32" i="26"/>
  <c r="CF38" i="26"/>
  <c r="CF42" i="26"/>
  <c r="CF51" i="26"/>
  <c r="CF58" i="26"/>
  <c r="CF39" i="26"/>
  <c r="CF47" i="26"/>
  <c r="CF56" i="26"/>
  <c r="CF60" i="26"/>
  <c r="CF62" i="26"/>
  <c r="CF67" i="26"/>
  <c r="CF71" i="26"/>
  <c r="CF75" i="26"/>
  <c r="CF79" i="26"/>
  <c r="CF52" i="26"/>
  <c r="CF54" i="26"/>
  <c r="CF63" i="26"/>
  <c r="CF68" i="26"/>
  <c r="CF72" i="26"/>
  <c r="CF76" i="26"/>
  <c r="CF80" i="26"/>
  <c r="CF59" i="26"/>
  <c r="CF70" i="26"/>
  <c r="CF74" i="26"/>
  <c r="CF78" i="26"/>
  <c r="CF43" i="26"/>
  <c r="CF64" i="26"/>
  <c r="CF66" i="26"/>
  <c r="CF28" i="26"/>
  <c r="CF69" i="26"/>
  <c r="CF77" i="26"/>
  <c r="CF55" i="26"/>
  <c r="CF46" i="26"/>
  <c r="CF81" i="26"/>
  <c r="CF73" i="26"/>
  <c r="CF35" i="26"/>
  <c r="B81" i="26"/>
  <c r="F81" i="26"/>
  <c r="A82" i="26"/>
  <c r="H81" i="26"/>
  <c r="G81" i="26"/>
  <c r="I81" i="26"/>
  <c r="J81" i="26"/>
  <c r="K81" i="26"/>
  <c r="L81" i="26"/>
  <c r="M81" i="26"/>
  <c r="N81" i="26"/>
  <c r="O81" i="26"/>
  <c r="P81" i="26"/>
  <c r="Q81" i="26"/>
  <c r="R81" i="26"/>
  <c r="S81" i="26"/>
  <c r="T81" i="26"/>
  <c r="U81" i="26"/>
  <c r="V81" i="26"/>
  <c r="W81" i="26"/>
  <c r="X81" i="26"/>
  <c r="Y81" i="26"/>
  <c r="Z81" i="26"/>
  <c r="AA81" i="26"/>
  <c r="AB81" i="26"/>
  <c r="AC81" i="26"/>
  <c r="AD81" i="26"/>
  <c r="AE81" i="26"/>
  <c r="AF81" i="26"/>
  <c r="AG81" i="26"/>
  <c r="AH81" i="26"/>
  <c r="AI81" i="26"/>
  <c r="AJ81" i="26"/>
  <c r="AK81" i="26"/>
  <c r="AL81" i="26"/>
  <c r="AM81" i="26"/>
  <c r="AN81" i="26"/>
  <c r="AO81" i="26"/>
  <c r="AP81" i="26"/>
  <c r="AQ81" i="26"/>
  <c r="AR81" i="26"/>
  <c r="AS81" i="26"/>
  <c r="AT81" i="26"/>
  <c r="AU81" i="26"/>
  <c r="AV81" i="26"/>
  <c r="AW81" i="26"/>
  <c r="AX81" i="26"/>
  <c r="AY81" i="26"/>
  <c r="AZ81" i="26"/>
  <c r="BA81" i="26"/>
  <c r="BB81" i="26"/>
  <c r="BC81" i="26"/>
  <c r="BD81" i="26"/>
  <c r="BE81" i="26"/>
  <c r="BF81" i="26"/>
  <c r="BG81" i="26"/>
  <c r="BH81" i="26"/>
  <c r="BI81" i="26"/>
  <c r="BJ81" i="26"/>
  <c r="BK81" i="26"/>
  <c r="BL81" i="26"/>
  <c r="BM81" i="26"/>
  <c r="BN81" i="26"/>
  <c r="BO81" i="26"/>
  <c r="BP81" i="26"/>
  <c r="BQ81" i="26"/>
  <c r="BR81" i="26"/>
  <c r="BS81" i="26"/>
  <c r="BT81" i="26"/>
  <c r="BU81" i="26"/>
  <c r="BV81" i="26"/>
  <c r="BW81" i="26"/>
  <c r="BX81" i="26"/>
  <c r="BY81" i="26"/>
  <c r="BZ81" i="26"/>
  <c r="CA81" i="26"/>
  <c r="CB81" i="26"/>
  <c r="CC81" i="26"/>
  <c r="CD81" i="26"/>
  <c r="AH78" i="9"/>
  <c r="E82" i="25"/>
  <c r="F82" i="25"/>
  <c r="B83" i="25"/>
  <c r="G82" i="25"/>
  <c r="H82" i="25"/>
  <c r="I82" i="25"/>
  <c r="J82" i="25"/>
  <c r="K82" i="25"/>
  <c r="L82" i="25"/>
  <c r="M82" i="25"/>
  <c r="N82" i="25"/>
  <c r="O82" i="25"/>
  <c r="P82" i="25"/>
  <c r="Q82" i="25"/>
  <c r="R82" i="25"/>
  <c r="S82" i="25"/>
  <c r="T82" i="25"/>
  <c r="U82" i="25"/>
  <c r="V82" i="25"/>
  <c r="W82" i="25"/>
  <c r="X82" i="25"/>
  <c r="Y82" i="25"/>
  <c r="Z82" i="25"/>
  <c r="AA82" i="25"/>
  <c r="AB82" i="25"/>
  <c r="AC82" i="25"/>
  <c r="AD82" i="25"/>
  <c r="AE82" i="25"/>
  <c r="AF82" i="25"/>
  <c r="AG82" i="25"/>
  <c r="AH82" i="25"/>
  <c r="AI82" i="25"/>
  <c r="AJ82" i="25"/>
  <c r="AK82" i="25"/>
  <c r="AL82" i="25"/>
  <c r="AM82" i="25"/>
  <c r="AN82" i="25"/>
  <c r="AO82" i="25"/>
  <c r="AP82" i="25"/>
  <c r="AQ82" i="25"/>
  <c r="AR82" i="25"/>
  <c r="AS82" i="25"/>
  <c r="F83" i="25" l="1"/>
  <c r="B84" i="25"/>
  <c r="E83" i="25"/>
  <c r="H83" i="25"/>
  <c r="G83" i="25"/>
  <c r="I83" i="25"/>
  <c r="J83" i="25"/>
  <c r="K83" i="25"/>
  <c r="L83" i="25"/>
  <c r="M83" i="25"/>
  <c r="N83" i="25"/>
  <c r="O83" i="25"/>
  <c r="P83" i="25"/>
  <c r="Q83" i="25"/>
  <c r="R83" i="25"/>
  <c r="S83" i="25"/>
  <c r="T83" i="25"/>
  <c r="U83" i="25"/>
  <c r="V83" i="25"/>
  <c r="W83" i="25"/>
  <c r="X83" i="25"/>
  <c r="Y83" i="25"/>
  <c r="Z83" i="25"/>
  <c r="AA83" i="25"/>
  <c r="AB83" i="25"/>
  <c r="AC83" i="25"/>
  <c r="AD83" i="25"/>
  <c r="AE83" i="25"/>
  <c r="AF83" i="25"/>
  <c r="AG83" i="25"/>
  <c r="AH83" i="25"/>
  <c r="AI83" i="25"/>
  <c r="AJ83" i="25"/>
  <c r="AK83" i="25"/>
  <c r="AL83" i="25"/>
  <c r="AM83" i="25"/>
  <c r="AN83" i="25"/>
  <c r="AO83" i="25"/>
  <c r="AP83" i="25"/>
  <c r="AQ83" i="25"/>
  <c r="AR83" i="25"/>
  <c r="AS83" i="25"/>
  <c r="B82" i="26"/>
  <c r="F82" i="26"/>
  <c r="A83" i="26"/>
  <c r="H82" i="26"/>
  <c r="G82" i="26"/>
  <c r="I82" i="26"/>
  <c r="J82" i="26"/>
  <c r="K82" i="26"/>
  <c r="L82" i="26"/>
  <c r="M82" i="26"/>
  <c r="N82" i="26"/>
  <c r="O82" i="26"/>
  <c r="P82" i="26"/>
  <c r="Q82" i="26"/>
  <c r="R82" i="26"/>
  <c r="S82" i="26"/>
  <c r="T82" i="26"/>
  <c r="U82" i="26"/>
  <c r="V82" i="26"/>
  <c r="W82" i="26"/>
  <c r="X82" i="26"/>
  <c r="Y82" i="26"/>
  <c r="Z82" i="26"/>
  <c r="AA82" i="26"/>
  <c r="AB82" i="26"/>
  <c r="AC82" i="26"/>
  <c r="AD82" i="26"/>
  <c r="AE82" i="26"/>
  <c r="AF82" i="26"/>
  <c r="AG82" i="26"/>
  <c r="AH82" i="26"/>
  <c r="AI82" i="26"/>
  <c r="AJ82" i="26"/>
  <c r="AK82" i="26"/>
  <c r="AL82" i="26"/>
  <c r="AM82" i="26"/>
  <c r="AN82" i="26"/>
  <c r="AO82" i="26"/>
  <c r="AP82" i="26"/>
  <c r="AQ82" i="26"/>
  <c r="AR82" i="26"/>
  <c r="AS82" i="26"/>
  <c r="AT82" i="26"/>
  <c r="AU82" i="26"/>
  <c r="AV82" i="26"/>
  <c r="AW82" i="26"/>
  <c r="AX82" i="26"/>
  <c r="AY82" i="26"/>
  <c r="AZ82" i="26"/>
  <c r="BA82" i="26"/>
  <c r="BB82" i="26"/>
  <c r="BC82" i="26"/>
  <c r="BD82" i="26"/>
  <c r="BE82" i="26"/>
  <c r="BF82" i="26"/>
  <c r="BG82" i="26"/>
  <c r="BH82" i="26"/>
  <c r="BI82" i="26"/>
  <c r="BJ82" i="26"/>
  <c r="BK82" i="26"/>
  <c r="BL82" i="26"/>
  <c r="BM82" i="26"/>
  <c r="BN82" i="26"/>
  <c r="BO82" i="26"/>
  <c r="BP82" i="26"/>
  <c r="BQ82" i="26"/>
  <c r="BR82" i="26"/>
  <c r="BS82" i="26"/>
  <c r="BT82" i="26"/>
  <c r="BU82" i="26"/>
  <c r="BV82" i="26"/>
  <c r="BW82" i="26"/>
  <c r="BX82" i="26"/>
  <c r="BY82" i="26"/>
  <c r="BZ82" i="26"/>
  <c r="CA82" i="26"/>
  <c r="CB82" i="26"/>
  <c r="CC82" i="26"/>
  <c r="CD82" i="26"/>
  <c r="CE82" i="26"/>
  <c r="CH1" i="26"/>
  <c r="CG4" i="26"/>
  <c r="CG11" i="26"/>
  <c r="CG5" i="26"/>
  <c r="CG8" i="26"/>
  <c r="CG12" i="26"/>
  <c r="CG14" i="26"/>
  <c r="CG15" i="26"/>
  <c r="CG7" i="26"/>
  <c r="CG13" i="26"/>
  <c r="CG17" i="26"/>
  <c r="CG21" i="26"/>
  <c r="CG25" i="26"/>
  <c r="CG9" i="26"/>
  <c r="CG18" i="26"/>
  <c r="CG22" i="26"/>
  <c r="CG10" i="26"/>
  <c r="CG16" i="26"/>
  <c r="CG6" i="26"/>
  <c r="CG19" i="26"/>
  <c r="CG23" i="26"/>
  <c r="CG31" i="26"/>
  <c r="CG34" i="26"/>
  <c r="CG37" i="26"/>
  <c r="CG41" i="26"/>
  <c r="CG45" i="26"/>
  <c r="CG20" i="26"/>
  <c r="CG28" i="26"/>
  <c r="CG38" i="26"/>
  <c r="CG42" i="26"/>
  <c r="CG46" i="26"/>
  <c r="CG50" i="26"/>
  <c r="CG54" i="26"/>
  <c r="CG26" i="26"/>
  <c r="CG30" i="26"/>
  <c r="CG32" i="26"/>
  <c r="CG49" i="26"/>
  <c r="CG51" i="26"/>
  <c r="CG58" i="26"/>
  <c r="CG62" i="26"/>
  <c r="CG66" i="26"/>
  <c r="CG24" i="26"/>
  <c r="CG33" i="26"/>
  <c r="CG35" i="26"/>
  <c r="CG39" i="26"/>
  <c r="CG43" i="26"/>
  <c r="CG52" i="26"/>
  <c r="CG55" i="26"/>
  <c r="CG59" i="26"/>
  <c r="CG40" i="26"/>
  <c r="CG48" i="26"/>
  <c r="CG57" i="26"/>
  <c r="CG61" i="26"/>
  <c r="CG63" i="26"/>
  <c r="CG68" i="26"/>
  <c r="CG72" i="26"/>
  <c r="CG76" i="26"/>
  <c r="CG80" i="26"/>
  <c r="CG53" i="26"/>
  <c r="CG64" i="26"/>
  <c r="CG69" i="26"/>
  <c r="CG73" i="26"/>
  <c r="CG77" i="26"/>
  <c r="CG81" i="26"/>
  <c r="CG47" i="26"/>
  <c r="CG60" i="26"/>
  <c r="CG67" i="26"/>
  <c r="CG71" i="26"/>
  <c r="CG75" i="26"/>
  <c r="CG79" i="26"/>
  <c r="CG83" i="26"/>
  <c r="CG27" i="26"/>
  <c r="CG44" i="26"/>
  <c r="CG65" i="26"/>
  <c r="CG29" i="26"/>
  <c r="CG70" i="26"/>
  <c r="CG78" i="26"/>
  <c r="CG36" i="26"/>
  <c r="CG56" i="26"/>
  <c r="CG82" i="26"/>
  <c r="CG74" i="26"/>
  <c r="AH79" i="9"/>
  <c r="A81" i="9"/>
  <c r="B80" i="9"/>
  <c r="C80" i="9"/>
  <c r="D80" i="9"/>
  <c r="E80" i="9"/>
  <c r="F80" i="9"/>
  <c r="G80" i="9"/>
  <c r="H80" i="9"/>
  <c r="I80" i="9"/>
  <c r="J80" i="9"/>
  <c r="K80" i="9"/>
  <c r="L80" i="9"/>
  <c r="M80" i="9"/>
  <c r="N80" i="9"/>
  <c r="O80" i="9"/>
  <c r="P80" i="9"/>
  <c r="Q80" i="9"/>
  <c r="R80" i="9"/>
  <c r="S80" i="9"/>
  <c r="T80" i="9"/>
  <c r="U80" i="9"/>
  <c r="V80" i="9"/>
  <c r="W80" i="9"/>
  <c r="X80" i="9"/>
  <c r="Y80" i="9"/>
  <c r="Z80" i="9"/>
  <c r="AA80" i="9"/>
  <c r="AB80" i="9"/>
  <c r="AC80" i="9"/>
  <c r="AD80" i="9"/>
  <c r="AE80" i="9"/>
  <c r="AF80" i="9"/>
  <c r="AG80" i="9"/>
  <c r="B87" i="24"/>
  <c r="E86" i="24"/>
  <c r="F86" i="24"/>
  <c r="G86" i="24"/>
  <c r="H86" i="24"/>
  <c r="I86" i="24"/>
  <c r="J86" i="24"/>
  <c r="K86" i="24"/>
  <c r="L86" i="24"/>
  <c r="M86" i="24"/>
  <c r="N86" i="24"/>
  <c r="O86" i="24"/>
  <c r="P86" i="24"/>
  <c r="Q86" i="24"/>
  <c r="R86" i="24"/>
  <c r="S86" i="24"/>
  <c r="T86" i="24"/>
  <c r="U86" i="24"/>
  <c r="V86" i="24"/>
  <c r="W86" i="24"/>
  <c r="X86" i="24"/>
  <c r="Y86" i="24"/>
  <c r="CF82" i="26"/>
  <c r="B88" i="24" l="1"/>
  <c r="F87" i="24"/>
  <c r="E87" i="24"/>
  <c r="G87" i="24"/>
  <c r="H87" i="24"/>
  <c r="I87" i="24"/>
  <c r="J87" i="24"/>
  <c r="K87" i="24"/>
  <c r="L87" i="24"/>
  <c r="M87" i="24"/>
  <c r="N87" i="24"/>
  <c r="O87" i="24"/>
  <c r="P87" i="24"/>
  <c r="Q87" i="24"/>
  <c r="R87" i="24"/>
  <c r="S87" i="24"/>
  <c r="T87" i="24"/>
  <c r="U87" i="24"/>
  <c r="V87" i="24"/>
  <c r="W87" i="24"/>
  <c r="X87" i="24"/>
  <c r="Y87" i="24"/>
  <c r="CH4" i="26"/>
  <c r="CH6" i="26"/>
  <c r="CH5" i="26"/>
  <c r="CH8" i="26"/>
  <c r="CH12" i="26"/>
  <c r="CH9" i="26"/>
  <c r="CH15" i="26"/>
  <c r="CI1" i="26"/>
  <c r="CH16" i="26"/>
  <c r="CH18" i="26"/>
  <c r="CH22" i="26"/>
  <c r="CH26" i="26"/>
  <c r="CH10" i="26"/>
  <c r="CH11" i="26"/>
  <c r="CH19" i="26"/>
  <c r="CH23" i="26"/>
  <c r="CH14" i="26"/>
  <c r="CH13" i="26"/>
  <c r="CH17" i="26"/>
  <c r="CH20" i="26"/>
  <c r="CH21" i="26"/>
  <c r="CH24" i="26"/>
  <c r="CH25" i="26"/>
  <c r="CH28" i="26"/>
  <c r="CH32" i="26"/>
  <c r="CH38" i="26"/>
  <c r="CH42" i="26"/>
  <c r="CH7" i="26"/>
  <c r="CH29" i="26"/>
  <c r="CH30" i="26"/>
  <c r="CH31" i="26"/>
  <c r="CH35" i="26"/>
  <c r="CH39" i="26"/>
  <c r="CH43" i="26"/>
  <c r="CH47" i="26"/>
  <c r="CH51" i="26"/>
  <c r="CH33" i="26"/>
  <c r="CH34" i="26"/>
  <c r="CH52" i="26"/>
  <c r="CH55" i="26"/>
  <c r="CH59" i="26"/>
  <c r="CH63" i="26"/>
  <c r="CH27" i="26"/>
  <c r="CH36" i="26"/>
  <c r="CH37" i="26"/>
  <c r="CH40" i="26"/>
  <c r="CH41" i="26"/>
  <c r="CH44" i="26"/>
  <c r="CH45" i="26"/>
  <c r="CH46" i="26"/>
  <c r="CH53" i="26"/>
  <c r="CH54" i="26"/>
  <c r="CH56" i="26"/>
  <c r="CH60" i="26"/>
  <c r="CH64" i="26"/>
  <c r="CH69" i="26"/>
  <c r="CH73" i="26"/>
  <c r="CH77" i="26"/>
  <c r="CH81" i="26"/>
  <c r="CH65" i="26"/>
  <c r="CH66" i="26"/>
  <c r="CH70" i="26"/>
  <c r="CH74" i="26"/>
  <c r="CH78" i="26"/>
  <c r="CH82" i="26"/>
  <c r="CH49" i="26"/>
  <c r="CH50" i="26"/>
  <c r="CH58" i="26"/>
  <c r="CH57" i="26"/>
  <c r="CH68" i="26"/>
  <c r="CH76" i="26"/>
  <c r="CH62" i="26"/>
  <c r="CH48" i="26"/>
  <c r="CH67" i="26"/>
  <c r="CH75" i="26"/>
  <c r="CH83" i="26"/>
  <c r="CH61" i="26"/>
  <c r="CH79" i="26"/>
  <c r="CH80" i="26"/>
  <c r="CH72" i="26"/>
  <c r="CH71" i="26"/>
  <c r="AH80" i="9"/>
  <c r="E84" i="25"/>
  <c r="G84" i="25"/>
  <c r="B85" i="25"/>
  <c r="F84" i="25"/>
  <c r="H84" i="25"/>
  <c r="I84" i="25"/>
  <c r="J84" i="25"/>
  <c r="K84" i="25"/>
  <c r="L84" i="25"/>
  <c r="M84" i="25"/>
  <c r="N84" i="25"/>
  <c r="O84" i="25"/>
  <c r="P84" i="25"/>
  <c r="Q84" i="25"/>
  <c r="R84" i="25"/>
  <c r="S84" i="25"/>
  <c r="T84" i="25"/>
  <c r="U84" i="25"/>
  <c r="V84" i="25"/>
  <c r="W84" i="25"/>
  <c r="X84" i="25"/>
  <c r="Y84" i="25"/>
  <c r="Z84" i="25"/>
  <c r="AA84" i="25"/>
  <c r="AB84" i="25"/>
  <c r="AC84" i="25"/>
  <c r="AD84" i="25"/>
  <c r="AE84" i="25"/>
  <c r="AF84" i="25"/>
  <c r="AG84" i="25"/>
  <c r="AH84" i="25"/>
  <c r="AI84" i="25"/>
  <c r="AJ84" i="25"/>
  <c r="AK84" i="25"/>
  <c r="AL84" i="25"/>
  <c r="AM84" i="25"/>
  <c r="AN84" i="25"/>
  <c r="AO84" i="25"/>
  <c r="AP84" i="25"/>
  <c r="AQ84" i="25"/>
  <c r="AR84" i="25"/>
  <c r="AS84" i="25"/>
  <c r="A82" i="9"/>
  <c r="B81" i="9"/>
  <c r="C81" i="9"/>
  <c r="D81" i="9"/>
  <c r="E81" i="9"/>
  <c r="F81" i="9"/>
  <c r="G81" i="9"/>
  <c r="H81" i="9"/>
  <c r="I81" i="9"/>
  <c r="J81" i="9"/>
  <c r="K81" i="9"/>
  <c r="L81" i="9"/>
  <c r="M81" i="9"/>
  <c r="N81" i="9"/>
  <c r="O81" i="9"/>
  <c r="P81" i="9"/>
  <c r="Q81" i="9"/>
  <c r="R81" i="9"/>
  <c r="S81" i="9"/>
  <c r="T81" i="9"/>
  <c r="U81" i="9"/>
  <c r="V81" i="9"/>
  <c r="W81" i="9"/>
  <c r="X81" i="9"/>
  <c r="Y81" i="9"/>
  <c r="Z81" i="9"/>
  <c r="AA81" i="9"/>
  <c r="AB81" i="9"/>
  <c r="AC81" i="9"/>
  <c r="AD81" i="9"/>
  <c r="AE81" i="9"/>
  <c r="AF81" i="9"/>
  <c r="AG81" i="9"/>
  <c r="A84" i="26"/>
  <c r="B83" i="26"/>
  <c r="F83" i="26"/>
  <c r="H83" i="26"/>
  <c r="G83" i="26"/>
  <c r="I83" i="26"/>
  <c r="J83" i="26"/>
  <c r="K83" i="26"/>
  <c r="L83" i="26"/>
  <c r="M83" i="26"/>
  <c r="N83" i="26"/>
  <c r="O83" i="26"/>
  <c r="P83" i="26"/>
  <c r="Q83" i="26"/>
  <c r="R83" i="26"/>
  <c r="S83" i="26"/>
  <c r="T83" i="26"/>
  <c r="U83" i="26"/>
  <c r="V83" i="26"/>
  <c r="W83" i="26"/>
  <c r="X83" i="26"/>
  <c r="Y83" i="26"/>
  <c r="Z83" i="26"/>
  <c r="AA83" i="26"/>
  <c r="AB83" i="26"/>
  <c r="AC83" i="26"/>
  <c r="AD83" i="26"/>
  <c r="AE83" i="26"/>
  <c r="AF83" i="26"/>
  <c r="AG83" i="26"/>
  <c r="AH83" i="26"/>
  <c r="AI83" i="26"/>
  <c r="AJ83" i="26"/>
  <c r="AK83" i="26"/>
  <c r="AL83" i="26"/>
  <c r="AM83" i="26"/>
  <c r="AN83" i="26"/>
  <c r="AO83" i="26"/>
  <c r="AP83" i="26"/>
  <c r="AQ83" i="26"/>
  <c r="AR83" i="26"/>
  <c r="AS83" i="26"/>
  <c r="AT83" i="26"/>
  <c r="AU83" i="26"/>
  <c r="AV83" i="26"/>
  <c r="AW83" i="26"/>
  <c r="AX83" i="26"/>
  <c r="AY83" i="26"/>
  <c r="AZ83" i="26"/>
  <c r="BA83" i="26"/>
  <c r="BB83" i="26"/>
  <c r="BC83" i="26"/>
  <c r="BD83" i="26"/>
  <c r="BE83" i="26"/>
  <c r="BF83" i="26"/>
  <c r="BG83" i="26"/>
  <c r="BH83" i="26"/>
  <c r="BI83" i="26"/>
  <c r="BJ83" i="26"/>
  <c r="BK83" i="26"/>
  <c r="BL83" i="26"/>
  <c r="BM83" i="26"/>
  <c r="BN83" i="26"/>
  <c r="BO83" i="26"/>
  <c r="BP83" i="26"/>
  <c r="BQ83" i="26"/>
  <c r="BR83" i="26"/>
  <c r="BS83" i="26"/>
  <c r="BT83" i="26"/>
  <c r="BU83" i="26"/>
  <c r="BV83" i="26"/>
  <c r="BW83" i="26"/>
  <c r="BX83" i="26"/>
  <c r="BY83" i="26"/>
  <c r="BZ83" i="26"/>
  <c r="CA83" i="26"/>
  <c r="CB83" i="26"/>
  <c r="CC83" i="26"/>
  <c r="CD83" i="26"/>
  <c r="CE83" i="26"/>
  <c r="CF83" i="26"/>
  <c r="CI4" i="26" l="1"/>
  <c r="CI6" i="26"/>
  <c r="CI5" i="26"/>
  <c r="CI7" i="26"/>
  <c r="CI9" i="26"/>
  <c r="CI10" i="26"/>
  <c r="CJ1" i="26"/>
  <c r="CI16" i="26"/>
  <c r="CI11" i="26"/>
  <c r="CI12" i="26"/>
  <c r="CI13" i="26"/>
  <c r="CI8" i="26"/>
  <c r="CI19" i="26"/>
  <c r="CI23" i="26"/>
  <c r="CI27" i="26"/>
  <c r="CI20" i="26"/>
  <c r="CI24" i="26"/>
  <c r="CI17" i="26"/>
  <c r="CI18" i="26"/>
  <c r="CI21" i="26"/>
  <c r="CI22" i="26"/>
  <c r="CI25" i="26"/>
  <c r="CI28" i="26"/>
  <c r="CI26" i="26"/>
  <c r="CI29" i="26"/>
  <c r="CI33" i="26"/>
  <c r="CI15" i="26"/>
  <c r="CI30" i="26"/>
  <c r="CI31" i="26"/>
  <c r="CI35" i="26"/>
  <c r="CI39" i="26"/>
  <c r="CI43" i="26"/>
  <c r="CI14" i="26"/>
  <c r="CI32" i="26"/>
  <c r="CI36" i="26"/>
  <c r="CI40" i="26"/>
  <c r="CI44" i="26"/>
  <c r="CI48" i="26"/>
  <c r="CI52" i="26"/>
  <c r="CI37" i="26"/>
  <c r="CI38" i="26"/>
  <c r="CI41" i="26"/>
  <c r="CI42" i="26"/>
  <c r="CI45" i="26"/>
  <c r="CI46" i="26"/>
  <c r="CI53" i="26"/>
  <c r="CI54" i="26"/>
  <c r="CI56" i="26"/>
  <c r="CI60" i="26"/>
  <c r="CI64" i="26"/>
  <c r="CI47" i="26"/>
  <c r="CI57" i="26"/>
  <c r="CI61" i="26"/>
  <c r="CI65" i="26"/>
  <c r="CI66" i="26"/>
  <c r="CI70" i="26"/>
  <c r="CI74" i="26"/>
  <c r="CI78" i="26"/>
  <c r="CI82" i="26"/>
  <c r="CI50" i="26"/>
  <c r="CI51" i="26"/>
  <c r="CI67" i="26"/>
  <c r="CI71" i="26"/>
  <c r="CI75" i="26"/>
  <c r="CI79" i="26"/>
  <c r="CI83" i="26"/>
  <c r="CI55" i="26"/>
  <c r="CI62" i="26"/>
  <c r="CI63" i="26"/>
  <c r="CI49" i="26"/>
  <c r="CI59" i="26"/>
  <c r="CI34" i="26"/>
  <c r="CI58" i="26"/>
  <c r="CI72" i="26"/>
  <c r="CI73" i="26"/>
  <c r="CI80" i="26"/>
  <c r="CI81" i="26"/>
  <c r="CI69" i="26"/>
  <c r="CI76" i="26"/>
  <c r="CI68" i="26"/>
  <c r="CI84" i="26"/>
  <c r="CI77" i="26"/>
  <c r="A85" i="26"/>
  <c r="CI85" i="26" s="1"/>
  <c r="F84" i="26"/>
  <c r="G84" i="26"/>
  <c r="B84" i="26"/>
  <c r="H84" i="26"/>
  <c r="I84" i="26"/>
  <c r="J84" i="26"/>
  <c r="K84" i="26"/>
  <c r="L84" i="26"/>
  <c r="M84" i="26"/>
  <c r="N84" i="26"/>
  <c r="O84" i="26"/>
  <c r="P84" i="26"/>
  <c r="Q84" i="26"/>
  <c r="R84" i="26"/>
  <c r="S84" i="26"/>
  <c r="T84" i="26"/>
  <c r="U84" i="26"/>
  <c r="V84" i="26"/>
  <c r="W84" i="26"/>
  <c r="X84" i="26"/>
  <c r="Y84" i="26"/>
  <c r="Z84" i="26"/>
  <c r="AA84" i="26"/>
  <c r="AB84" i="26"/>
  <c r="AC84" i="26"/>
  <c r="AD84" i="26"/>
  <c r="AE84" i="26"/>
  <c r="AF84" i="26"/>
  <c r="AG84" i="26"/>
  <c r="AH84" i="26"/>
  <c r="AI84" i="26"/>
  <c r="AJ84" i="26"/>
  <c r="AK84" i="26"/>
  <c r="AL84" i="26"/>
  <c r="AM84" i="26"/>
  <c r="AN84" i="26"/>
  <c r="AO84" i="26"/>
  <c r="AP84" i="26"/>
  <c r="AQ84" i="26"/>
  <c r="AR84" i="26"/>
  <c r="AS84" i="26"/>
  <c r="AT84" i="26"/>
  <c r="AU84" i="26"/>
  <c r="AV84" i="26"/>
  <c r="AW84" i="26"/>
  <c r="AX84" i="26"/>
  <c r="AY84" i="26"/>
  <c r="AZ84" i="26"/>
  <c r="BA84" i="26"/>
  <c r="BB84" i="26"/>
  <c r="BC84" i="26"/>
  <c r="BD84" i="26"/>
  <c r="BE84" i="26"/>
  <c r="BF84" i="26"/>
  <c r="BG84" i="26"/>
  <c r="BH84" i="26"/>
  <c r="BI84" i="26"/>
  <c r="BJ84" i="26"/>
  <c r="BK84" i="26"/>
  <c r="BL84" i="26"/>
  <c r="BM84" i="26"/>
  <c r="BN84" i="26"/>
  <c r="BO84" i="26"/>
  <c r="BP84" i="26"/>
  <c r="BQ84" i="26"/>
  <c r="BR84" i="26"/>
  <c r="BS84" i="26"/>
  <c r="BT84" i="26"/>
  <c r="BU84" i="26"/>
  <c r="BV84" i="26"/>
  <c r="BW84" i="26"/>
  <c r="BX84" i="26"/>
  <c r="BY84" i="26"/>
  <c r="BZ84" i="26"/>
  <c r="CA84" i="26"/>
  <c r="CB84" i="26"/>
  <c r="CC84" i="26"/>
  <c r="CD84" i="26"/>
  <c r="CE84" i="26"/>
  <c r="CF84" i="26"/>
  <c r="CG84" i="26"/>
  <c r="AH81" i="9"/>
  <c r="CH84" i="26"/>
  <c r="B89" i="24"/>
  <c r="E88" i="24"/>
  <c r="F88" i="24"/>
  <c r="G88" i="24"/>
  <c r="H88" i="24"/>
  <c r="I88" i="24"/>
  <c r="J88" i="24"/>
  <c r="K88" i="24"/>
  <c r="L88" i="24"/>
  <c r="M88" i="24"/>
  <c r="N88" i="24"/>
  <c r="O88" i="24"/>
  <c r="P88" i="24"/>
  <c r="Q88" i="24"/>
  <c r="R88" i="24"/>
  <c r="S88" i="24"/>
  <c r="T88" i="24"/>
  <c r="U88" i="24"/>
  <c r="V88" i="24"/>
  <c r="W88" i="24"/>
  <c r="X88" i="24"/>
  <c r="Y88" i="24"/>
  <c r="B82" i="9"/>
  <c r="A83" i="9"/>
  <c r="C82" i="9"/>
  <c r="D82" i="9"/>
  <c r="E82" i="9"/>
  <c r="F82" i="9"/>
  <c r="G82" i="9"/>
  <c r="H82" i="9"/>
  <c r="I82" i="9"/>
  <c r="J82" i="9"/>
  <c r="K82" i="9"/>
  <c r="L82" i="9"/>
  <c r="M82" i="9"/>
  <c r="N82" i="9"/>
  <c r="O82" i="9"/>
  <c r="P82" i="9"/>
  <c r="Q82" i="9"/>
  <c r="R82" i="9"/>
  <c r="S82" i="9"/>
  <c r="T82" i="9"/>
  <c r="U82" i="9"/>
  <c r="V82" i="9"/>
  <c r="W82" i="9"/>
  <c r="X82" i="9"/>
  <c r="Y82" i="9"/>
  <c r="Z82" i="9"/>
  <c r="AA82" i="9"/>
  <c r="AB82" i="9"/>
  <c r="AC82" i="9"/>
  <c r="AD82" i="9"/>
  <c r="AE82" i="9"/>
  <c r="AF82" i="9"/>
  <c r="AG82" i="9"/>
  <c r="F85" i="25"/>
  <c r="B86" i="25"/>
  <c r="E85" i="25"/>
  <c r="G85" i="25"/>
  <c r="H85" i="25"/>
  <c r="I85" i="25"/>
  <c r="J85" i="25"/>
  <c r="K85" i="25"/>
  <c r="L85" i="25"/>
  <c r="M85" i="25"/>
  <c r="N85" i="25"/>
  <c r="O85" i="25"/>
  <c r="P85" i="25"/>
  <c r="Q85" i="25"/>
  <c r="R85" i="25"/>
  <c r="S85" i="25"/>
  <c r="T85" i="25"/>
  <c r="U85" i="25"/>
  <c r="V85" i="25"/>
  <c r="W85" i="25"/>
  <c r="X85" i="25"/>
  <c r="Y85" i="25"/>
  <c r="Z85" i="25"/>
  <c r="AA85" i="25"/>
  <c r="AB85" i="25"/>
  <c r="AC85" i="25"/>
  <c r="AD85" i="25"/>
  <c r="AE85" i="25"/>
  <c r="AF85" i="25"/>
  <c r="AG85" i="25"/>
  <c r="AH85" i="25"/>
  <c r="AI85" i="25"/>
  <c r="AJ85" i="25"/>
  <c r="AK85" i="25"/>
  <c r="AL85" i="25"/>
  <c r="AM85" i="25"/>
  <c r="AN85" i="25"/>
  <c r="AO85" i="25"/>
  <c r="AP85" i="25"/>
  <c r="AQ85" i="25"/>
  <c r="AR85" i="25"/>
  <c r="AS85" i="25"/>
  <c r="E86" i="25" l="1"/>
  <c r="F86" i="25"/>
  <c r="B87" i="25"/>
  <c r="G86" i="25"/>
  <c r="H86" i="25"/>
  <c r="I86" i="25"/>
  <c r="J86" i="25"/>
  <c r="K86" i="25"/>
  <c r="L86" i="25"/>
  <c r="M86" i="25"/>
  <c r="N86" i="25"/>
  <c r="O86" i="25"/>
  <c r="P86" i="25"/>
  <c r="Q86" i="25"/>
  <c r="R86" i="25"/>
  <c r="S86" i="25"/>
  <c r="T86" i="25"/>
  <c r="U86" i="25"/>
  <c r="V86" i="25"/>
  <c r="W86" i="25"/>
  <c r="X86" i="25"/>
  <c r="Y86" i="25"/>
  <c r="Z86" i="25"/>
  <c r="AA86" i="25"/>
  <c r="AB86" i="25"/>
  <c r="AC86" i="25"/>
  <c r="AD86" i="25"/>
  <c r="AE86" i="25"/>
  <c r="AF86" i="25"/>
  <c r="AG86" i="25"/>
  <c r="AH86" i="25"/>
  <c r="AI86" i="25"/>
  <c r="AJ86" i="25"/>
  <c r="AK86" i="25"/>
  <c r="AL86" i="25"/>
  <c r="AM86" i="25"/>
  <c r="AN86" i="25"/>
  <c r="AO86" i="25"/>
  <c r="AP86" i="25"/>
  <c r="AQ86" i="25"/>
  <c r="AR86" i="25"/>
  <c r="AS86" i="25"/>
  <c r="B90" i="24"/>
  <c r="E89" i="24"/>
  <c r="F89" i="24"/>
  <c r="G89" i="24"/>
  <c r="H89" i="24"/>
  <c r="I89" i="24"/>
  <c r="J89" i="24"/>
  <c r="K89" i="24"/>
  <c r="L89" i="24"/>
  <c r="M89" i="24"/>
  <c r="N89" i="24"/>
  <c r="O89" i="24"/>
  <c r="P89" i="24"/>
  <c r="Q89" i="24"/>
  <c r="R89" i="24"/>
  <c r="S89" i="24"/>
  <c r="T89" i="24"/>
  <c r="U89" i="24"/>
  <c r="V89" i="24"/>
  <c r="W89" i="24"/>
  <c r="X89" i="24"/>
  <c r="Y89" i="24"/>
  <c r="A84" i="9"/>
  <c r="B83" i="9"/>
  <c r="C83" i="9"/>
  <c r="D83" i="9"/>
  <c r="E83" i="9"/>
  <c r="F83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G83" i="9"/>
  <c r="B85" i="26"/>
  <c r="F85" i="26"/>
  <c r="A86" i="26"/>
  <c r="G85" i="26"/>
  <c r="H85" i="26"/>
  <c r="I85" i="26"/>
  <c r="J85" i="26"/>
  <c r="K85" i="26"/>
  <c r="L85" i="26"/>
  <c r="M85" i="26"/>
  <c r="N85" i="26"/>
  <c r="O85" i="26"/>
  <c r="P85" i="26"/>
  <c r="Q85" i="26"/>
  <c r="R85" i="26"/>
  <c r="S85" i="26"/>
  <c r="T85" i="26"/>
  <c r="U85" i="26"/>
  <c r="V85" i="26"/>
  <c r="W85" i="26"/>
  <c r="X85" i="26"/>
  <c r="Y85" i="26"/>
  <c r="Z85" i="26"/>
  <c r="AA85" i="26"/>
  <c r="AB85" i="26"/>
  <c r="AC85" i="26"/>
  <c r="AD85" i="26"/>
  <c r="AE85" i="26"/>
  <c r="AF85" i="26"/>
  <c r="AG85" i="26"/>
  <c r="AH85" i="26"/>
  <c r="AI85" i="26"/>
  <c r="AJ85" i="26"/>
  <c r="AK85" i="26"/>
  <c r="AL85" i="26"/>
  <c r="AM85" i="26"/>
  <c r="AN85" i="26"/>
  <c r="AO85" i="26"/>
  <c r="AP85" i="26"/>
  <c r="AQ85" i="26"/>
  <c r="AR85" i="26"/>
  <c r="AS85" i="26"/>
  <c r="AT85" i="26"/>
  <c r="AU85" i="26"/>
  <c r="AV85" i="26"/>
  <c r="AW85" i="26"/>
  <c r="AX85" i="26"/>
  <c r="AY85" i="26"/>
  <c r="AZ85" i="26"/>
  <c r="BA85" i="26"/>
  <c r="BB85" i="26"/>
  <c r="BC85" i="26"/>
  <c r="BD85" i="26"/>
  <c r="BE85" i="26"/>
  <c r="BF85" i="26"/>
  <c r="BG85" i="26"/>
  <c r="BH85" i="26"/>
  <c r="BI85" i="26"/>
  <c r="BJ85" i="26"/>
  <c r="BK85" i="26"/>
  <c r="BL85" i="26"/>
  <c r="BM85" i="26"/>
  <c r="BN85" i="26"/>
  <c r="BO85" i="26"/>
  <c r="BP85" i="26"/>
  <c r="BQ85" i="26"/>
  <c r="BR85" i="26"/>
  <c r="BS85" i="26"/>
  <c r="BT85" i="26"/>
  <c r="BU85" i="26"/>
  <c r="BV85" i="26"/>
  <c r="BW85" i="26"/>
  <c r="BX85" i="26"/>
  <c r="BY85" i="26"/>
  <c r="BZ85" i="26"/>
  <c r="CA85" i="26"/>
  <c r="CB85" i="26"/>
  <c r="CC85" i="26"/>
  <c r="CD85" i="26"/>
  <c r="CE85" i="26"/>
  <c r="CF85" i="26"/>
  <c r="CG85" i="26"/>
  <c r="CH85" i="26"/>
  <c r="CK1" i="26"/>
  <c r="CJ5" i="26"/>
  <c r="CJ4" i="26"/>
  <c r="CJ7" i="26"/>
  <c r="CJ8" i="26"/>
  <c r="CJ10" i="26"/>
  <c r="CJ6" i="26"/>
  <c r="CJ11" i="26"/>
  <c r="CJ12" i="26"/>
  <c r="CJ13" i="26"/>
  <c r="CJ9" i="26"/>
  <c r="CJ14" i="26"/>
  <c r="CJ20" i="26"/>
  <c r="CJ24" i="26"/>
  <c r="CJ15" i="26"/>
  <c r="CJ17" i="26"/>
  <c r="CJ21" i="26"/>
  <c r="CJ25" i="26"/>
  <c r="CJ19" i="26"/>
  <c r="CJ23" i="26"/>
  <c r="CJ26" i="26"/>
  <c r="CJ29" i="26"/>
  <c r="CJ27" i="26"/>
  <c r="CJ30" i="26"/>
  <c r="CJ34" i="26"/>
  <c r="CJ28" i="26"/>
  <c r="CJ32" i="26"/>
  <c r="CJ36" i="26"/>
  <c r="CJ40" i="26"/>
  <c r="CJ44" i="26"/>
  <c r="CJ18" i="26"/>
  <c r="CJ33" i="26"/>
  <c r="CJ37" i="26"/>
  <c r="CJ41" i="26"/>
  <c r="CJ45" i="26"/>
  <c r="CJ49" i="26"/>
  <c r="CJ53" i="26"/>
  <c r="CJ35" i="26"/>
  <c r="CJ39" i="26"/>
  <c r="CJ43" i="26"/>
  <c r="CJ47" i="26"/>
  <c r="CJ57" i="26"/>
  <c r="CJ61" i="26"/>
  <c r="CJ65" i="26"/>
  <c r="CJ22" i="26"/>
  <c r="CJ48" i="26"/>
  <c r="CJ50" i="26"/>
  <c r="CJ58" i="26"/>
  <c r="CJ31" i="26"/>
  <c r="CJ38" i="26"/>
  <c r="CJ51" i="26"/>
  <c r="CJ52" i="26"/>
  <c r="CJ54" i="26"/>
  <c r="CJ67" i="26"/>
  <c r="CJ71" i="26"/>
  <c r="CJ75" i="26"/>
  <c r="CJ79" i="26"/>
  <c r="CJ83" i="26"/>
  <c r="CJ55" i="26"/>
  <c r="CJ59" i="26"/>
  <c r="CJ62" i="26"/>
  <c r="CJ68" i="26"/>
  <c r="CJ72" i="26"/>
  <c r="CJ76" i="26"/>
  <c r="CJ80" i="26"/>
  <c r="CJ84" i="26"/>
  <c r="CJ63" i="26"/>
  <c r="CJ64" i="26"/>
  <c r="CJ66" i="26"/>
  <c r="CJ16" i="26"/>
  <c r="CJ42" i="26"/>
  <c r="CJ56" i="26"/>
  <c r="CJ69" i="26"/>
  <c r="CJ73" i="26"/>
  <c r="CJ77" i="26"/>
  <c r="CJ81" i="26"/>
  <c r="CJ85" i="26"/>
  <c r="CJ46" i="26"/>
  <c r="CJ60" i="26"/>
  <c r="CJ74" i="26"/>
  <c r="CJ82" i="26"/>
  <c r="CJ70" i="26"/>
  <c r="CJ86" i="26"/>
  <c r="CJ78" i="26"/>
  <c r="AH82" i="9"/>
  <c r="CL1" i="26" l="1"/>
  <c r="CK5" i="26"/>
  <c r="CK6" i="26"/>
  <c r="CK11" i="26"/>
  <c r="CK7" i="26"/>
  <c r="CK12" i="26"/>
  <c r="CK4" i="26"/>
  <c r="CK9" i="26"/>
  <c r="CK14" i="26"/>
  <c r="CK8" i="26"/>
  <c r="CK10" i="26"/>
  <c r="CK15" i="26"/>
  <c r="CK17" i="26"/>
  <c r="CK21" i="26"/>
  <c r="CK25" i="26"/>
  <c r="CK16" i="26"/>
  <c r="CK18" i="26"/>
  <c r="CK22" i="26"/>
  <c r="CK13" i="26"/>
  <c r="CK20" i="26"/>
  <c r="CK24" i="26"/>
  <c r="CK27" i="26"/>
  <c r="CK31" i="26"/>
  <c r="CK19" i="26"/>
  <c r="CK29" i="26"/>
  <c r="CK33" i="26"/>
  <c r="CK37" i="26"/>
  <c r="CK41" i="26"/>
  <c r="CK45" i="26"/>
  <c r="CK26" i="26"/>
  <c r="CK34" i="26"/>
  <c r="CK38" i="26"/>
  <c r="CK42" i="26"/>
  <c r="CK46" i="26"/>
  <c r="CK50" i="26"/>
  <c r="CK54" i="26"/>
  <c r="CK23" i="26"/>
  <c r="CK36" i="26"/>
  <c r="CK40" i="26"/>
  <c r="CK44" i="26"/>
  <c r="CK48" i="26"/>
  <c r="CK58" i="26"/>
  <c r="CK62" i="26"/>
  <c r="CK66" i="26"/>
  <c r="CK28" i="26"/>
  <c r="CK49" i="26"/>
  <c r="CK51" i="26"/>
  <c r="CK55" i="26"/>
  <c r="CK59" i="26"/>
  <c r="CK53" i="26"/>
  <c r="CK68" i="26"/>
  <c r="CK72" i="26"/>
  <c r="CK76" i="26"/>
  <c r="CK80" i="26"/>
  <c r="CK84" i="26"/>
  <c r="CK35" i="26"/>
  <c r="CK43" i="26"/>
  <c r="CK56" i="26"/>
  <c r="CK60" i="26"/>
  <c r="CK63" i="26"/>
  <c r="CK69" i="26"/>
  <c r="CK73" i="26"/>
  <c r="CK77" i="26"/>
  <c r="CK81" i="26"/>
  <c r="CK85" i="26"/>
  <c r="CK39" i="26"/>
  <c r="CK57" i="26"/>
  <c r="CK65" i="26"/>
  <c r="CK30" i="26"/>
  <c r="CK70" i="26"/>
  <c r="CK74" i="26"/>
  <c r="CK78" i="26"/>
  <c r="CK82" i="26"/>
  <c r="CK86" i="26"/>
  <c r="CK67" i="26"/>
  <c r="CK75" i="26"/>
  <c r="CK83" i="26"/>
  <c r="CK32" i="26"/>
  <c r="CK47" i="26"/>
  <c r="CK52" i="26"/>
  <c r="CK61" i="26"/>
  <c r="CK64" i="26"/>
  <c r="CK79" i="26"/>
  <c r="CK71" i="26"/>
  <c r="AH83" i="9"/>
  <c r="A85" i="9"/>
  <c r="B84" i="9"/>
  <c r="C84" i="9"/>
  <c r="D84" i="9"/>
  <c r="E84" i="9"/>
  <c r="F84" i="9"/>
  <c r="G84" i="9"/>
  <c r="H84" i="9"/>
  <c r="I84" i="9"/>
  <c r="J84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X84" i="9"/>
  <c r="Y84" i="9"/>
  <c r="Z84" i="9"/>
  <c r="AA84" i="9"/>
  <c r="AB84" i="9"/>
  <c r="AC84" i="9"/>
  <c r="AD84" i="9"/>
  <c r="AE84" i="9"/>
  <c r="AF84" i="9"/>
  <c r="AG84" i="9"/>
  <c r="B91" i="24"/>
  <c r="E90" i="24"/>
  <c r="F90" i="24"/>
  <c r="G90" i="24"/>
  <c r="H90" i="24"/>
  <c r="I90" i="24"/>
  <c r="J90" i="24"/>
  <c r="K90" i="24"/>
  <c r="L90" i="24"/>
  <c r="M90" i="24"/>
  <c r="N90" i="24"/>
  <c r="O90" i="24"/>
  <c r="P90" i="24"/>
  <c r="Q90" i="24"/>
  <c r="R90" i="24"/>
  <c r="S90" i="24"/>
  <c r="T90" i="24"/>
  <c r="U90" i="24"/>
  <c r="V90" i="24"/>
  <c r="W90" i="24"/>
  <c r="X90" i="24"/>
  <c r="Y90" i="24"/>
  <c r="F87" i="25"/>
  <c r="B88" i="25"/>
  <c r="E87" i="25"/>
  <c r="H87" i="25"/>
  <c r="G87" i="25"/>
  <c r="I87" i="25"/>
  <c r="J87" i="25"/>
  <c r="K87" i="25"/>
  <c r="L87" i="25"/>
  <c r="M87" i="25"/>
  <c r="N87" i="25"/>
  <c r="O87" i="25"/>
  <c r="P87" i="25"/>
  <c r="Q87" i="25"/>
  <c r="R87" i="25"/>
  <c r="S87" i="25"/>
  <c r="T87" i="25"/>
  <c r="U87" i="25"/>
  <c r="V87" i="25"/>
  <c r="W87" i="25"/>
  <c r="X87" i="25"/>
  <c r="Y87" i="25"/>
  <c r="Z87" i="25"/>
  <c r="AA87" i="25"/>
  <c r="AB87" i="25"/>
  <c r="AC87" i="25"/>
  <c r="AD87" i="25"/>
  <c r="AE87" i="25"/>
  <c r="AF87" i="25"/>
  <c r="AG87" i="25"/>
  <c r="AH87" i="25"/>
  <c r="AI87" i="25"/>
  <c r="AJ87" i="25"/>
  <c r="AK87" i="25"/>
  <c r="AL87" i="25"/>
  <c r="AM87" i="25"/>
  <c r="AN87" i="25"/>
  <c r="AO87" i="25"/>
  <c r="AP87" i="25"/>
  <c r="AQ87" i="25"/>
  <c r="AR87" i="25"/>
  <c r="AS87" i="25"/>
  <c r="B86" i="26"/>
  <c r="F86" i="26"/>
  <c r="A87" i="26"/>
  <c r="CK87" i="26" s="1"/>
  <c r="G86" i="26"/>
  <c r="H86" i="26"/>
  <c r="I86" i="26"/>
  <c r="J86" i="26"/>
  <c r="K86" i="26"/>
  <c r="L86" i="26"/>
  <c r="M86" i="26"/>
  <c r="N86" i="26"/>
  <c r="O86" i="26"/>
  <c r="P86" i="26"/>
  <c r="Q86" i="26"/>
  <c r="R86" i="26"/>
  <c r="S86" i="26"/>
  <c r="T86" i="26"/>
  <c r="U86" i="26"/>
  <c r="V86" i="26"/>
  <c r="W86" i="26"/>
  <c r="X86" i="26"/>
  <c r="Y86" i="26"/>
  <c r="Z86" i="26"/>
  <c r="AA86" i="26"/>
  <c r="AB86" i="26"/>
  <c r="AC86" i="26"/>
  <c r="AD86" i="26"/>
  <c r="AE86" i="26"/>
  <c r="AF86" i="26"/>
  <c r="AG86" i="26"/>
  <c r="AH86" i="26"/>
  <c r="AI86" i="26"/>
  <c r="AJ86" i="26"/>
  <c r="AK86" i="26"/>
  <c r="AL86" i="26"/>
  <c r="AM86" i="26"/>
  <c r="AN86" i="26"/>
  <c r="AO86" i="26"/>
  <c r="AP86" i="26"/>
  <c r="AQ86" i="26"/>
  <c r="AR86" i="26"/>
  <c r="AS86" i="26"/>
  <c r="AT86" i="26"/>
  <c r="AU86" i="26"/>
  <c r="AV86" i="26"/>
  <c r="AW86" i="26"/>
  <c r="AX86" i="26"/>
  <c r="AY86" i="26"/>
  <c r="AZ86" i="26"/>
  <c r="BA86" i="26"/>
  <c r="BB86" i="26"/>
  <c r="BC86" i="26"/>
  <c r="BD86" i="26"/>
  <c r="BE86" i="26"/>
  <c r="BF86" i="26"/>
  <c r="BG86" i="26"/>
  <c r="BH86" i="26"/>
  <c r="BI86" i="26"/>
  <c r="BJ86" i="26"/>
  <c r="BK86" i="26"/>
  <c r="BL86" i="26"/>
  <c r="BM86" i="26"/>
  <c r="BN86" i="26"/>
  <c r="BO86" i="26"/>
  <c r="BP86" i="26"/>
  <c r="BQ86" i="26"/>
  <c r="BR86" i="26"/>
  <c r="BS86" i="26"/>
  <c r="BT86" i="26"/>
  <c r="BU86" i="26"/>
  <c r="BV86" i="26"/>
  <c r="BW86" i="26"/>
  <c r="BX86" i="26"/>
  <c r="BY86" i="26"/>
  <c r="BZ86" i="26"/>
  <c r="CA86" i="26"/>
  <c r="CB86" i="26"/>
  <c r="CC86" i="26"/>
  <c r="CD86" i="26"/>
  <c r="CE86" i="26"/>
  <c r="CF86" i="26"/>
  <c r="CG86" i="26"/>
  <c r="CH86" i="26"/>
  <c r="CI86" i="26"/>
  <c r="E91" i="24" l="1"/>
  <c r="F91" i="24"/>
  <c r="B92" i="24"/>
  <c r="G91" i="24"/>
  <c r="H91" i="24"/>
  <c r="I91" i="24"/>
  <c r="J91" i="24"/>
  <c r="K91" i="24"/>
  <c r="L91" i="24"/>
  <c r="M91" i="24"/>
  <c r="N91" i="24"/>
  <c r="O91" i="24"/>
  <c r="P91" i="24"/>
  <c r="Q91" i="24"/>
  <c r="R91" i="24"/>
  <c r="S91" i="24"/>
  <c r="T91" i="24"/>
  <c r="U91" i="24"/>
  <c r="V91" i="24"/>
  <c r="W91" i="24"/>
  <c r="X91" i="24"/>
  <c r="Y91" i="24"/>
  <c r="AH84" i="9"/>
  <c r="CM1" i="26"/>
  <c r="CL6" i="26"/>
  <c r="CL7" i="26"/>
  <c r="CL12" i="26"/>
  <c r="CL8" i="26"/>
  <c r="CL9" i="26"/>
  <c r="CL10" i="26"/>
  <c r="CL11" i="26"/>
  <c r="CL15" i="26"/>
  <c r="CL5" i="26"/>
  <c r="CL16" i="26"/>
  <c r="CL4" i="26"/>
  <c r="CL18" i="26"/>
  <c r="CL22" i="26"/>
  <c r="CL26" i="26"/>
  <c r="CL13" i="26"/>
  <c r="CL14" i="26"/>
  <c r="CL19" i="26"/>
  <c r="CL23" i="26"/>
  <c r="CL28" i="26"/>
  <c r="CL32" i="26"/>
  <c r="CL20" i="26"/>
  <c r="CL21" i="26"/>
  <c r="CL34" i="26"/>
  <c r="CL38" i="26"/>
  <c r="CL42" i="26"/>
  <c r="CL27" i="26"/>
  <c r="CL35" i="26"/>
  <c r="CL39" i="26"/>
  <c r="CL43" i="26"/>
  <c r="CL47" i="26"/>
  <c r="CL51" i="26"/>
  <c r="CL24" i="26"/>
  <c r="CL25" i="26"/>
  <c r="CL49" i="26"/>
  <c r="CL50" i="26"/>
  <c r="CL55" i="26"/>
  <c r="CL59" i="26"/>
  <c r="CL63" i="26"/>
  <c r="CL29" i="26"/>
  <c r="CL52" i="26"/>
  <c r="CL56" i="26"/>
  <c r="CL60" i="26"/>
  <c r="CL33" i="26"/>
  <c r="CL62" i="26"/>
  <c r="CL69" i="26"/>
  <c r="CL73" i="26"/>
  <c r="CL77" i="26"/>
  <c r="CL81" i="26"/>
  <c r="CL85" i="26"/>
  <c r="CL30" i="26"/>
  <c r="CL36" i="26"/>
  <c r="CL37" i="26"/>
  <c r="CL44" i="26"/>
  <c r="CL45" i="26"/>
  <c r="CL46" i="26"/>
  <c r="CL57" i="26"/>
  <c r="CL58" i="26"/>
  <c r="CL61" i="26"/>
  <c r="CL64" i="26"/>
  <c r="CL70" i="26"/>
  <c r="CL74" i="26"/>
  <c r="CL78" i="26"/>
  <c r="CL82" i="26"/>
  <c r="CL86" i="26"/>
  <c r="CL31" i="26"/>
  <c r="CL53" i="26"/>
  <c r="CL17" i="26"/>
  <c r="CL48" i="26"/>
  <c r="CL67" i="26"/>
  <c r="CL68" i="26"/>
  <c r="CL71" i="26"/>
  <c r="CL72" i="26"/>
  <c r="CL75" i="26"/>
  <c r="CL76" i="26"/>
  <c r="CL79" i="26"/>
  <c r="CL80" i="26"/>
  <c r="CL83" i="26"/>
  <c r="CL84" i="26"/>
  <c r="CL87" i="26"/>
  <c r="CL40" i="26"/>
  <c r="CL41" i="26"/>
  <c r="CL65" i="26"/>
  <c r="CL66" i="26"/>
  <c r="CL54" i="26"/>
  <c r="E88" i="25"/>
  <c r="G88" i="25"/>
  <c r="B89" i="25"/>
  <c r="F88" i="25"/>
  <c r="H88" i="25"/>
  <c r="I88" i="25"/>
  <c r="J88" i="25"/>
  <c r="K88" i="25"/>
  <c r="L88" i="25"/>
  <c r="M88" i="25"/>
  <c r="N88" i="25"/>
  <c r="O88" i="25"/>
  <c r="P88" i="25"/>
  <c r="Q88" i="25"/>
  <c r="R88" i="25"/>
  <c r="S88" i="25"/>
  <c r="T88" i="25"/>
  <c r="U88" i="25"/>
  <c r="V88" i="25"/>
  <c r="W88" i="25"/>
  <c r="X88" i="25"/>
  <c r="Y88" i="25"/>
  <c r="Z88" i="25"/>
  <c r="AA88" i="25"/>
  <c r="AB88" i="25"/>
  <c r="AC88" i="25"/>
  <c r="AD88" i="25"/>
  <c r="AE88" i="25"/>
  <c r="AF88" i="25"/>
  <c r="AG88" i="25"/>
  <c r="AH88" i="25"/>
  <c r="AI88" i="25"/>
  <c r="AJ88" i="25"/>
  <c r="AK88" i="25"/>
  <c r="AL88" i="25"/>
  <c r="AM88" i="25"/>
  <c r="AN88" i="25"/>
  <c r="AO88" i="25"/>
  <c r="AP88" i="25"/>
  <c r="AQ88" i="25"/>
  <c r="AR88" i="25"/>
  <c r="AS88" i="25"/>
  <c r="A86" i="9"/>
  <c r="B85" i="9"/>
  <c r="C85" i="9"/>
  <c r="D85" i="9"/>
  <c r="E85" i="9"/>
  <c r="F85" i="9"/>
  <c r="G85" i="9"/>
  <c r="H85" i="9"/>
  <c r="I85" i="9"/>
  <c r="J85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X85" i="9"/>
  <c r="Y85" i="9"/>
  <c r="Z85" i="9"/>
  <c r="AA85" i="9"/>
  <c r="AB85" i="9"/>
  <c r="AC85" i="9"/>
  <c r="AD85" i="9"/>
  <c r="AE85" i="9"/>
  <c r="AF85" i="9"/>
  <c r="AG85" i="9"/>
  <c r="A88" i="26"/>
  <c r="B87" i="26"/>
  <c r="F87" i="26"/>
  <c r="H87" i="26"/>
  <c r="G87" i="26"/>
  <c r="I87" i="26"/>
  <c r="J87" i="26"/>
  <c r="K87" i="26"/>
  <c r="L87" i="26"/>
  <c r="M87" i="26"/>
  <c r="N87" i="26"/>
  <c r="O87" i="26"/>
  <c r="P87" i="26"/>
  <c r="Q87" i="26"/>
  <c r="R87" i="26"/>
  <c r="S87" i="26"/>
  <c r="T87" i="26"/>
  <c r="U87" i="26"/>
  <c r="V87" i="26"/>
  <c r="W87" i="26"/>
  <c r="X87" i="26"/>
  <c r="Y87" i="26"/>
  <c r="Z87" i="26"/>
  <c r="AA87" i="26"/>
  <c r="AB87" i="26"/>
  <c r="AC87" i="26"/>
  <c r="AD87" i="26"/>
  <c r="AE87" i="26"/>
  <c r="AF87" i="26"/>
  <c r="AG87" i="26"/>
  <c r="AH87" i="26"/>
  <c r="AI87" i="26"/>
  <c r="AJ87" i="26"/>
  <c r="AK87" i="26"/>
  <c r="AL87" i="26"/>
  <c r="AM87" i="26"/>
  <c r="AN87" i="26"/>
  <c r="AO87" i="26"/>
  <c r="AP87" i="26"/>
  <c r="AQ87" i="26"/>
  <c r="AR87" i="26"/>
  <c r="AS87" i="26"/>
  <c r="AT87" i="26"/>
  <c r="AU87" i="26"/>
  <c r="AV87" i="26"/>
  <c r="AW87" i="26"/>
  <c r="AX87" i="26"/>
  <c r="AY87" i="26"/>
  <c r="AZ87" i="26"/>
  <c r="BA87" i="26"/>
  <c r="BB87" i="26"/>
  <c r="BC87" i="26"/>
  <c r="BD87" i="26"/>
  <c r="BE87" i="26"/>
  <c r="BF87" i="26"/>
  <c r="BG87" i="26"/>
  <c r="BH87" i="26"/>
  <c r="BI87" i="26"/>
  <c r="BJ87" i="26"/>
  <c r="BK87" i="26"/>
  <c r="BL87" i="26"/>
  <c r="BM87" i="26"/>
  <c r="BN87" i="26"/>
  <c r="BO87" i="26"/>
  <c r="BP87" i="26"/>
  <c r="BQ87" i="26"/>
  <c r="BR87" i="26"/>
  <c r="BS87" i="26"/>
  <c r="BT87" i="26"/>
  <c r="BU87" i="26"/>
  <c r="BV87" i="26"/>
  <c r="BW87" i="26"/>
  <c r="BX87" i="26"/>
  <c r="BY87" i="26"/>
  <c r="BZ87" i="26"/>
  <c r="CA87" i="26"/>
  <c r="CB87" i="26"/>
  <c r="CC87" i="26"/>
  <c r="CD87" i="26"/>
  <c r="CE87" i="26"/>
  <c r="CF87" i="26"/>
  <c r="CG87" i="26"/>
  <c r="CH87" i="26"/>
  <c r="CI87" i="26"/>
  <c r="CJ87" i="26"/>
  <c r="A89" i="26" l="1"/>
  <c r="B88" i="26"/>
  <c r="F88" i="26"/>
  <c r="H88" i="26"/>
  <c r="G88" i="26"/>
  <c r="I88" i="26"/>
  <c r="J88" i="26"/>
  <c r="K88" i="26"/>
  <c r="L88" i="26"/>
  <c r="M88" i="26"/>
  <c r="N88" i="26"/>
  <c r="O88" i="26"/>
  <c r="P88" i="26"/>
  <c r="Q88" i="26"/>
  <c r="R88" i="26"/>
  <c r="S88" i="26"/>
  <c r="T88" i="26"/>
  <c r="U88" i="26"/>
  <c r="V88" i="26"/>
  <c r="W88" i="26"/>
  <c r="X88" i="26"/>
  <c r="Y88" i="26"/>
  <c r="Z88" i="26"/>
  <c r="AA88" i="26"/>
  <c r="AB88" i="26"/>
  <c r="AC88" i="26"/>
  <c r="AD88" i="26"/>
  <c r="AE88" i="26"/>
  <c r="AF88" i="26"/>
  <c r="AG88" i="26"/>
  <c r="AH88" i="26"/>
  <c r="AI88" i="26"/>
  <c r="AJ88" i="26"/>
  <c r="AK88" i="26"/>
  <c r="AL88" i="26"/>
  <c r="AM88" i="26"/>
  <c r="AN88" i="26"/>
  <c r="AO88" i="26"/>
  <c r="AP88" i="26"/>
  <c r="AQ88" i="26"/>
  <c r="AR88" i="26"/>
  <c r="AS88" i="26"/>
  <c r="AT88" i="26"/>
  <c r="AU88" i="26"/>
  <c r="AV88" i="26"/>
  <c r="AW88" i="26"/>
  <c r="AX88" i="26"/>
  <c r="AY88" i="26"/>
  <c r="AZ88" i="26"/>
  <c r="BA88" i="26"/>
  <c r="BB88" i="26"/>
  <c r="BC88" i="26"/>
  <c r="BD88" i="26"/>
  <c r="BE88" i="26"/>
  <c r="BF88" i="26"/>
  <c r="BG88" i="26"/>
  <c r="BH88" i="26"/>
  <c r="BI88" i="26"/>
  <c r="BJ88" i="26"/>
  <c r="BK88" i="26"/>
  <c r="BL88" i="26"/>
  <c r="BM88" i="26"/>
  <c r="BN88" i="26"/>
  <c r="BO88" i="26"/>
  <c r="BP88" i="26"/>
  <c r="BQ88" i="26"/>
  <c r="BR88" i="26"/>
  <c r="BS88" i="26"/>
  <c r="BT88" i="26"/>
  <c r="BU88" i="26"/>
  <c r="BV88" i="26"/>
  <c r="BW88" i="26"/>
  <c r="BX88" i="26"/>
  <c r="BY88" i="26"/>
  <c r="BZ88" i="26"/>
  <c r="CA88" i="26"/>
  <c r="CB88" i="26"/>
  <c r="CC88" i="26"/>
  <c r="CD88" i="26"/>
  <c r="CE88" i="26"/>
  <c r="CF88" i="26"/>
  <c r="CG88" i="26"/>
  <c r="CH88" i="26"/>
  <c r="CI88" i="26"/>
  <c r="CJ88" i="26"/>
  <c r="CK88" i="26"/>
  <c r="AH85" i="9"/>
  <c r="CL88" i="26"/>
  <c r="B93" i="24"/>
  <c r="E92" i="24"/>
  <c r="F92" i="24"/>
  <c r="G92" i="24"/>
  <c r="H92" i="24"/>
  <c r="I92" i="24"/>
  <c r="J92" i="24"/>
  <c r="K92" i="24"/>
  <c r="L92" i="24"/>
  <c r="M92" i="24"/>
  <c r="N92" i="24"/>
  <c r="O92" i="24"/>
  <c r="P92" i="24"/>
  <c r="Q92" i="24"/>
  <c r="R92" i="24"/>
  <c r="S92" i="24"/>
  <c r="T92" i="24"/>
  <c r="U92" i="24"/>
  <c r="V92" i="24"/>
  <c r="W92" i="24"/>
  <c r="X92" i="24"/>
  <c r="Y92" i="24"/>
  <c r="B86" i="9"/>
  <c r="A87" i="9"/>
  <c r="C86" i="9"/>
  <c r="D86" i="9"/>
  <c r="E86" i="9"/>
  <c r="F86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C86" i="9"/>
  <c r="AD86" i="9"/>
  <c r="AE86" i="9"/>
  <c r="AF86" i="9"/>
  <c r="AG86" i="9"/>
  <c r="F89" i="25"/>
  <c r="B90" i="25"/>
  <c r="E89" i="25"/>
  <c r="H89" i="25"/>
  <c r="G89" i="25"/>
  <c r="I89" i="25"/>
  <c r="J89" i="25"/>
  <c r="K89" i="25"/>
  <c r="L89" i="25"/>
  <c r="M89" i="25"/>
  <c r="N89" i="25"/>
  <c r="O89" i="25"/>
  <c r="P89" i="25"/>
  <c r="Q89" i="25"/>
  <c r="R89" i="25"/>
  <c r="S89" i="25"/>
  <c r="T89" i="25"/>
  <c r="U89" i="25"/>
  <c r="V89" i="25"/>
  <c r="W89" i="25"/>
  <c r="X89" i="25"/>
  <c r="Y89" i="25"/>
  <c r="Z89" i="25"/>
  <c r="AA89" i="25"/>
  <c r="AB89" i="25"/>
  <c r="AC89" i="25"/>
  <c r="AD89" i="25"/>
  <c r="AE89" i="25"/>
  <c r="AF89" i="25"/>
  <c r="AG89" i="25"/>
  <c r="AH89" i="25"/>
  <c r="AI89" i="25"/>
  <c r="AJ89" i="25"/>
  <c r="AK89" i="25"/>
  <c r="AL89" i="25"/>
  <c r="AM89" i="25"/>
  <c r="AN89" i="25"/>
  <c r="AO89" i="25"/>
  <c r="AP89" i="25"/>
  <c r="AQ89" i="25"/>
  <c r="AR89" i="25"/>
  <c r="AS89" i="25"/>
  <c r="CM4" i="26"/>
  <c r="CN1" i="26"/>
  <c r="CM6" i="26"/>
  <c r="CM7" i="26"/>
  <c r="CM8" i="26"/>
  <c r="CM9" i="26"/>
  <c r="CM10" i="26"/>
  <c r="CM5" i="26"/>
  <c r="CM16" i="26"/>
  <c r="CM13" i="26"/>
  <c r="CM11" i="26"/>
  <c r="CM12" i="26"/>
  <c r="CM14" i="26"/>
  <c r="CM15" i="26"/>
  <c r="CM19" i="26"/>
  <c r="CM23" i="26"/>
  <c r="CM27" i="26"/>
  <c r="CM20" i="26"/>
  <c r="CM24" i="26"/>
  <c r="CM28" i="26"/>
  <c r="CM29" i="26"/>
  <c r="CM33" i="26"/>
  <c r="CM18" i="26"/>
  <c r="CM26" i="26"/>
  <c r="CM35" i="26"/>
  <c r="CM39" i="26"/>
  <c r="CM43" i="26"/>
  <c r="CM17" i="26"/>
  <c r="CM25" i="26"/>
  <c r="CM30" i="26"/>
  <c r="CM31" i="26"/>
  <c r="CM36" i="26"/>
  <c r="CM40" i="26"/>
  <c r="CM44" i="26"/>
  <c r="CM48" i="26"/>
  <c r="CM52" i="26"/>
  <c r="CM22" i="26"/>
  <c r="CM51" i="26"/>
  <c r="CM56" i="26"/>
  <c r="CM60" i="26"/>
  <c r="CM64" i="26"/>
  <c r="CM46" i="26"/>
  <c r="CM53" i="26"/>
  <c r="CM54" i="26"/>
  <c r="CM57" i="26"/>
  <c r="CM61" i="26"/>
  <c r="CM37" i="26"/>
  <c r="CM45" i="26"/>
  <c r="CM50" i="26"/>
  <c r="CM55" i="26"/>
  <c r="CM58" i="26"/>
  <c r="CM59" i="26"/>
  <c r="CM63" i="26"/>
  <c r="CM70" i="26"/>
  <c r="CM74" i="26"/>
  <c r="CM78" i="26"/>
  <c r="CM82" i="26"/>
  <c r="CM86" i="26"/>
  <c r="CM32" i="26"/>
  <c r="CM34" i="26"/>
  <c r="CM42" i="26"/>
  <c r="CM47" i="26"/>
  <c r="CM49" i="26"/>
  <c r="CM65" i="26"/>
  <c r="CM66" i="26"/>
  <c r="CM67" i="26"/>
  <c r="CM71" i="26"/>
  <c r="CM75" i="26"/>
  <c r="CM79" i="26"/>
  <c r="CM83" i="26"/>
  <c r="CM87" i="26"/>
  <c r="CM62" i="26"/>
  <c r="CM68" i="26"/>
  <c r="CM69" i="26"/>
  <c r="CM72" i="26"/>
  <c r="CM73" i="26"/>
  <c r="CM76" i="26"/>
  <c r="CM77" i="26"/>
  <c r="CM80" i="26"/>
  <c r="CM81" i="26"/>
  <c r="CM84" i="26"/>
  <c r="CM85" i="26"/>
  <c r="CM88" i="26"/>
  <c r="CM89" i="26"/>
  <c r="CM21" i="26"/>
  <c r="CM38" i="26"/>
  <c r="CM41" i="26"/>
  <c r="E90" i="25" l="1"/>
  <c r="F90" i="25"/>
  <c r="B91" i="25"/>
  <c r="G90" i="25"/>
  <c r="H90" i="25"/>
  <c r="I90" i="25"/>
  <c r="J90" i="25"/>
  <c r="K90" i="25"/>
  <c r="L90" i="25"/>
  <c r="M90" i="25"/>
  <c r="N90" i="25"/>
  <c r="O90" i="25"/>
  <c r="P90" i="25"/>
  <c r="Q90" i="25"/>
  <c r="R90" i="25"/>
  <c r="S90" i="25"/>
  <c r="T90" i="25"/>
  <c r="U90" i="25"/>
  <c r="V90" i="25"/>
  <c r="W90" i="25"/>
  <c r="X90" i="25"/>
  <c r="Y90" i="25"/>
  <c r="Z90" i="25"/>
  <c r="AA90" i="25"/>
  <c r="AB90" i="25"/>
  <c r="AC90" i="25"/>
  <c r="AD90" i="25"/>
  <c r="AE90" i="25"/>
  <c r="AF90" i="25"/>
  <c r="AG90" i="25"/>
  <c r="AH90" i="25"/>
  <c r="AI90" i="25"/>
  <c r="AJ90" i="25"/>
  <c r="AK90" i="25"/>
  <c r="AL90" i="25"/>
  <c r="AM90" i="25"/>
  <c r="AN90" i="25"/>
  <c r="AO90" i="25"/>
  <c r="AP90" i="25"/>
  <c r="AQ90" i="25"/>
  <c r="AR90" i="25"/>
  <c r="AS90" i="25"/>
  <c r="F93" i="24"/>
  <c r="E93" i="24"/>
  <c r="B94" i="24"/>
  <c r="G93" i="24"/>
  <c r="H93" i="24"/>
  <c r="I93" i="24"/>
  <c r="J93" i="24"/>
  <c r="K93" i="24"/>
  <c r="L93" i="24"/>
  <c r="M93" i="24"/>
  <c r="N93" i="24"/>
  <c r="O93" i="24"/>
  <c r="P93" i="24"/>
  <c r="Q93" i="24"/>
  <c r="R93" i="24"/>
  <c r="S93" i="24"/>
  <c r="T93" i="24"/>
  <c r="U93" i="24"/>
  <c r="V93" i="24"/>
  <c r="W93" i="24"/>
  <c r="X93" i="24"/>
  <c r="Y93" i="24"/>
  <c r="B89" i="26"/>
  <c r="F89" i="26"/>
  <c r="A90" i="26"/>
  <c r="H89" i="26"/>
  <c r="G89" i="26"/>
  <c r="I89" i="26"/>
  <c r="J89" i="26"/>
  <c r="K89" i="26"/>
  <c r="L89" i="26"/>
  <c r="M89" i="26"/>
  <c r="N89" i="26"/>
  <c r="O89" i="26"/>
  <c r="P89" i="26"/>
  <c r="Q89" i="26"/>
  <c r="R89" i="26"/>
  <c r="S89" i="26"/>
  <c r="T89" i="26"/>
  <c r="U89" i="26"/>
  <c r="V89" i="26"/>
  <c r="W89" i="26"/>
  <c r="X89" i="26"/>
  <c r="Y89" i="26"/>
  <c r="Z89" i="26"/>
  <c r="AA89" i="26"/>
  <c r="AB89" i="26"/>
  <c r="AC89" i="26"/>
  <c r="AD89" i="26"/>
  <c r="AE89" i="26"/>
  <c r="AF89" i="26"/>
  <c r="AG89" i="26"/>
  <c r="AH89" i="26"/>
  <c r="AI89" i="26"/>
  <c r="AJ89" i="26"/>
  <c r="AK89" i="26"/>
  <c r="AL89" i="26"/>
  <c r="AM89" i="26"/>
  <c r="AN89" i="26"/>
  <c r="AO89" i="26"/>
  <c r="AP89" i="26"/>
  <c r="AQ89" i="26"/>
  <c r="AR89" i="26"/>
  <c r="AS89" i="26"/>
  <c r="AT89" i="26"/>
  <c r="AU89" i="26"/>
  <c r="AV89" i="26"/>
  <c r="AW89" i="26"/>
  <c r="AX89" i="26"/>
  <c r="AY89" i="26"/>
  <c r="AZ89" i="26"/>
  <c r="BA89" i="26"/>
  <c r="BB89" i="26"/>
  <c r="BC89" i="26"/>
  <c r="BD89" i="26"/>
  <c r="BE89" i="26"/>
  <c r="BF89" i="26"/>
  <c r="BG89" i="26"/>
  <c r="BH89" i="26"/>
  <c r="BI89" i="26"/>
  <c r="BJ89" i="26"/>
  <c r="BK89" i="26"/>
  <c r="BL89" i="26"/>
  <c r="BM89" i="26"/>
  <c r="BN89" i="26"/>
  <c r="BO89" i="26"/>
  <c r="BP89" i="26"/>
  <c r="BQ89" i="26"/>
  <c r="BR89" i="26"/>
  <c r="BS89" i="26"/>
  <c r="BT89" i="26"/>
  <c r="BU89" i="26"/>
  <c r="BV89" i="26"/>
  <c r="BW89" i="26"/>
  <c r="BX89" i="26"/>
  <c r="BY89" i="26"/>
  <c r="BZ89" i="26"/>
  <c r="CA89" i="26"/>
  <c r="CB89" i="26"/>
  <c r="CC89" i="26"/>
  <c r="CD89" i="26"/>
  <c r="CE89" i="26"/>
  <c r="CF89" i="26"/>
  <c r="CG89" i="26"/>
  <c r="CH89" i="26"/>
  <c r="CI89" i="26"/>
  <c r="CJ89" i="26"/>
  <c r="CK89" i="26"/>
  <c r="CL89" i="26"/>
  <c r="A88" i="9"/>
  <c r="B87" i="9"/>
  <c r="C87" i="9"/>
  <c r="D87" i="9"/>
  <c r="E87" i="9"/>
  <c r="F87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CO1" i="26"/>
  <c r="CN5" i="26"/>
  <c r="CN4" i="26"/>
  <c r="CN8" i="26"/>
  <c r="CN10" i="26"/>
  <c r="CN11" i="26"/>
  <c r="CN13" i="26"/>
  <c r="CN6" i="26"/>
  <c r="CN7" i="26"/>
  <c r="CN14" i="26"/>
  <c r="CN9" i="26"/>
  <c r="CN16" i="26"/>
  <c r="CN20" i="26"/>
  <c r="CN24" i="26"/>
  <c r="CN17" i="26"/>
  <c r="CN21" i="26"/>
  <c r="CN25" i="26"/>
  <c r="CN29" i="26"/>
  <c r="CN18" i="26"/>
  <c r="CN22" i="26"/>
  <c r="CN26" i="26"/>
  <c r="CN30" i="26"/>
  <c r="CN12" i="26"/>
  <c r="CN27" i="26"/>
  <c r="CN31" i="26"/>
  <c r="CN36" i="26"/>
  <c r="CN40" i="26"/>
  <c r="CN44" i="26"/>
  <c r="CN23" i="26"/>
  <c r="CN32" i="26"/>
  <c r="CN37" i="26"/>
  <c r="CN41" i="26"/>
  <c r="CN45" i="26"/>
  <c r="CN49" i="26"/>
  <c r="CN53" i="26"/>
  <c r="CN15" i="26"/>
  <c r="CN19" i="26"/>
  <c r="CN28" i="26"/>
  <c r="CN46" i="26"/>
  <c r="CN52" i="26"/>
  <c r="CN54" i="26"/>
  <c r="CN57" i="26"/>
  <c r="CN61" i="26"/>
  <c r="CN65" i="26"/>
  <c r="CN34" i="26"/>
  <c r="CN38" i="26"/>
  <c r="CN42" i="26"/>
  <c r="CN47" i="26"/>
  <c r="CN58" i="26"/>
  <c r="CN35" i="26"/>
  <c r="CN43" i="26"/>
  <c r="CN56" i="26"/>
  <c r="CN60" i="26"/>
  <c r="CN64" i="26"/>
  <c r="CN66" i="26"/>
  <c r="CN67" i="26"/>
  <c r="CN71" i="26"/>
  <c r="CN75" i="26"/>
  <c r="CN79" i="26"/>
  <c r="CN83" i="26"/>
  <c r="CN87" i="26"/>
  <c r="CN48" i="26"/>
  <c r="CN68" i="26"/>
  <c r="CN72" i="26"/>
  <c r="CN76" i="26"/>
  <c r="CN80" i="26"/>
  <c r="CN84" i="26"/>
  <c r="CN88" i="26"/>
  <c r="CN33" i="26"/>
  <c r="CN51" i="26"/>
  <c r="CN55" i="26"/>
  <c r="CN70" i="26"/>
  <c r="CN74" i="26"/>
  <c r="CN78" i="26"/>
  <c r="CN82" i="26"/>
  <c r="CN86" i="26"/>
  <c r="CN90" i="26"/>
  <c r="CN73" i="26"/>
  <c r="CN81" i="26"/>
  <c r="CN89" i="26"/>
  <c r="CN59" i="26"/>
  <c r="CN63" i="26"/>
  <c r="CN39" i="26"/>
  <c r="CN50" i="26"/>
  <c r="CN62" i="26"/>
  <c r="CN69" i="26"/>
  <c r="CN85" i="26"/>
  <c r="CN77" i="26"/>
  <c r="AH86" i="9"/>
  <c r="AH87" i="9" l="1"/>
  <c r="B95" i="24"/>
  <c r="E94" i="24"/>
  <c r="F94" i="24"/>
  <c r="G94" i="24"/>
  <c r="H94" i="24"/>
  <c r="I94" i="24"/>
  <c r="J94" i="24"/>
  <c r="K94" i="24"/>
  <c r="L94" i="24"/>
  <c r="M94" i="24"/>
  <c r="N94" i="24"/>
  <c r="O94" i="24"/>
  <c r="P94" i="24"/>
  <c r="Q94" i="24"/>
  <c r="R94" i="24"/>
  <c r="S94" i="24"/>
  <c r="T94" i="24"/>
  <c r="U94" i="24"/>
  <c r="V94" i="24"/>
  <c r="W94" i="24"/>
  <c r="X94" i="24"/>
  <c r="Y94" i="24"/>
  <c r="A89" i="9"/>
  <c r="B88" i="9"/>
  <c r="C88" i="9"/>
  <c r="D88" i="9"/>
  <c r="E88" i="9"/>
  <c r="F88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AD88" i="9"/>
  <c r="AE88" i="9"/>
  <c r="AF88" i="9"/>
  <c r="AG88" i="9"/>
  <c r="CP1" i="26"/>
  <c r="CO4" i="26"/>
  <c r="CO5" i="26"/>
  <c r="CO11" i="26"/>
  <c r="CO12" i="26"/>
  <c r="CO6" i="26"/>
  <c r="CO7" i="26"/>
  <c r="CO8" i="26"/>
  <c r="CO14" i="26"/>
  <c r="CO15" i="26"/>
  <c r="CO10" i="26"/>
  <c r="CO13" i="26"/>
  <c r="CO17" i="26"/>
  <c r="CO21" i="26"/>
  <c r="CO25" i="26"/>
  <c r="CO18" i="26"/>
  <c r="CO22" i="26"/>
  <c r="CO26" i="26"/>
  <c r="CO19" i="26"/>
  <c r="CO23" i="26"/>
  <c r="CO27" i="26"/>
  <c r="CO31" i="26"/>
  <c r="CO9" i="26"/>
  <c r="CO30" i="26"/>
  <c r="CO32" i="26"/>
  <c r="CO37" i="26"/>
  <c r="CO41" i="26"/>
  <c r="CO45" i="26"/>
  <c r="CO24" i="26"/>
  <c r="CO28" i="26"/>
  <c r="CO33" i="26"/>
  <c r="CO34" i="26"/>
  <c r="CO38" i="26"/>
  <c r="CO42" i="26"/>
  <c r="CO46" i="26"/>
  <c r="CO50" i="26"/>
  <c r="CO54" i="26"/>
  <c r="CO29" i="26"/>
  <c r="CO47" i="26"/>
  <c r="CO53" i="26"/>
  <c r="CO58" i="26"/>
  <c r="CO62" i="26"/>
  <c r="CO66" i="26"/>
  <c r="CO16" i="26"/>
  <c r="CO35" i="26"/>
  <c r="CO39" i="26"/>
  <c r="CO43" i="26"/>
  <c r="CO48" i="26"/>
  <c r="CO55" i="26"/>
  <c r="CO59" i="26"/>
  <c r="CO36" i="26"/>
  <c r="CO44" i="26"/>
  <c r="CO49" i="26"/>
  <c r="CO57" i="26"/>
  <c r="CO61" i="26"/>
  <c r="CO65" i="26"/>
  <c r="CO68" i="26"/>
  <c r="CO72" i="26"/>
  <c r="CO76" i="26"/>
  <c r="CO80" i="26"/>
  <c r="CO84" i="26"/>
  <c r="CO88" i="26"/>
  <c r="CO69" i="26"/>
  <c r="CO73" i="26"/>
  <c r="CO77" i="26"/>
  <c r="CO81" i="26"/>
  <c r="CO85" i="26"/>
  <c r="CO89" i="26"/>
  <c r="CO56" i="26"/>
  <c r="CO67" i="26"/>
  <c r="CO71" i="26"/>
  <c r="CO75" i="26"/>
  <c r="CO79" i="26"/>
  <c r="CO83" i="26"/>
  <c r="CO87" i="26"/>
  <c r="CO90" i="26"/>
  <c r="CO52" i="26"/>
  <c r="CO64" i="26"/>
  <c r="CO74" i="26"/>
  <c r="CO82" i="26"/>
  <c r="CO20" i="26"/>
  <c r="CO60" i="26"/>
  <c r="CO78" i="26"/>
  <c r="CO40" i="26"/>
  <c r="CO51" i="26"/>
  <c r="CO63" i="26"/>
  <c r="CO70" i="26"/>
  <c r="CO86" i="26"/>
  <c r="B90" i="26"/>
  <c r="F90" i="26"/>
  <c r="A91" i="26"/>
  <c r="H90" i="26"/>
  <c r="G90" i="26"/>
  <c r="I90" i="26"/>
  <c r="J90" i="26"/>
  <c r="K90" i="26"/>
  <c r="L90" i="26"/>
  <c r="M90" i="26"/>
  <c r="N90" i="26"/>
  <c r="O90" i="26"/>
  <c r="P90" i="26"/>
  <c r="Q90" i="26"/>
  <c r="R90" i="26"/>
  <c r="S90" i="26"/>
  <c r="T90" i="26"/>
  <c r="U90" i="26"/>
  <c r="V90" i="26"/>
  <c r="W90" i="26"/>
  <c r="X90" i="26"/>
  <c r="Y90" i="26"/>
  <c r="Z90" i="26"/>
  <c r="AA90" i="26"/>
  <c r="AB90" i="26"/>
  <c r="AC90" i="26"/>
  <c r="AD90" i="26"/>
  <c r="AE90" i="26"/>
  <c r="AF90" i="26"/>
  <c r="AG90" i="26"/>
  <c r="AH90" i="26"/>
  <c r="AI90" i="26"/>
  <c r="AJ90" i="26"/>
  <c r="AK90" i="26"/>
  <c r="AL90" i="26"/>
  <c r="AM90" i="26"/>
  <c r="AN90" i="26"/>
  <c r="AO90" i="26"/>
  <c r="AP90" i="26"/>
  <c r="AQ90" i="26"/>
  <c r="AR90" i="26"/>
  <c r="AS90" i="26"/>
  <c r="AT90" i="26"/>
  <c r="AU90" i="26"/>
  <c r="AV90" i="26"/>
  <c r="AW90" i="26"/>
  <c r="AX90" i="26"/>
  <c r="AY90" i="26"/>
  <c r="AZ90" i="26"/>
  <c r="BA90" i="26"/>
  <c r="BB90" i="26"/>
  <c r="BC90" i="26"/>
  <c r="BD90" i="26"/>
  <c r="BE90" i="26"/>
  <c r="BF90" i="26"/>
  <c r="BG90" i="26"/>
  <c r="BH90" i="26"/>
  <c r="BI90" i="26"/>
  <c r="BJ90" i="26"/>
  <c r="BK90" i="26"/>
  <c r="BL90" i="26"/>
  <c r="BM90" i="26"/>
  <c r="BN90" i="26"/>
  <c r="BO90" i="26"/>
  <c r="BP90" i="26"/>
  <c r="BQ90" i="26"/>
  <c r="BR90" i="26"/>
  <c r="BS90" i="26"/>
  <c r="BT90" i="26"/>
  <c r="BU90" i="26"/>
  <c r="BV90" i="26"/>
  <c r="BW90" i="26"/>
  <c r="BX90" i="26"/>
  <c r="BY90" i="26"/>
  <c r="BZ90" i="26"/>
  <c r="CA90" i="26"/>
  <c r="CB90" i="26"/>
  <c r="CC90" i="26"/>
  <c r="CD90" i="26"/>
  <c r="CE90" i="26"/>
  <c r="CF90" i="26"/>
  <c r="CG90" i="26"/>
  <c r="CH90" i="26"/>
  <c r="CI90" i="26"/>
  <c r="CJ90" i="26"/>
  <c r="CK90" i="26"/>
  <c r="CL90" i="26"/>
  <c r="CM90" i="26"/>
  <c r="F91" i="25"/>
  <c r="E91" i="25"/>
  <c r="H91" i="25"/>
  <c r="B92" i="25"/>
  <c r="G91" i="25"/>
  <c r="I91" i="25"/>
  <c r="J91" i="25"/>
  <c r="K91" i="25"/>
  <c r="L91" i="25"/>
  <c r="M91" i="25"/>
  <c r="N91" i="25"/>
  <c r="O91" i="25"/>
  <c r="P91" i="25"/>
  <c r="Q91" i="25"/>
  <c r="R91" i="25"/>
  <c r="S91" i="25"/>
  <c r="T91" i="25"/>
  <c r="U91" i="25"/>
  <c r="V91" i="25"/>
  <c r="W91" i="25"/>
  <c r="X91" i="25"/>
  <c r="Y91" i="25"/>
  <c r="Z91" i="25"/>
  <c r="AA91" i="25"/>
  <c r="AB91" i="25"/>
  <c r="AC91" i="25"/>
  <c r="AD91" i="25"/>
  <c r="AE91" i="25"/>
  <c r="AF91" i="25"/>
  <c r="AG91" i="25"/>
  <c r="AH91" i="25"/>
  <c r="AI91" i="25"/>
  <c r="AJ91" i="25"/>
  <c r="AK91" i="25"/>
  <c r="AL91" i="25"/>
  <c r="AM91" i="25"/>
  <c r="AN91" i="25"/>
  <c r="AO91" i="25"/>
  <c r="AP91" i="25"/>
  <c r="AQ91" i="25"/>
  <c r="AR91" i="25"/>
  <c r="AS91" i="25"/>
  <c r="E92" i="25" l="1"/>
  <c r="F92" i="25"/>
  <c r="G92" i="25"/>
  <c r="B93" i="25"/>
  <c r="H92" i="25"/>
  <c r="I92" i="25"/>
  <c r="J92" i="25"/>
  <c r="K92" i="25"/>
  <c r="L92" i="25"/>
  <c r="M92" i="25"/>
  <c r="N92" i="25"/>
  <c r="O92" i="25"/>
  <c r="P92" i="25"/>
  <c r="Q92" i="25"/>
  <c r="R92" i="25"/>
  <c r="S92" i="25"/>
  <c r="T92" i="25"/>
  <c r="U92" i="25"/>
  <c r="V92" i="25"/>
  <c r="W92" i="25"/>
  <c r="X92" i="25"/>
  <c r="Y92" i="25"/>
  <c r="Z92" i="25"/>
  <c r="AA92" i="25"/>
  <c r="AB92" i="25"/>
  <c r="AC92" i="25"/>
  <c r="AD92" i="25"/>
  <c r="AE92" i="25"/>
  <c r="AF92" i="25"/>
  <c r="AG92" i="25"/>
  <c r="AH92" i="25"/>
  <c r="AI92" i="25"/>
  <c r="AJ92" i="25"/>
  <c r="AK92" i="25"/>
  <c r="AL92" i="25"/>
  <c r="AM92" i="25"/>
  <c r="AN92" i="25"/>
  <c r="AO92" i="25"/>
  <c r="AP92" i="25"/>
  <c r="AQ92" i="25"/>
  <c r="AR92" i="25"/>
  <c r="AS92" i="25"/>
  <c r="B91" i="26"/>
  <c r="F91" i="26"/>
  <c r="A92" i="26"/>
  <c r="G91" i="26"/>
  <c r="H91" i="26"/>
  <c r="I91" i="26"/>
  <c r="J91" i="26"/>
  <c r="K91" i="26"/>
  <c r="L91" i="26"/>
  <c r="M91" i="26"/>
  <c r="N91" i="26"/>
  <c r="O91" i="26"/>
  <c r="P91" i="26"/>
  <c r="Q91" i="26"/>
  <c r="R91" i="26"/>
  <c r="S91" i="26"/>
  <c r="T91" i="26"/>
  <c r="U91" i="26"/>
  <c r="V91" i="26"/>
  <c r="W91" i="26"/>
  <c r="X91" i="26"/>
  <c r="Y91" i="26"/>
  <c r="Z91" i="26"/>
  <c r="AA91" i="26"/>
  <c r="AB91" i="26"/>
  <c r="AC91" i="26"/>
  <c r="AD91" i="26"/>
  <c r="AE91" i="26"/>
  <c r="AF91" i="26"/>
  <c r="AG91" i="26"/>
  <c r="AH91" i="26"/>
  <c r="AI91" i="26"/>
  <c r="AJ91" i="26"/>
  <c r="AK91" i="26"/>
  <c r="AL91" i="26"/>
  <c r="AM91" i="26"/>
  <c r="AN91" i="26"/>
  <c r="AO91" i="26"/>
  <c r="AP91" i="26"/>
  <c r="AQ91" i="26"/>
  <c r="AR91" i="26"/>
  <c r="AS91" i="26"/>
  <c r="AT91" i="26"/>
  <c r="AU91" i="26"/>
  <c r="AV91" i="26"/>
  <c r="AW91" i="26"/>
  <c r="AX91" i="26"/>
  <c r="AY91" i="26"/>
  <c r="AZ91" i="26"/>
  <c r="BA91" i="26"/>
  <c r="BB91" i="26"/>
  <c r="BC91" i="26"/>
  <c r="BD91" i="26"/>
  <c r="BE91" i="26"/>
  <c r="BF91" i="26"/>
  <c r="BG91" i="26"/>
  <c r="BH91" i="26"/>
  <c r="BI91" i="26"/>
  <c r="BJ91" i="26"/>
  <c r="BK91" i="26"/>
  <c r="BL91" i="26"/>
  <c r="BM91" i="26"/>
  <c r="BN91" i="26"/>
  <c r="BO91" i="26"/>
  <c r="BP91" i="26"/>
  <c r="BQ91" i="26"/>
  <c r="BR91" i="26"/>
  <c r="BS91" i="26"/>
  <c r="BT91" i="26"/>
  <c r="BU91" i="26"/>
  <c r="BV91" i="26"/>
  <c r="BW91" i="26"/>
  <c r="BX91" i="26"/>
  <c r="BY91" i="26"/>
  <c r="BZ91" i="26"/>
  <c r="CA91" i="26"/>
  <c r="CB91" i="26"/>
  <c r="CC91" i="26"/>
  <c r="CD91" i="26"/>
  <c r="CE91" i="26"/>
  <c r="CF91" i="26"/>
  <c r="CG91" i="26"/>
  <c r="CH91" i="26"/>
  <c r="CI91" i="26"/>
  <c r="CJ91" i="26"/>
  <c r="CK91" i="26"/>
  <c r="CL91" i="26"/>
  <c r="CM91" i="26"/>
  <c r="CN91" i="26"/>
  <c r="CO91" i="26"/>
  <c r="CP5" i="26"/>
  <c r="CP6" i="26"/>
  <c r="CP12" i="26"/>
  <c r="CQ1" i="26"/>
  <c r="CP4" i="26"/>
  <c r="CP7" i="26"/>
  <c r="CP9" i="26"/>
  <c r="CP15" i="26"/>
  <c r="CP16" i="26"/>
  <c r="CP18" i="26"/>
  <c r="CP22" i="26"/>
  <c r="CP26" i="26"/>
  <c r="CP19" i="26"/>
  <c r="CP23" i="26"/>
  <c r="CP8" i="26"/>
  <c r="CP27" i="26"/>
  <c r="CP17" i="26"/>
  <c r="CP20" i="26"/>
  <c r="CP21" i="26"/>
  <c r="CP24" i="26"/>
  <c r="CP25" i="26"/>
  <c r="CP28" i="26"/>
  <c r="CP32" i="26"/>
  <c r="CP11" i="26"/>
  <c r="CP14" i="26"/>
  <c r="CP33" i="26"/>
  <c r="CP34" i="26"/>
  <c r="CP38" i="26"/>
  <c r="CP42" i="26"/>
  <c r="CP29" i="26"/>
  <c r="CP35" i="26"/>
  <c r="CP39" i="26"/>
  <c r="CP43" i="26"/>
  <c r="CP47" i="26"/>
  <c r="CP51" i="26"/>
  <c r="CP48" i="26"/>
  <c r="CP55" i="26"/>
  <c r="CP59" i="26"/>
  <c r="CP63" i="26"/>
  <c r="CP30" i="26"/>
  <c r="CP31" i="26"/>
  <c r="CP36" i="26"/>
  <c r="CP37" i="26"/>
  <c r="CP40" i="26"/>
  <c r="CP41" i="26"/>
  <c r="CP44" i="26"/>
  <c r="CP45" i="26"/>
  <c r="CP49" i="26"/>
  <c r="CP50" i="26"/>
  <c r="CP56" i="26"/>
  <c r="CP60" i="26"/>
  <c r="CP10" i="26"/>
  <c r="CP46" i="26"/>
  <c r="CP69" i="26"/>
  <c r="CP73" i="26"/>
  <c r="CP77" i="26"/>
  <c r="CP81" i="26"/>
  <c r="CP85" i="26"/>
  <c r="CP89" i="26"/>
  <c r="CP13" i="26"/>
  <c r="CP52" i="26"/>
  <c r="CP62" i="26"/>
  <c r="CP70" i="26"/>
  <c r="CP74" i="26"/>
  <c r="CP78" i="26"/>
  <c r="CP82" i="26"/>
  <c r="CP86" i="26"/>
  <c r="CP90" i="26"/>
  <c r="CP91" i="26"/>
  <c r="CP54" i="26"/>
  <c r="CP61" i="26"/>
  <c r="CP64" i="26"/>
  <c r="CP92" i="26"/>
  <c r="CP58" i="26"/>
  <c r="CP66" i="26"/>
  <c r="CP72" i="26"/>
  <c r="CP80" i="26"/>
  <c r="CP88" i="26"/>
  <c r="CP53" i="26"/>
  <c r="CP71" i="26"/>
  <c r="CP79" i="26"/>
  <c r="CP87" i="26"/>
  <c r="CP57" i="26"/>
  <c r="CP68" i="26"/>
  <c r="CP75" i="26"/>
  <c r="CP84" i="26"/>
  <c r="CP65" i="26"/>
  <c r="CP67" i="26"/>
  <c r="CP76" i="26"/>
  <c r="CP83" i="26"/>
  <c r="AH88" i="9"/>
  <c r="B96" i="24"/>
  <c r="E95" i="24"/>
  <c r="F95" i="24"/>
  <c r="G95" i="24"/>
  <c r="H95" i="24"/>
  <c r="I95" i="24"/>
  <c r="J95" i="24"/>
  <c r="K95" i="24"/>
  <c r="L95" i="24"/>
  <c r="M95" i="24"/>
  <c r="N95" i="24"/>
  <c r="O95" i="24"/>
  <c r="P95" i="24"/>
  <c r="Q95" i="24"/>
  <c r="R95" i="24"/>
  <c r="S95" i="24"/>
  <c r="T95" i="24"/>
  <c r="U95" i="24"/>
  <c r="V95" i="24"/>
  <c r="W95" i="24"/>
  <c r="X95" i="24"/>
  <c r="Y95" i="24"/>
  <c r="A90" i="9"/>
  <c r="B89" i="9"/>
  <c r="C89" i="9"/>
  <c r="D89" i="9"/>
  <c r="E89" i="9"/>
  <c r="F89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AD89" i="9"/>
  <c r="AE89" i="9"/>
  <c r="AF89" i="9"/>
  <c r="AG89" i="9"/>
  <c r="AH89" i="9" l="1"/>
  <c r="B97" i="24"/>
  <c r="E96" i="24"/>
  <c r="F96" i="24"/>
  <c r="G96" i="24"/>
  <c r="H96" i="24"/>
  <c r="I96" i="24"/>
  <c r="J96" i="24"/>
  <c r="K96" i="24"/>
  <c r="L96" i="24"/>
  <c r="M96" i="24"/>
  <c r="N96" i="24"/>
  <c r="O96" i="24"/>
  <c r="P96" i="24"/>
  <c r="Q96" i="24"/>
  <c r="R96" i="24"/>
  <c r="S96" i="24"/>
  <c r="T96" i="24"/>
  <c r="U96" i="24"/>
  <c r="V96" i="24"/>
  <c r="W96" i="24"/>
  <c r="X96" i="24"/>
  <c r="Y96" i="24"/>
  <c r="A93" i="26"/>
  <c r="CQ93" i="26" s="1"/>
  <c r="B92" i="26"/>
  <c r="F92" i="26"/>
  <c r="G92" i="26"/>
  <c r="H92" i="26"/>
  <c r="I92" i="26"/>
  <c r="J92" i="26"/>
  <c r="K92" i="26"/>
  <c r="L92" i="26"/>
  <c r="M92" i="26"/>
  <c r="N92" i="26"/>
  <c r="O92" i="26"/>
  <c r="P92" i="26"/>
  <c r="Q92" i="26"/>
  <c r="R92" i="26"/>
  <c r="S92" i="26"/>
  <c r="T92" i="26"/>
  <c r="U92" i="26"/>
  <c r="V92" i="26"/>
  <c r="W92" i="26"/>
  <c r="X92" i="26"/>
  <c r="Y92" i="26"/>
  <c r="Z92" i="26"/>
  <c r="AA92" i="26"/>
  <c r="AB92" i="26"/>
  <c r="AC92" i="26"/>
  <c r="AD92" i="26"/>
  <c r="AE92" i="26"/>
  <c r="AF92" i="26"/>
  <c r="AG92" i="26"/>
  <c r="AH92" i="26"/>
  <c r="AI92" i="26"/>
  <c r="AJ92" i="26"/>
  <c r="AK92" i="26"/>
  <c r="AL92" i="26"/>
  <c r="AM92" i="26"/>
  <c r="AN92" i="26"/>
  <c r="AO92" i="26"/>
  <c r="AP92" i="26"/>
  <c r="AQ92" i="26"/>
  <c r="AR92" i="26"/>
  <c r="AS92" i="26"/>
  <c r="AT92" i="26"/>
  <c r="AU92" i="26"/>
  <c r="AV92" i="26"/>
  <c r="AW92" i="26"/>
  <c r="AX92" i="26"/>
  <c r="AY92" i="26"/>
  <c r="AZ92" i="26"/>
  <c r="BA92" i="26"/>
  <c r="BB92" i="26"/>
  <c r="BC92" i="26"/>
  <c r="BD92" i="26"/>
  <c r="BE92" i="26"/>
  <c r="BF92" i="26"/>
  <c r="BG92" i="26"/>
  <c r="BH92" i="26"/>
  <c r="BI92" i="26"/>
  <c r="BJ92" i="26"/>
  <c r="BK92" i="26"/>
  <c r="BL92" i="26"/>
  <c r="BM92" i="26"/>
  <c r="BN92" i="26"/>
  <c r="BO92" i="26"/>
  <c r="BP92" i="26"/>
  <c r="BQ92" i="26"/>
  <c r="BR92" i="26"/>
  <c r="BS92" i="26"/>
  <c r="BT92" i="26"/>
  <c r="BU92" i="26"/>
  <c r="BV92" i="26"/>
  <c r="BW92" i="26"/>
  <c r="BX92" i="26"/>
  <c r="BY92" i="26"/>
  <c r="BZ92" i="26"/>
  <c r="CA92" i="26"/>
  <c r="CB92" i="26"/>
  <c r="CC92" i="26"/>
  <c r="CD92" i="26"/>
  <c r="CE92" i="26"/>
  <c r="CF92" i="26"/>
  <c r="CG92" i="26"/>
  <c r="CH92" i="26"/>
  <c r="CI92" i="26"/>
  <c r="CJ92" i="26"/>
  <c r="CK92" i="26"/>
  <c r="CL92" i="26"/>
  <c r="CM92" i="26"/>
  <c r="CN92" i="26"/>
  <c r="CO92" i="26"/>
  <c r="B90" i="9"/>
  <c r="A91" i="9"/>
  <c r="C90" i="9"/>
  <c r="D90" i="9"/>
  <c r="E90" i="9"/>
  <c r="F90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CQ4" i="26"/>
  <c r="C4" i="26" s="1"/>
  <c r="CQ6" i="26"/>
  <c r="C6" i="26" s="1"/>
  <c r="D6" i="26" s="1"/>
  <c r="CQ7" i="26"/>
  <c r="C7" i="26" s="1"/>
  <c r="D7" i="26" s="1"/>
  <c r="CQ9" i="26"/>
  <c r="C9" i="26" s="1"/>
  <c r="D9" i="26" s="1"/>
  <c r="CQ5" i="26"/>
  <c r="C5" i="26" s="1"/>
  <c r="D5" i="26" s="1"/>
  <c r="CQ8" i="26"/>
  <c r="C8" i="26" s="1"/>
  <c r="D8" i="26" s="1"/>
  <c r="CQ10" i="26"/>
  <c r="C10" i="26" s="1"/>
  <c r="D10" i="26" s="1"/>
  <c r="CQ16" i="26"/>
  <c r="C16" i="26" s="1"/>
  <c r="D16" i="26" s="1"/>
  <c r="CQ11" i="26"/>
  <c r="C11" i="26" s="1"/>
  <c r="D11" i="26" s="1"/>
  <c r="CQ12" i="26"/>
  <c r="C12" i="26" s="1"/>
  <c r="D12" i="26" s="1"/>
  <c r="CQ13" i="26"/>
  <c r="C13" i="26" s="1"/>
  <c r="D13" i="26" s="1"/>
  <c r="CQ19" i="26"/>
  <c r="C19" i="26" s="1"/>
  <c r="D19" i="26" s="1"/>
  <c r="CQ23" i="26"/>
  <c r="C23" i="26" s="1"/>
  <c r="D23" i="26" s="1"/>
  <c r="CQ27" i="26"/>
  <c r="C27" i="26" s="1"/>
  <c r="D27" i="26" s="1"/>
  <c r="CQ20" i="26"/>
  <c r="C20" i="26" s="1"/>
  <c r="D20" i="26" s="1"/>
  <c r="CQ24" i="26"/>
  <c r="C24" i="26" s="1"/>
  <c r="D24" i="26" s="1"/>
  <c r="CQ17" i="26"/>
  <c r="C17" i="26" s="1"/>
  <c r="D17" i="26" s="1"/>
  <c r="CQ18" i="26"/>
  <c r="C18" i="26" s="1"/>
  <c r="D18" i="26" s="1"/>
  <c r="CQ21" i="26"/>
  <c r="C21" i="26" s="1"/>
  <c r="D21" i="26" s="1"/>
  <c r="CQ22" i="26"/>
  <c r="C22" i="26" s="1"/>
  <c r="D22" i="26" s="1"/>
  <c r="CQ25" i="26"/>
  <c r="C25" i="26" s="1"/>
  <c r="D25" i="26" s="1"/>
  <c r="CQ28" i="26"/>
  <c r="C28" i="26" s="1"/>
  <c r="D28" i="26" s="1"/>
  <c r="CQ14" i="26"/>
  <c r="C14" i="26" s="1"/>
  <c r="D14" i="26" s="1"/>
  <c r="CQ15" i="26"/>
  <c r="C15" i="26" s="1"/>
  <c r="D15" i="26" s="1"/>
  <c r="CQ29" i="26"/>
  <c r="C29" i="26" s="1"/>
  <c r="D29" i="26" s="1"/>
  <c r="CQ33" i="26"/>
  <c r="C33" i="26" s="1"/>
  <c r="D33" i="26" s="1"/>
  <c r="CQ35" i="26"/>
  <c r="C35" i="26" s="1"/>
  <c r="D35" i="26" s="1"/>
  <c r="CQ39" i="26"/>
  <c r="C39" i="26" s="1"/>
  <c r="D39" i="26" s="1"/>
  <c r="CQ43" i="26"/>
  <c r="C43" i="26" s="1"/>
  <c r="D43" i="26" s="1"/>
  <c r="CQ36" i="26"/>
  <c r="C36" i="26" s="1"/>
  <c r="D36" i="26" s="1"/>
  <c r="CQ40" i="26"/>
  <c r="C40" i="26" s="1"/>
  <c r="D40" i="26" s="1"/>
  <c r="CQ44" i="26"/>
  <c r="C44" i="26" s="1"/>
  <c r="D44" i="26" s="1"/>
  <c r="CQ48" i="26"/>
  <c r="C48" i="26" s="1"/>
  <c r="D48" i="26" s="1"/>
  <c r="CQ52" i="26"/>
  <c r="C52" i="26" s="1"/>
  <c r="D52" i="26" s="1"/>
  <c r="CQ30" i="26"/>
  <c r="C30" i="26" s="1"/>
  <c r="D30" i="26" s="1"/>
  <c r="CQ31" i="26"/>
  <c r="C31" i="26" s="1"/>
  <c r="D31" i="26" s="1"/>
  <c r="CQ34" i="26"/>
  <c r="C34" i="26" s="1"/>
  <c r="D34" i="26" s="1"/>
  <c r="CQ37" i="26"/>
  <c r="C37" i="26" s="1"/>
  <c r="D37" i="26" s="1"/>
  <c r="CQ38" i="26"/>
  <c r="C38" i="26" s="1"/>
  <c r="D38" i="26" s="1"/>
  <c r="CQ41" i="26"/>
  <c r="C41" i="26" s="1"/>
  <c r="D41" i="26" s="1"/>
  <c r="CQ42" i="26"/>
  <c r="C42" i="26" s="1"/>
  <c r="D42" i="26" s="1"/>
  <c r="CQ45" i="26"/>
  <c r="C45" i="26" s="1"/>
  <c r="D45" i="26" s="1"/>
  <c r="CQ49" i="26"/>
  <c r="C49" i="26" s="1"/>
  <c r="D49" i="26" s="1"/>
  <c r="CQ50" i="26"/>
  <c r="C50" i="26" s="1"/>
  <c r="D50" i="26" s="1"/>
  <c r="CQ56" i="26"/>
  <c r="C56" i="26" s="1"/>
  <c r="D56" i="26" s="1"/>
  <c r="CQ60" i="26"/>
  <c r="C60" i="26" s="1"/>
  <c r="D60" i="26" s="1"/>
  <c r="CQ64" i="26"/>
  <c r="C64" i="26" s="1"/>
  <c r="D64" i="26" s="1"/>
  <c r="CQ32" i="26"/>
  <c r="C32" i="26" s="1"/>
  <c r="D32" i="26" s="1"/>
  <c r="CQ51" i="26"/>
  <c r="C51" i="26" s="1"/>
  <c r="D51" i="26" s="1"/>
  <c r="CQ57" i="26"/>
  <c r="C57" i="26" s="1"/>
  <c r="D57" i="26" s="1"/>
  <c r="CQ61" i="26"/>
  <c r="C61" i="26" s="1"/>
  <c r="D61" i="26" s="1"/>
  <c r="CQ47" i="26"/>
  <c r="C47" i="26" s="1"/>
  <c r="D47" i="26" s="1"/>
  <c r="CQ62" i="26"/>
  <c r="C62" i="26" s="1"/>
  <c r="D62" i="26" s="1"/>
  <c r="CQ70" i="26"/>
  <c r="C70" i="26" s="1"/>
  <c r="D70" i="26" s="1"/>
  <c r="CQ74" i="26"/>
  <c r="C74" i="26" s="1"/>
  <c r="D74" i="26" s="1"/>
  <c r="CQ78" i="26"/>
  <c r="C78" i="26" s="1"/>
  <c r="D78" i="26" s="1"/>
  <c r="CQ82" i="26"/>
  <c r="C82" i="26" s="1"/>
  <c r="D82" i="26" s="1"/>
  <c r="CQ86" i="26"/>
  <c r="C86" i="26" s="1"/>
  <c r="D86" i="26" s="1"/>
  <c r="CQ26" i="26"/>
  <c r="C26" i="26" s="1"/>
  <c r="D26" i="26" s="1"/>
  <c r="CQ53" i="26"/>
  <c r="C53" i="26" s="1"/>
  <c r="D53" i="26" s="1"/>
  <c r="CQ54" i="26"/>
  <c r="C54" i="26" s="1"/>
  <c r="D54" i="26" s="1"/>
  <c r="CQ63" i="26"/>
  <c r="C63" i="26" s="1"/>
  <c r="D63" i="26" s="1"/>
  <c r="CQ67" i="26"/>
  <c r="C67" i="26" s="1"/>
  <c r="D67" i="26" s="1"/>
  <c r="CQ71" i="26"/>
  <c r="C71" i="26" s="1"/>
  <c r="D71" i="26" s="1"/>
  <c r="CQ75" i="26"/>
  <c r="C75" i="26" s="1"/>
  <c r="D75" i="26" s="1"/>
  <c r="CQ79" i="26"/>
  <c r="C79" i="26" s="1"/>
  <c r="D79" i="26" s="1"/>
  <c r="CQ83" i="26"/>
  <c r="C83" i="26" s="1"/>
  <c r="D83" i="26" s="1"/>
  <c r="CQ87" i="26"/>
  <c r="C87" i="26" s="1"/>
  <c r="D87" i="26" s="1"/>
  <c r="CQ91" i="26"/>
  <c r="CQ92" i="26"/>
  <c r="CQ46" i="26"/>
  <c r="C46" i="26" s="1"/>
  <c r="D46" i="26" s="1"/>
  <c r="CQ58" i="26"/>
  <c r="C58" i="26" s="1"/>
  <c r="D58" i="26" s="1"/>
  <c r="CQ59" i="26"/>
  <c r="C59" i="26" s="1"/>
  <c r="D59" i="26" s="1"/>
  <c r="CQ65" i="26"/>
  <c r="C65" i="26" s="1"/>
  <c r="D65" i="26" s="1"/>
  <c r="CQ66" i="26"/>
  <c r="C66" i="26" s="1"/>
  <c r="D66" i="26" s="1"/>
  <c r="CQ68" i="26"/>
  <c r="C68" i="26" s="1"/>
  <c r="D68" i="26" s="1"/>
  <c r="CQ69" i="26"/>
  <c r="C69" i="26" s="1"/>
  <c r="D69" i="26" s="1"/>
  <c r="CQ76" i="26"/>
  <c r="C76" i="26" s="1"/>
  <c r="D76" i="26" s="1"/>
  <c r="CQ77" i="26"/>
  <c r="C77" i="26" s="1"/>
  <c r="D77" i="26" s="1"/>
  <c r="CQ84" i="26"/>
  <c r="C84" i="26" s="1"/>
  <c r="D84" i="26" s="1"/>
  <c r="CQ85" i="26"/>
  <c r="C85" i="26" s="1"/>
  <c r="D85" i="26" s="1"/>
  <c r="CQ55" i="26"/>
  <c r="C55" i="26" s="1"/>
  <c r="D55" i="26" s="1"/>
  <c r="CQ72" i="26"/>
  <c r="C72" i="26" s="1"/>
  <c r="D72" i="26" s="1"/>
  <c r="CQ73" i="26"/>
  <c r="C73" i="26" s="1"/>
  <c r="D73" i="26" s="1"/>
  <c r="CQ88" i="26"/>
  <c r="C88" i="26" s="1"/>
  <c r="D88" i="26" s="1"/>
  <c r="CQ89" i="26"/>
  <c r="C89" i="26" s="1"/>
  <c r="D89" i="26" s="1"/>
  <c r="CQ90" i="26"/>
  <c r="C90" i="26" s="1"/>
  <c r="D90" i="26" s="1"/>
  <c r="CQ80" i="26"/>
  <c r="C80" i="26" s="1"/>
  <c r="D80" i="26" s="1"/>
  <c r="CQ81" i="26"/>
  <c r="C81" i="26" s="1"/>
  <c r="D81" i="26" s="1"/>
  <c r="C91" i="26"/>
  <c r="D91" i="26" s="1"/>
  <c r="B94" i="25"/>
  <c r="F93" i="25"/>
  <c r="E93" i="25"/>
  <c r="G93" i="25"/>
  <c r="H93" i="25"/>
  <c r="I93" i="25"/>
  <c r="J93" i="25"/>
  <c r="K93" i="25"/>
  <c r="L93" i="25"/>
  <c r="M93" i="25"/>
  <c r="N93" i="25"/>
  <c r="O93" i="25"/>
  <c r="P93" i="25"/>
  <c r="Q93" i="25"/>
  <c r="R93" i="25"/>
  <c r="S93" i="25"/>
  <c r="T93" i="25"/>
  <c r="U93" i="25"/>
  <c r="V93" i="25"/>
  <c r="W93" i="25"/>
  <c r="X93" i="25"/>
  <c r="Y93" i="25"/>
  <c r="Z93" i="25"/>
  <c r="AA93" i="25"/>
  <c r="AB93" i="25"/>
  <c r="AC93" i="25"/>
  <c r="AD93" i="25"/>
  <c r="AE93" i="25"/>
  <c r="AF93" i="25"/>
  <c r="AG93" i="25"/>
  <c r="AH93" i="25"/>
  <c r="AI93" i="25"/>
  <c r="AJ93" i="25"/>
  <c r="AK93" i="25"/>
  <c r="AL93" i="25"/>
  <c r="AM93" i="25"/>
  <c r="AN93" i="25"/>
  <c r="AO93" i="25"/>
  <c r="AP93" i="25"/>
  <c r="AQ93" i="25"/>
  <c r="AR93" i="25"/>
  <c r="AS93" i="25"/>
  <c r="AH90" i="9" l="1"/>
  <c r="C92" i="26"/>
  <c r="D92" i="26" s="1"/>
  <c r="B98" i="24"/>
  <c r="E97" i="24"/>
  <c r="F97" i="24"/>
  <c r="G97" i="24"/>
  <c r="H97" i="24"/>
  <c r="I97" i="24"/>
  <c r="J97" i="24"/>
  <c r="K97" i="24"/>
  <c r="L97" i="24"/>
  <c r="M97" i="24"/>
  <c r="N97" i="24"/>
  <c r="O97" i="24"/>
  <c r="P97" i="24"/>
  <c r="Q97" i="24"/>
  <c r="R97" i="24"/>
  <c r="S97" i="24"/>
  <c r="T97" i="24"/>
  <c r="U97" i="24"/>
  <c r="V97" i="24"/>
  <c r="W97" i="24"/>
  <c r="X97" i="24"/>
  <c r="Y97" i="24"/>
  <c r="E94" i="25"/>
  <c r="F94" i="25"/>
  <c r="G94" i="25"/>
  <c r="B95" i="25"/>
  <c r="H94" i="25"/>
  <c r="I94" i="25"/>
  <c r="J94" i="25"/>
  <c r="K94" i="25"/>
  <c r="L94" i="25"/>
  <c r="M94" i="25"/>
  <c r="N94" i="25"/>
  <c r="O94" i="25"/>
  <c r="P94" i="25"/>
  <c r="Q94" i="25"/>
  <c r="R94" i="25"/>
  <c r="S94" i="25"/>
  <c r="T94" i="25"/>
  <c r="U94" i="25"/>
  <c r="V94" i="25"/>
  <c r="W94" i="25"/>
  <c r="X94" i="25"/>
  <c r="Y94" i="25"/>
  <c r="Z94" i="25"/>
  <c r="AA94" i="25"/>
  <c r="AB94" i="25"/>
  <c r="AC94" i="25"/>
  <c r="AD94" i="25"/>
  <c r="AE94" i="25"/>
  <c r="AF94" i="25"/>
  <c r="AG94" i="25"/>
  <c r="AH94" i="25"/>
  <c r="AI94" i="25"/>
  <c r="AJ94" i="25"/>
  <c r="AK94" i="25"/>
  <c r="AL94" i="25"/>
  <c r="AM94" i="25"/>
  <c r="AN94" i="25"/>
  <c r="AO94" i="25"/>
  <c r="AP94" i="25"/>
  <c r="AQ94" i="25"/>
  <c r="AR94" i="25"/>
  <c r="AS94" i="25"/>
  <c r="A94" i="26"/>
  <c r="B93" i="26"/>
  <c r="F93" i="26"/>
  <c r="H93" i="26"/>
  <c r="G93" i="26"/>
  <c r="I93" i="26"/>
  <c r="J93" i="26"/>
  <c r="K93" i="26"/>
  <c r="L93" i="26"/>
  <c r="M93" i="26"/>
  <c r="N93" i="26"/>
  <c r="O93" i="26"/>
  <c r="P93" i="26"/>
  <c r="Q93" i="26"/>
  <c r="R93" i="26"/>
  <c r="S93" i="26"/>
  <c r="T93" i="26"/>
  <c r="U93" i="26"/>
  <c r="V93" i="26"/>
  <c r="W93" i="26"/>
  <c r="X93" i="26"/>
  <c r="Y93" i="26"/>
  <c r="Z93" i="26"/>
  <c r="AA93" i="26"/>
  <c r="AB93" i="26"/>
  <c r="AC93" i="26"/>
  <c r="AD93" i="26"/>
  <c r="AE93" i="26"/>
  <c r="AF93" i="26"/>
  <c r="AG93" i="26"/>
  <c r="AH93" i="26"/>
  <c r="AI93" i="26"/>
  <c r="AJ93" i="26"/>
  <c r="AK93" i="26"/>
  <c r="AL93" i="26"/>
  <c r="AM93" i="26"/>
  <c r="AN93" i="26"/>
  <c r="AO93" i="26"/>
  <c r="AP93" i="26"/>
  <c r="AQ93" i="26"/>
  <c r="AR93" i="26"/>
  <c r="AS93" i="26"/>
  <c r="AT93" i="26"/>
  <c r="AU93" i="26"/>
  <c r="AV93" i="26"/>
  <c r="AW93" i="26"/>
  <c r="AX93" i="26"/>
  <c r="AY93" i="26"/>
  <c r="AZ93" i="26"/>
  <c r="BA93" i="26"/>
  <c r="BB93" i="26"/>
  <c r="BC93" i="26"/>
  <c r="BD93" i="26"/>
  <c r="BE93" i="26"/>
  <c r="BF93" i="26"/>
  <c r="BG93" i="26"/>
  <c r="BH93" i="26"/>
  <c r="BI93" i="26"/>
  <c r="BJ93" i="26"/>
  <c r="BK93" i="26"/>
  <c r="BL93" i="26"/>
  <c r="BM93" i="26"/>
  <c r="BN93" i="26"/>
  <c r="BO93" i="26"/>
  <c r="BP93" i="26"/>
  <c r="BQ93" i="26"/>
  <c r="BR93" i="26"/>
  <c r="BS93" i="26"/>
  <c r="BT93" i="26"/>
  <c r="BU93" i="26"/>
  <c r="BV93" i="26"/>
  <c r="BW93" i="26"/>
  <c r="BX93" i="26"/>
  <c r="BY93" i="26"/>
  <c r="BZ93" i="26"/>
  <c r="CA93" i="26"/>
  <c r="CB93" i="26"/>
  <c r="CC93" i="26"/>
  <c r="CD93" i="26"/>
  <c r="CE93" i="26"/>
  <c r="CF93" i="26"/>
  <c r="CG93" i="26"/>
  <c r="CH93" i="26"/>
  <c r="CI93" i="26"/>
  <c r="CJ93" i="26"/>
  <c r="CK93" i="26"/>
  <c r="CL93" i="26"/>
  <c r="CM93" i="26"/>
  <c r="CN93" i="26"/>
  <c r="CO93" i="26"/>
  <c r="CP93" i="26"/>
  <c r="D4" i="26"/>
  <c r="A92" i="9"/>
  <c r="B91" i="9"/>
  <c r="C91" i="9"/>
  <c r="D91" i="9"/>
  <c r="E91" i="9"/>
  <c r="F91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93" i="9" l="1"/>
  <c r="B92" i="9"/>
  <c r="C92" i="9"/>
  <c r="D92" i="9"/>
  <c r="E92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B94" i="26"/>
  <c r="F94" i="26"/>
  <c r="A95" i="26"/>
  <c r="G94" i="26"/>
  <c r="H94" i="26"/>
  <c r="I94" i="26"/>
  <c r="J94" i="26"/>
  <c r="K94" i="26"/>
  <c r="L94" i="26"/>
  <c r="M94" i="26"/>
  <c r="N94" i="26"/>
  <c r="O94" i="26"/>
  <c r="P94" i="26"/>
  <c r="Q94" i="26"/>
  <c r="R94" i="26"/>
  <c r="S94" i="26"/>
  <c r="T94" i="26"/>
  <c r="U94" i="26"/>
  <c r="V94" i="26"/>
  <c r="W94" i="26"/>
  <c r="X94" i="26"/>
  <c r="Y94" i="26"/>
  <c r="Z94" i="26"/>
  <c r="AA94" i="26"/>
  <c r="AB94" i="26"/>
  <c r="AC94" i="26"/>
  <c r="AD94" i="26"/>
  <c r="AE94" i="26"/>
  <c r="AF94" i="26"/>
  <c r="AG94" i="26"/>
  <c r="AH94" i="26"/>
  <c r="AI94" i="26"/>
  <c r="AJ94" i="26"/>
  <c r="AK94" i="26"/>
  <c r="AL94" i="26"/>
  <c r="AM94" i="26"/>
  <c r="AN94" i="26"/>
  <c r="AO94" i="26"/>
  <c r="AP94" i="26"/>
  <c r="AQ94" i="26"/>
  <c r="AR94" i="26"/>
  <c r="AS94" i="26"/>
  <c r="AT94" i="26"/>
  <c r="AU94" i="26"/>
  <c r="AV94" i="26"/>
  <c r="AW94" i="26"/>
  <c r="AX94" i="26"/>
  <c r="AY94" i="26"/>
  <c r="AZ94" i="26"/>
  <c r="BA94" i="26"/>
  <c r="BB94" i="26"/>
  <c r="BC94" i="26"/>
  <c r="BD94" i="26"/>
  <c r="BE94" i="26"/>
  <c r="BF94" i="26"/>
  <c r="BG94" i="26"/>
  <c r="BH94" i="26"/>
  <c r="BI94" i="26"/>
  <c r="BJ94" i="26"/>
  <c r="BK94" i="26"/>
  <c r="BL94" i="26"/>
  <c r="BM94" i="26"/>
  <c r="BN94" i="26"/>
  <c r="BO94" i="26"/>
  <c r="BP94" i="26"/>
  <c r="BQ94" i="26"/>
  <c r="BR94" i="26"/>
  <c r="BS94" i="26"/>
  <c r="BT94" i="26"/>
  <c r="BU94" i="26"/>
  <c r="BV94" i="26"/>
  <c r="BW94" i="26"/>
  <c r="BX94" i="26"/>
  <c r="BY94" i="26"/>
  <c r="BZ94" i="26"/>
  <c r="CA94" i="26"/>
  <c r="CB94" i="26"/>
  <c r="CC94" i="26"/>
  <c r="CD94" i="26"/>
  <c r="CE94" i="26"/>
  <c r="CF94" i="26"/>
  <c r="CG94" i="26"/>
  <c r="CH94" i="26"/>
  <c r="CI94" i="26"/>
  <c r="CJ94" i="26"/>
  <c r="CK94" i="26"/>
  <c r="CL94" i="26"/>
  <c r="CM94" i="26"/>
  <c r="CN94" i="26"/>
  <c r="CO94" i="26"/>
  <c r="CP94" i="26"/>
  <c r="CQ94" i="26"/>
  <c r="F95" i="25"/>
  <c r="H95" i="25"/>
  <c r="B96" i="25"/>
  <c r="E95" i="25"/>
  <c r="G95" i="25"/>
  <c r="I95" i="25"/>
  <c r="J95" i="25"/>
  <c r="K95" i="25"/>
  <c r="L95" i="25"/>
  <c r="M95" i="25"/>
  <c r="N95" i="25"/>
  <c r="O95" i="25"/>
  <c r="P95" i="25"/>
  <c r="Q95" i="25"/>
  <c r="R95" i="25"/>
  <c r="S95" i="25"/>
  <c r="T95" i="25"/>
  <c r="U95" i="25"/>
  <c r="V95" i="25"/>
  <c r="W95" i="25"/>
  <c r="X95" i="25"/>
  <c r="Y95" i="25"/>
  <c r="Z95" i="25"/>
  <c r="AA95" i="25"/>
  <c r="AB95" i="25"/>
  <c r="AC95" i="25"/>
  <c r="AD95" i="25"/>
  <c r="AE95" i="25"/>
  <c r="AF95" i="25"/>
  <c r="AG95" i="25"/>
  <c r="AH95" i="25"/>
  <c r="AI95" i="25"/>
  <c r="AJ95" i="25"/>
  <c r="AK95" i="25"/>
  <c r="AL95" i="25"/>
  <c r="AM95" i="25"/>
  <c r="AN95" i="25"/>
  <c r="AO95" i="25"/>
  <c r="AP95" i="25"/>
  <c r="AQ95" i="25"/>
  <c r="AR95" i="25"/>
  <c r="AS95" i="25"/>
  <c r="AH91" i="9"/>
  <c r="C93" i="26"/>
  <c r="D93" i="26" s="1"/>
  <c r="B99" i="24"/>
  <c r="E98" i="24"/>
  <c r="F98" i="24"/>
  <c r="G98" i="24"/>
  <c r="H98" i="24"/>
  <c r="I98" i="24"/>
  <c r="J98" i="24"/>
  <c r="K98" i="24"/>
  <c r="L98" i="24"/>
  <c r="M98" i="24"/>
  <c r="N98" i="24"/>
  <c r="O98" i="24"/>
  <c r="P98" i="24"/>
  <c r="Q98" i="24"/>
  <c r="R98" i="24"/>
  <c r="S98" i="24"/>
  <c r="T98" i="24"/>
  <c r="U98" i="24"/>
  <c r="V98" i="24"/>
  <c r="W98" i="24"/>
  <c r="X98" i="24"/>
  <c r="Y98" i="24"/>
  <c r="E99" i="24" l="1"/>
  <c r="F99" i="24"/>
  <c r="B100" i="24"/>
  <c r="G99" i="24"/>
  <c r="H99" i="24"/>
  <c r="I99" i="24"/>
  <c r="J99" i="24"/>
  <c r="K99" i="24"/>
  <c r="L99" i="24"/>
  <c r="M99" i="24"/>
  <c r="N99" i="24"/>
  <c r="O99" i="24"/>
  <c r="P99" i="24"/>
  <c r="Q99" i="24"/>
  <c r="R99" i="24"/>
  <c r="S99" i="24"/>
  <c r="T99" i="24"/>
  <c r="U99" i="24"/>
  <c r="V99" i="24"/>
  <c r="W99" i="24"/>
  <c r="X99" i="24"/>
  <c r="Y99" i="24"/>
  <c r="E96" i="25"/>
  <c r="G96" i="25"/>
  <c r="B97" i="25"/>
  <c r="F96" i="25"/>
  <c r="H96" i="25"/>
  <c r="I96" i="25"/>
  <c r="J96" i="25"/>
  <c r="K96" i="25"/>
  <c r="L96" i="25"/>
  <c r="M96" i="25"/>
  <c r="N96" i="25"/>
  <c r="O96" i="25"/>
  <c r="P96" i="25"/>
  <c r="Q96" i="25"/>
  <c r="R96" i="25"/>
  <c r="S96" i="25"/>
  <c r="T96" i="25"/>
  <c r="U96" i="25"/>
  <c r="V96" i="25"/>
  <c r="W96" i="25"/>
  <c r="X96" i="25"/>
  <c r="Y96" i="25"/>
  <c r="Z96" i="25"/>
  <c r="AA96" i="25"/>
  <c r="AB96" i="25"/>
  <c r="AC96" i="25"/>
  <c r="AD96" i="25"/>
  <c r="AE96" i="25"/>
  <c r="AF96" i="25"/>
  <c r="AG96" i="25"/>
  <c r="AH96" i="25"/>
  <c r="AI96" i="25"/>
  <c r="AJ96" i="25"/>
  <c r="AK96" i="25"/>
  <c r="AL96" i="25"/>
  <c r="AM96" i="25"/>
  <c r="AN96" i="25"/>
  <c r="AO96" i="25"/>
  <c r="AP96" i="25"/>
  <c r="AQ96" i="25"/>
  <c r="AR96" i="25"/>
  <c r="AS96" i="25"/>
  <c r="F95" i="26"/>
  <c r="A96" i="26"/>
  <c r="B95" i="26"/>
  <c r="H95" i="26"/>
  <c r="G95" i="26"/>
  <c r="I95" i="26"/>
  <c r="J95" i="26"/>
  <c r="K95" i="26"/>
  <c r="L95" i="26"/>
  <c r="M95" i="26"/>
  <c r="N95" i="26"/>
  <c r="O95" i="26"/>
  <c r="P95" i="26"/>
  <c r="Q95" i="26"/>
  <c r="R95" i="26"/>
  <c r="S95" i="26"/>
  <c r="T95" i="26"/>
  <c r="U95" i="26"/>
  <c r="V95" i="26"/>
  <c r="W95" i="26"/>
  <c r="X95" i="26"/>
  <c r="Y95" i="26"/>
  <c r="Z95" i="26"/>
  <c r="AA95" i="26"/>
  <c r="AB95" i="26"/>
  <c r="AC95" i="26"/>
  <c r="AD95" i="26"/>
  <c r="AE95" i="26"/>
  <c r="AF95" i="26"/>
  <c r="AG95" i="26"/>
  <c r="AH95" i="26"/>
  <c r="AI95" i="26"/>
  <c r="AJ95" i="26"/>
  <c r="AK95" i="26"/>
  <c r="AL95" i="26"/>
  <c r="AM95" i="26"/>
  <c r="AN95" i="26"/>
  <c r="AO95" i="26"/>
  <c r="AP95" i="26"/>
  <c r="AQ95" i="26"/>
  <c r="AR95" i="26"/>
  <c r="AS95" i="26"/>
  <c r="AT95" i="26"/>
  <c r="AU95" i="26"/>
  <c r="AV95" i="26"/>
  <c r="AW95" i="26"/>
  <c r="AX95" i="26"/>
  <c r="AY95" i="26"/>
  <c r="AZ95" i="26"/>
  <c r="BA95" i="26"/>
  <c r="BB95" i="26"/>
  <c r="BC95" i="26"/>
  <c r="BD95" i="26"/>
  <c r="BE95" i="26"/>
  <c r="BF95" i="26"/>
  <c r="BG95" i="26"/>
  <c r="BH95" i="26"/>
  <c r="BI95" i="26"/>
  <c r="BJ95" i="26"/>
  <c r="BK95" i="26"/>
  <c r="BL95" i="26"/>
  <c r="BM95" i="26"/>
  <c r="BN95" i="26"/>
  <c r="BO95" i="26"/>
  <c r="BP95" i="26"/>
  <c r="BQ95" i="26"/>
  <c r="BR95" i="26"/>
  <c r="BS95" i="26"/>
  <c r="BT95" i="26"/>
  <c r="BU95" i="26"/>
  <c r="BV95" i="26"/>
  <c r="BW95" i="26"/>
  <c r="BX95" i="26"/>
  <c r="BY95" i="26"/>
  <c r="BZ95" i="26"/>
  <c r="CA95" i="26"/>
  <c r="CB95" i="26"/>
  <c r="CC95" i="26"/>
  <c r="CD95" i="26"/>
  <c r="CE95" i="26"/>
  <c r="CF95" i="26"/>
  <c r="CG95" i="26"/>
  <c r="CH95" i="26"/>
  <c r="CI95" i="26"/>
  <c r="CJ95" i="26"/>
  <c r="CK95" i="26"/>
  <c r="CL95" i="26"/>
  <c r="CM95" i="26"/>
  <c r="CN95" i="26"/>
  <c r="CO95" i="26"/>
  <c r="CP95" i="26"/>
  <c r="CQ95" i="26"/>
  <c r="AH92" i="9"/>
  <c r="C94" i="26"/>
  <c r="D94" i="26" s="1"/>
  <c r="A94" i="9"/>
  <c r="B93" i="9"/>
  <c r="C93" i="9"/>
  <c r="D93" i="9"/>
  <c r="E93" i="9"/>
  <c r="F93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97" i="26" l="1"/>
  <c r="B96" i="26"/>
  <c r="F96" i="26"/>
  <c r="H96" i="26"/>
  <c r="G96" i="26"/>
  <c r="I96" i="26"/>
  <c r="J96" i="26"/>
  <c r="K96" i="26"/>
  <c r="L96" i="26"/>
  <c r="M96" i="26"/>
  <c r="N96" i="26"/>
  <c r="O96" i="26"/>
  <c r="P96" i="26"/>
  <c r="Q96" i="26"/>
  <c r="R96" i="26"/>
  <c r="S96" i="26"/>
  <c r="T96" i="26"/>
  <c r="U96" i="26"/>
  <c r="V96" i="26"/>
  <c r="W96" i="26"/>
  <c r="X96" i="26"/>
  <c r="Y96" i="26"/>
  <c r="Z96" i="26"/>
  <c r="AA96" i="26"/>
  <c r="AB96" i="26"/>
  <c r="AC96" i="26"/>
  <c r="AD96" i="26"/>
  <c r="AE96" i="26"/>
  <c r="AF96" i="26"/>
  <c r="AG96" i="26"/>
  <c r="AH96" i="26"/>
  <c r="AI96" i="26"/>
  <c r="AJ96" i="26"/>
  <c r="AK96" i="26"/>
  <c r="AL96" i="26"/>
  <c r="AM96" i="26"/>
  <c r="AN96" i="26"/>
  <c r="AO96" i="26"/>
  <c r="AP96" i="26"/>
  <c r="AQ96" i="26"/>
  <c r="AR96" i="26"/>
  <c r="AS96" i="26"/>
  <c r="AT96" i="26"/>
  <c r="AU96" i="26"/>
  <c r="AV96" i="26"/>
  <c r="AW96" i="26"/>
  <c r="AX96" i="26"/>
  <c r="AY96" i="26"/>
  <c r="AZ96" i="26"/>
  <c r="BA96" i="26"/>
  <c r="BB96" i="26"/>
  <c r="BC96" i="26"/>
  <c r="BD96" i="26"/>
  <c r="BE96" i="26"/>
  <c r="BF96" i="26"/>
  <c r="BG96" i="26"/>
  <c r="BH96" i="26"/>
  <c r="BI96" i="26"/>
  <c r="BJ96" i="26"/>
  <c r="BK96" i="26"/>
  <c r="BL96" i="26"/>
  <c r="BM96" i="26"/>
  <c r="BN96" i="26"/>
  <c r="BO96" i="26"/>
  <c r="BP96" i="26"/>
  <c r="BQ96" i="26"/>
  <c r="BR96" i="26"/>
  <c r="BS96" i="26"/>
  <c r="BT96" i="26"/>
  <c r="BU96" i="26"/>
  <c r="BV96" i="26"/>
  <c r="BW96" i="26"/>
  <c r="BX96" i="26"/>
  <c r="BY96" i="26"/>
  <c r="BZ96" i="26"/>
  <c r="CA96" i="26"/>
  <c r="CB96" i="26"/>
  <c r="CC96" i="26"/>
  <c r="CD96" i="26"/>
  <c r="CE96" i="26"/>
  <c r="CF96" i="26"/>
  <c r="CG96" i="26"/>
  <c r="CH96" i="26"/>
  <c r="CI96" i="26"/>
  <c r="CJ96" i="26"/>
  <c r="CK96" i="26"/>
  <c r="CL96" i="26"/>
  <c r="CM96" i="26"/>
  <c r="CN96" i="26"/>
  <c r="CO96" i="26"/>
  <c r="CP96" i="26"/>
  <c r="CQ96" i="26"/>
  <c r="AH93" i="9"/>
  <c r="C95" i="26"/>
  <c r="E97" i="25"/>
  <c r="F97" i="25"/>
  <c r="H97" i="25"/>
  <c r="B98" i="25"/>
  <c r="G97" i="25"/>
  <c r="I97" i="25"/>
  <c r="J97" i="25"/>
  <c r="K97" i="25"/>
  <c r="L97" i="25"/>
  <c r="M97" i="25"/>
  <c r="N97" i="25"/>
  <c r="O97" i="25"/>
  <c r="P97" i="25"/>
  <c r="Q97" i="25"/>
  <c r="R97" i="25"/>
  <c r="S97" i="25"/>
  <c r="T97" i="25"/>
  <c r="U97" i="25"/>
  <c r="V97" i="25"/>
  <c r="W97" i="25"/>
  <c r="X97" i="25"/>
  <c r="Y97" i="25"/>
  <c r="Z97" i="25"/>
  <c r="AA97" i="25"/>
  <c r="AB97" i="25"/>
  <c r="AC97" i="25"/>
  <c r="AD97" i="25"/>
  <c r="AE97" i="25"/>
  <c r="AF97" i="25"/>
  <c r="AG97" i="25"/>
  <c r="AH97" i="25"/>
  <c r="AI97" i="25"/>
  <c r="AJ97" i="25"/>
  <c r="AK97" i="25"/>
  <c r="AL97" i="25"/>
  <c r="AM97" i="25"/>
  <c r="AN97" i="25"/>
  <c r="AO97" i="25"/>
  <c r="AP97" i="25"/>
  <c r="AQ97" i="25"/>
  <c r="AR97" i="25"/>
  <c r="AS97" i="25"/>
  <c r="B94" i="9"/>
  <c r="A95" i="9"/>
  <c r="C94" i="9"/>
  <c r="D94" i="9"/>
  <c r="E94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B101" i="24"/>
  <c r="E100" i="24"/>
  <c r="F100" i="24"/>
  <c r="G100" i="24"/>
  <c r="H100" i="24"/>
  <c r="I100" i="24"/>
  <c r="J100" i="24"/>
  <c r="K100" i="24"/>
  <c r="L100" i="24"/>
  <c r="M100" i="24"/>
  <c r="N100" i="24"/>
  <c r="O100" i="24"/>
  <c r="P100" i="24"/>
  <c r="Q100" i="24"/>
  <c r="R100" i="24"/>
  <c r="S100" i="24"/>
  <c r="T100" i="24"/>
  <c r="U100" i="24"/>
  <c r="V100" i="24"/>
  <c r="W100" i="24"/>
  <c r="X100" i="24"/>
  <c r="Y100" i="24"/>
  <c r="F101" i="24" l="1"/>
  <c r="B102" i="24"/>
  <c r="E101" i="24"/>
  <c r="G101" i="24"/>
  <c r="H101" i="24"/>
  <c r="I101" i="24"/>
  <c r="J101" i="24"/>
  <c r="K101" i="24"/>
  <c r="L101" i="24"/>
  <c r="M101" i="24"/>
  <c r="N101" i="24"/>
  <c r="O101" i="24"/>
  <c r="P101" i="24"/>
  <c r="Q101" i="24"/>
  <c r="R101" i="24"/>
  <c r="S101" i="24"/>
  <c r="T101" i="24"/>
  <c r="U101" i="24"/>
  <c r="V101" i="24"/>
  <c r="W101" i="24"/>
  <c r="X101" i="24"/>
  <c r="Y101" i="24"/>
  <c r="A96" i="9"/>
  <c r="B95" i="9"/>
  <c r="C95" i="9"/>
  <c r="D95" i="9"/>
  <c r="E95" i="9"/>
  <c r="F95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B97" i="26"/>
  <c r="F97" i="26"/>
  <c r="A98" i="26"/>
  <c r="G97" i="26"/>
  <c r="H97" i="26"/>
  <c r="I97" i="26"/>
  <c r="J97" i="26"/>
  <c r="K97" i="26"/>
  <c r="L97" i="26"/>
  <c r="M97" i="26"/>
  <c r="N97" i="26"/>
  <c r="O97" i="26"/>
  <c r="P97" i="26"/>
  <c r="Q97" i="26"/>
  <c r="R97" i="26"/>
  <c r="S97" i="26"/>
  <c r="T97" i="26"/>
  <c r="U97" i="26"/>
  <c r="V97" i="26"/>
  <c r="W97" i="26"/>
  <c r="X97" i="26"/>
  <c r="Y97" i="26"/>
  <c r="Z97" i="26"/>
  <c r="AA97" i="26"/>
  <c r="AB97" i="26"/>
  <c r="AC97" i="26"/>
  <c r="AD97" i="26"/>
  <c r="AE97" i="26"/>
  <c r="AF97" i="26"/>
  <c r="AG97" i="26"/>
  <c r="AH97" i="26"/>
  <c r="AI97" i="26"/>
  <c r="AJ97" i="26"/>
  <c r="AK97" i="26"/>
  <c r="AL97" i="26"/>
  <c r="AM97" i="26"/>
  <c r="AN97" i="26"/>
  <c r="AO97" i="26"/>
  <c r="AP97" i="26"/>
  <c r="AQ97" i="26"/>
  <c r="AR97" i="26"/>
  <c r="AS97" i="26"/>
  <c r="AT97" i="26"/>
  <c r="AU97" i="26"/>
  <c r="AV97" i="26"/>
  <c r="AW97" i="26"/>
  <c r="AX97" i="26"/>
  <c r="AY97" i="26"/>
  <c r="AZ97" i="26"/>
  <c r="BA97" i="26"/>
  <c r="BB97" i="26"/>
  <c r="BC97" i="26"/>
  <c r="BD97" i="26"/>
  <c r="BE97" i="26"/>
  <c r="BF97" i="26"/>
  <c r="BG97" i="26"/>
  <c r="BH97" i="26"/>
  <c r="BI97" i="26"/>
  <c r="BJ97" i="26"/>
  <c r="BK97" i="26"/>
  <c r="BL97" i="26"/>
  <c r="BM97" i="26"/>
  <c r="BN97" i="26"/>
  <c r="BO97" i="26"/>
  <c r="BP97" i="26"/>
  <c r="BQ97" i="26"/>
  <c r="BR97" i="26"/>
  <c r="BS97" i="26"/>
  <c r="BT97" i="26"/>
  <c r="BU97" i="26"/>
  <c r="BV97" i="26"/>
  <c r="BW97" i="26"/>
  <c r="BX97" i="26"/>
  <c r="BY97" i="26"/>
  <c r="BZ97" i="26"/>
  <c r="CA97" i="26"/>
  <c r="CB97" i="26"/>
  <c r="CC97" i="26"/>
  <c r="CD97" i="26"/>
  <c r="CE97" i="26"/>
  <c r="CF97" i="26"/>
  <c r="CG97" i="26"/>
  <c r="CH97" i="26"/>
  <c r="CI97" i="26"/>
  <c r="CJ97" i="26"/>
  <c r="CK97" i="26"/>
  <c r="CL97" i="26"/>
  <c r="CM97" i="26"/>
  <c r="CN97" i="26"/>
  <c r="CO97" i="26"/>
  <c r="CP97" i="26"/>
  <c r="CQ97" i="26"/>
  <c r="AH94" i="9"/>
  <c r="D95" i="26"/>
  <c r="C96" i="26"/>
  <c r="E98" i="25"/>
  <c r="G98" i="25"/>
  <c r="B99" i="25"/>
  <c r="H98" i="25"/>
  <c r="F98" i="25"/>
  <c r="I98" i="25"/>
  <c r="J98" i="25"/>
  <c r="K98" i="25"/>
  <c r="L98" i="25"/>
  <c r="M98" i="25"/>
  <c r="N98" i="25"/>
  <c r="O98" i="25"/>
  <c r="P98" i="25"/>
  <c r="Q98" i="25"/>
  <c r="R98" i="25"/>
  <c r="S98" i="25"/>
  <c r="T98" i="25"/>
  <c r="U98" i="25"/>
  <c r="V98" i="25"/>
  <c r="W98" i="25"/>
  <c r="X98" i="25"/>
  <c r="Y98" i="25"/>
  <c r="Z98" i="25"/>
  <c r="AA98" i="25"/>
  <c r="AB98" i="25"/>
  <c r="AC98" i="25"/>
  <c r="AD98" i="25"/>
  <c r="AE98" i="25"/>
  <c r="AF98" i="25"/>
  <c r="AG98" i="25"/>
  <c r="AH98" i="25"/>
  <c r="AI98" i="25"/>
  <c r="AJ98" i="25"/>
  <c r="AK98" i="25"/>
  <c r="AL98" i="25"/>
  <c r="AM98" i="25"/>
  <c r="AN98" i="25"/>
  <c r="AO98" i="25"/>
  <c r="AP98" i="25"/>
  <c r="AQ98" i="25"/>
  <c r="AR98" i="25"/>
  <c r="AS98" i="25"/>
  <c r="D96" i="26"/>
  <c r="AH95" i="9" l="1"/>
  <c r="B96" i="9"/>
  <c r="A97" i="9"/>
  <c r="C96" i="9"/>
  <c r="D96" i="9"/>
  <c r="E96" i="9"/>
  <c r="F96" i="9"/>
  <c r="G96" i="9"/>
  <c r="H96" i="9"/>
  <c r="I96" i="9"/>
  <c r="J96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X96" i="9"/>
  <c r="Y96" i="9"/>
  <c r="Z96" i="9"/>
  <c r="AA96" i="9"/>
  <c r="AB96" i="9"/>
  <c r="AC96" i="9"/>
  <c r="AD96" i="9"/>
  <c r="AE96" i="9"/>
  <c r="AF96" i="9"/>
  <c r="AG96" i="9"/>
  <c r="E99" i="25"/>
  <c r="B100" i="25"/>
  <c r="F99" i="25"/>
  <c r="H99" i="25"/>
  <c r="G99" i="25"/>
  <c r="I99" i="25"/>
  <c r="J99" i="25"/>
  <c r="K99" i="25"/>
  <c r="L99" i="25"/>
  <c r="M99" i="25"/>
  <c r="N99" i="25"/>
  <c r="O99" i="25"/>
  <c r="P99" i="25"/>
  <c r="Q99" i="25"/>
  <c r="R99" i="25"/>
  <c r="S99" i="25"/>
  <c r="T99" i="25"/>
  <c r="U99" i="25"/>
  <c r="V99" i="25"/>
  <c r="W99" i="25"/>
  <c r="X99" i="25"/>
  <c r="Y99" i="25"/>
  <c r="Z99" i="25"/>
  <c r="AA99" i="25"/>
  <c r="AB99" i="25"/>
  <c r="AC99" i="25"/>
  <c r="AD99" i="25"/>
  <c r="AE99" i="25"/>
  <c r="AF99" i="25"/>
  <c r="AG99" i="25"/>
  <c r="AH99" i="25"/>
  <c r="AI99" i="25"/>
  <c r="AJ99" i="25"/>
  <c r="AK99" i="25"/>
  <c r="AL99" i="25"/>
  <c r="AM99" i="25"/>
  <c r="AN99" i="25"/>
  <c r="AO99" i="25"/>
  <c r="AP99" i="25"/>
  <c r="AQ99" i="25"/>
  <c r="AR99" i="25"/>
  <c r="AS99" i="25"/>
  <c r="B98" i="26"/>
  <c r="F98" i="26"/>
  <c r="A99" i="26"/>
  <c r="H98" i="26"/>
  <c r="G98" i="26"/>
  <c r="I98" i="26"/>
  <c r="J98" i="26"/>
  <c r="K98" i="26"/>
  <c r="L98" i="26"/>
  <c r="M98" i="26"/>
  <c r="N98" i="26"/>
  <c r="O98" i="26"/>
  <c r="P98" i="26"/>
  <c r="Q98" i="26"/>
  <c r="R98" i="26"/>
  <c r="S98" i="26"/>
  <c r="T98" i="26"/>
  <c r="U98" i="26"/>
  <c r="V98" i="26"/>
  <c r="W98" i="26"/>
  <c r="X98" i="26"/>
  <c r="Y98" i="26"/>
  <c r="Z98" i="26"/>
  <c r="AA98" i="26"/>
  <c r="AB98" i="26"/>
  <c r="AC98" i="26"/>
  <c r="AD98" i="26"/>
  <c r="AE98" i="26"/>
  <c r="AF98" i="26"/>
  <c r="AG98" i="26"/>
  <c r="AH98" i="26"/>
  <c r="AI98" i="26"/>
  <c r="AJ98" i="26"/>
  <c r="AK98" i="26"/>
  <c r="AL98" i="26"/>
  <c r="AM98" i="26"/>
  <c r="AN98" i="26"/>
  <c r="AO98" i="26"/>
  <c r="AP98" i="26"/>
  <c r="AQ98" i="26"/>
  <c r="AR98" i="26"/>
  <c r="AS98" i="26"/>
  <c r="AT98" i="26"/>
  <c r="AU98" i="26"/>
  <c r="AV98" i="26"/>
  <c r="AW98" i="26"/>
  <c r="AX98" i="26"/>
  <c r="AY98" i="26"/>
  <c r="AZ98" i="26"/>
  <c r="BA98" i="26"/>
  <c r="BB98" i="26"/>
  <c r="BC98" i="26"/>
  <c r="BD98" i="26"/>
  <c r="BE98" i="26"/>
  <c r="BF98" i="26"/>
  <c r="BG98" i="26"/>
  <c r="BH98" i="26"/>
  <c r="BI98" i="26"/>
  <c r="BJ98" i="26"/>
  <c r="BK98" i="26"/>
  <c r="BL98" i="26"/>
  <c r="BM98" i="26"/>
  <c r="BN98" i="26"/>
  <c r="BO98" i="26"/>
  <c r="BP98" i="26"/>
  <c r="BQ98" i="26"/>
  <c r="BR98" i="26"/>
  <c r="BS98" i="26"/>
  <c r="BT98" i="26"/>
  <c r="BU98" i="26"/>
  <c r="BV98" i="26"/>
  <c r="BW98" i="26"/>
  <c r="BX98" i="26"/>
  <c r="BY98" i="26"/>
  <c r="BZ98" i="26"/>
  <c r="CA98" i="26"/>
  <c r="CB98" i="26"/>
  <c r="CC98" i="26"/>
  <c r="CD98" i="26"/>
  <c r="CE98" i="26"/>
  <c r="CF98" i="26"/>
  <c r="CG98" i="26"/>
  <c r="CH98" i="26"/>
  <c r="CI98" i="26"/>
  <c r="CJ98" i="26"/>
  <c r="CK98" i="26"/>
  <c r="CL98" i="26"/>
  <c r="CM98" i="26"/>
  <c r="CN98" i="26"/>
  <c r="CO98" i="26"/>
  <c r="CP98" i="26"/>
  <c r="CQ98" i="26"/>
  <c r="B103" i="24"/>
  <c r="E102" i="24"/>
  <c r="F102" i="24"/>
  <c r="G102" i="24"/>
  <c r="H102" i="24"/>
  <c r="I102" i="24"/>
  <c r="J102" i="24"/>
  <c r="K102" i="24"/>
  <c r="L102" i="24"/>
  <c r="M102" i="24"/>
  <c r="N102" i="24"/>
  <c r="O102" i="24"/>
  <c r="P102" i="24"/>
  <c r="Q102" i="24"/>
  <c r="R102" i="24"/>
  <c r="S102" i="24"/>
  <c r="T102" i="24"/>
  <c r="U102" i="24"/>
  <c r="V102" i="24"/>
  <c r="W102" i="24"/>
  <c r="X102" i="24"/>
  <c r="Y102" i="24"/>
  <c r="C97" i="26"/>
  <c r="D97" i="26" s="1"/>
  <c r="C98" i="26" l="1"/>
  <c r="D98" i="26" s="1"/>
  <c r="E100" i="25"/>
  <c r="F100" i="25"/>
  <c r="G100" i="25"/>
  <c r="B101" i="25"/>
  <c r="H100" i="25"/>
  <c r="I100" i="25"/>
  <c r="J100" i="25"/>
  <c r="K100" i="25"/>
  <c r="L100" i="25"/>
  <c r="M100" i="25"/>
  <c r="N100" i="25"/>
  <c r="O100" i="25"/>
  <c r="P100" i="25"/>
  <c r="Q100" i="25"/>
  <c r="R100" i="25"/>
  <c r="S100" i="25"/>
  <c r="T100" i="25"/>
  <c r="U100" i="25"/>
  <c r="V100" i="25"/>
  <c r="W100" i="25"/>
  <c r="X100" i="25"/>
  <c r="Y100" i="25"/>
  <c r="Z100" i="25"/>
  <c r="AA100" i="25"/>
  <c r="AB100" i="25"/>
  <c r="AC100" i="25"/>
  <c r="AD100" i="25"/>
  <c r="AE100" i="25"/>
  <c r="AF100" i="25"/>
  <c r="AG100" i="25"/>
  <c r="AH100" i="25"/>
  <c r="AI100" i="25"/>
  <c r="AJ100" i="25"/>
  <c r="AK100" i="25"/>
  <c r="AL100" i="25"/>
  <c r="AM100" i="25"/>
  <c r="AN100" i="25"/>
  <c r="AO100" i="25"/>
  <c r="AP100" i="25"/>
  <c r="AQ100" i="25"/>
  <c r="AR100" i="25"/>
  <c r="AS100" i="25"/>
  <c r="B104" i="24"/>
  <c r="F103" i="24"/>
  <c r="E103" i="24"/>
  <c r="G103" i="24"/>
  <c r="H103" i="24"/>
  <c r="I103" i="24"/>
  <c r="J103" i="24"/>
  <c r="K103" i="24"/>
  <c r="L103" i="24"/>
  <c r="M103" i="24"/>
  <c r="N103" i="24"/>
  <c r="O103" i="24"/>
  <c r="P103" i="24"/>
  <c r="Q103" i="24"/>
  <c r="R103" i="24"/>
  <c r="S103" i="24"/>
  <c r="T103" i="24"/>
  <c r="U103" i="24"/>
  <c r="V103" i="24"/>
  <c r="W103" i="24"/>
  <c r="X103" i="24"/>
  <c r="Y103" i="24"/>
  <c r="A98" i="9"/>
  <c r="B97" i="9"/>
  <c r="C97" i="9"/>
  <c r="D97" i="9"/>
  <c r="E97" i="9"/>
  <c r="F97" i="9"/>
  <c r="G97" i="9"/>
  <c r="H97" i="9"/>
  <c r="I97" i="9"/>
  <c r="J97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X97" i="9"/>
  <c r="Y97" i="9"/>
  <c r="Z97" i="9"/>
  <c r="AA97" i="9"/>
  <c r="AB97" i="9"/>
  <c r="AC97" i="9"/>
  <c r="AD97" i="9"/>
  <c r="AE97" i="9"/>
  <c r="AF97" i="9"/>
  <c r="AG97" i="9"/>
  <c r="AH96" i="9"/>
  <c r="B99" i="26"/>
  <c r="A100" i="26"/>
  <c r="F99" i="26"/>
  <c r="H99" i="26"/>
  <c r="G99" i="26"/>
  <c r="I99" i="26"/>
  <c r="J99" i="26"/>
  <c r="K99" i="26"/>
  <c r="L99" i="26"/>
  <c r="M99" i="26"/>
  <c r="N99" i="26"/>
  <c r="O99" i="26"/>
  <c r="P99" i="26"/>
  <c r="Q99" i="26"/>
  <c r="R99" i="26"/>
  <c r="S99" i="26"/>
  <c r="T99" i="26"/>
  <c r="U99" i="26"/>
  <c r="V99" i="26"/>
  <c r="W99" i="26"/>
  <c r="X99" i="26"/>
  <c r="Y99" i="26"/>
  <c r="Z99" i="26"/>
  <c r="AA99" i="26"/>
  <c r="AB99" i="26"/>
  <c r="AC99" i="26"/>
  <c r="AD99" i="26"/>
  <c r="AE99" i="26"/>
  <c r="AF99" i="26"/>
  <c r="AG99" i="26"/>
  <c r="AH99" i="26"/>
  <c r="AI99" i="26"/>
  <c r="AJ99" i="26"/>
  <c r="AK99" i="26"/>
  <c r="AL99" i="26"/>
  <c r="AM99" i="26"/>
  <c r="AN99" i="26"/>
  <c r="AO99" i="26"/>
  <c r="AP99" i="26"/>
  <c r="AQ99" i="26"/>
  <c r="AR99" i="26"/>
  <c r="AS99" i="26"/>
  <c r="AT99" i="26"/>
  <c r="AU99" i="26"/>
  <c r="AV99" i="26"/>
  <c r="AW99" i="26"/>
  <c r="AX99" i="26"/>
  <c r="AY99" i="26"/>
  <c r="AZ99" i="26"/>
  <c r="BA99" i="26"/>
  <c r="BB99" i="26"/>
  <c r="BC99" i="26"/>
  <c r="BD99" i="26"/>
  <c r="BE99" i="26"/>
  <c r="BF99" i="26"/>
  <c r="BG99" i="26"/>
  <c r="BH99" i="26"/>
  <c r="BI99" i="26"/>
  <c r="BJ99" i="26"/>
  <c r="BK99" i="26"/>
  <c r="BL99" i="26"/>
  <c r="BM99" i="26"/>
  <c r="BN99" i="26"/>
  <c r="BO99" i="26"/>
  <c r="BP99" i="26"/>
  <c r="BQ99" i="26"/>
  <c r="BR99" i="26"/>
  <c r="BS99" i="26"/>
  <c r="BT99" i="26"/>
  <c r="BU99" i="26"/>
  <c r="BV99" i="26"/>
  <c r="BW99" i="26"/>
  <c r="BX99" i="26"/>
  <c r="BY99" i="26"/>
  <c r="BZ99" i="26"/>
  <c r="CA99" i="26"/>
  <c r="CB99" i="26"/>
  <c r="CC99" i="26"/>
  <c r="CD99" i="26"/>
  <c r="CE99" i="26"/>
  <c r="CF99" i="26"/>
  <c r="CG99" i="26"/>
  <c r="CH99" i="26"/>
  <c r="CI99" i="26"/>
  <c r="CJ99" i="26"/>
  <c r="CK99" i="26"/>
  <c r="CL99" i="26"/>
  <c r="CM99" i="26"/>
  <c r="CN99" i="26"/>
  <c r="CO99" i="26"/>
  <c r="CP99" i="26"/>
  <c r="CQ99" i="26"/>
  <c r="AH97" i="9" l="1"/>
  <c r="B105" i="24"/>
  <c r="E104" i="24"/>
  <c r="F104" i="24"/>
  <c r="G104" i="24"/>
  <c r="H104" i="24"/>
  <c r="I104" i="24"/>
  <c r="J104" i="24"/>
  <c r="K104" i="24"/>
  <c r="L104" i="24"/>
  <c r="M104" i="24"/>
  <c r="N104" i="24"/>
  <c r="O104" i="24"/>
  <c r="P104" i="24"/>
  <c r="Q104" i="24"/>
  <c r="R104" i="24"/>
  <c r="S104" i="24"/>
  <c r="T104" i="24"/>
  <c r="U104" i="24"/>
  <c r="V104" i="24"/>
  <c r="W104" i="24"/>
  <c r="X104" i="24"/>
  <c r="Y104" i="24"/>
  <c r="B98" i="9"/>
  <c r="A99" i="9"/>
  <c r="C98" i="9"/>
  <c r="D98" i="9"/>
  <c r="E98" i="9"/>
  <c r="F98" i="9"/>
  <c r="G98" i="9"/>
  <c r="H98" i="9"/>
  <c r="I98" i="9"/>
  <c r="J98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X98" i="9"/>
  <c r="Y98" i="9"/>
  <c r="Z98" i="9"/>
  <c r="AA98" i="9"/>
  <c r="AB98" i="9"/>
  <c r="AC98" i="9"/>
  <c r="AD98" i="9"/>
  <c r="AE98" i="9"/>
  <c r="AF98" i="9"/>
  <c r="AG98" i="9"/>
  <c r="C99" i="26"/>
  <c r="D99" i="26" s="1"/>
  <c r="A101" i="26"/>
  <c r="F100" i="26"/>
  <c r="B100" i="26"/>
  <c r="G100" i="26"/>
  <c r="H100" i="26"/>
  <c r="I100" i="26"/>
  <c r="J100" i="26"/>
  <c r="K100" i="26"/>
  <c r="L100" i="26"/>
  <c r="M100" i="26"/>
  <c r="N100" i="26"/>
  <c r="O100" i="26"/>
  <c r="P100" i="26"/>
  <c r="Q100" i="26"/>
  <c r="R100" i="26"/>
  <c r="S100" i="26"/>
  <c r="T100" i="26"/>
  <c r="U100" i="26"/>
  <c r="V100" i="26"/>
  <c r="W100" i="26"/>
  <c r="X100" i="26"/>
  <c r="Y100" i="26"/>
  <c r="Z100" i="26"/>
  <c r="AA100" i="26"/>
  <c r="AB100" i="26"/>
  <c r="AC100" i="26"/>
  <c r="AD100" i="26"/>
  <c r="AE100" i="26"/>
  <c r="AF100" i="26"/>
  <c r="AG100" i="26"/>
  <c r="AH100" i="26"/>
  <c r="AI100" i="26"/>
  <c r="AJ100" i="26"/>
  <c r="AK100" i="26"/>
  <c r="AL100" i="26"/>
  <c r="AM100" i="26"/>
  <c r="AN100" i="26"/>
  <c r="AO100" i="26"/>
  <c r="AP100" i="26"/>
  <c r="AQ100" i="26"/>
  <c r="AR100" i="26"/>
  <c r="AS100" i="26"/>
  <c r="AT100" i="26"/>
  <c r="AU100" i="26"/>
  <c r="AV100" i="26"/>
  <c r="AW100" i="26"/>
  <c r="AX100" i="26"/>
  <c r="AY100" i="26"/>
  <c r="AZ100" i="26"/>
  <c r="BA100" i="26"/>
  <c r="BB100" i="26"/>
  <c r="BC100" i="26"/>
  <c r="BD100" i="26"/>
  <c r="BE100" i="26"/>
  <c r="BF100" i="26"/>
  <c r="BG100" i="26"/>
  <c r="BH100" i="26"/>
  <c r="BI100" i="26"/>
  <c r="BJ100" i="26"/>
  <c r="BK100" i="26"/>
  <c r="BL100" i="26"/>
  <c r="BM100" i="26"/>
  <c r="BN100" i="26"/>
  <c r="BO100" i="26"/>
  <c r="BP100" i="26"/>
  <c r="BQ100" i="26"/>
  <c r="BR100" i="26"/>
  <c r="BS100" i="26"/>
  <c r="BT100" i="26"/>
  <c r="BU100" i="26"/>
  <c r="BV100" i="26"/>
  <c r="BW100" i="26"/>
  <c r="BX100" i="26"/>
  <c r="BY100" i="26"/>
  <c r="BZ100" i="26"/>
  <c r="CA100" i="26"/>
  <c r="CB100" i="26"/>
  <c r="CC100" i="26"/>
  <c r="CD100" i="26"/>
  <c r="CE100" i="26"/>
  <c r="CF100" i="26"/>
  <c r="CG100" i="26"/>
  <c r="CH100" i="26"/>
  <c r="CI100" i="26"/>
  <c r="CJ100" i="26"/>
  <c r="CK100" i="26"/>
  <c r="CL100" i="26"/>
  <c r="CM100" i="26"/>
  <c r="CN100" i="26"/>
  <c r="CO100" i="26"/>
  <c r="CP100" i="26"/>
  <c r="CQ100" i="26"/>
  <c r="B102" i="25"/>
  <c r="F101" i="25"/>
  <c r="E101" i="25"/>
  <c r="G101" i="25"/>
  <c r="H101" i="25"/>
  <c r="I101" i="25"/>
  <c r="J101" i="25"/>
  <c r="K101" i="25"/>
  <c r="L101" i="25"/>
  <c r="M101" i="25"/>
  <c r="N101" i="25"/>
  <c r="O101" i="25"/>
  <c r="P101" i="25"/>
  <c r="Q101" i="25"/>
  <c r="R101" i="25"/>
  <c r="S101" i="25"/>
  <c r="T101" i="25"/>
  <c r="U101" i="25"/>
  <c r="V101" i="25"/>
  <c r="W101" i="25"/>
  <c r="X101" i="25"/>
  <c r="Y101" i="25"/>
  <c r="Z101" i="25"/>
  <c r="AA101" i="25"/>
  <c r="AB101" i="25"/>
  <c r="AC101" i="25"/>
  <c r="AD101" i="25"/>
  <c r="AE101" i="25"/>
  <c r="AF101" i="25"/>
  <c r="AG101" i="25"/>
  <c r="AH101" i="25"/>
  <c r="AI101" i="25"/>
  <c r="AJ101" i="25"/>
  <c r="AK101" i="25"/>
  <c r="AL101" i="25"/>
  <c r="AM101" i="25"/>
  <c r="AN101" i="25"/>
  <c r="AO101" i="25"/>
  <c r="AP101" i="25"/>
  <c r="AQ101" i="25"/>
  <c r="AR101" i="25"/>
  <c r="AS101" i="25"/>
  <c r="B106" i="24" l="1"/>
  <c r="E105" i="24"/>
  <c r="F105" i="24"/>
  <c r="G105" i="24"/>
  <c r="H105" i="24"/>
  <c r="I105" i="24"/>
  <c r="J105" i="24"/>
  <c r="K105" i="24"/>
  <c r="L105" i="24"/>
  <c r="M105" i="24"/>
  <c r="N105" i="24"/>
  <c r="O105" i="24"/>
  <c r="P105" i="24"/>
  <c r="Q105" i="24"/>
  <c r="R105" i="24"/>
  <c r="S105" i="24"/>
  <c r="T105" i="24"/>
  <c r="U105" i="24"/>
  <c r="V105" i="24"/>
  <c r="W105" i="24"/>
  <c r="X105" i="24"/>
  <c r="Y105" i="24"/>
  <c r="C100" i="26"/>
  <c r="D100" i="26" s="1"/>
  <c r="A100" i="9"/>
  <c r="B99" i="9"/>
  <c r="C99" i="9"/>
  <c r="D99" i="9"/>
  <c r="E99" i="9"/>
  <c r="F99" i="9"/>
  <c r="G99" i="9"/>
  <c r="H99" i="9"/>
  <c r="I99" i="9"/>
  <c r="J99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X99" i="9"/>
  <c r="Y99" i="9"/>
  <c r="Z99" i="9"/>
  <c r="AA99" i="9"/>
  <c r="AB99" i="9"/>
  <c r="AC99" i="9"/>
  <c r="AD99" i="9"/>
  <c r="AE99" i="9"/>
  <c r="AF99" i="9"/>
  <c r="AG99" i="9"/>
  <c r="E102" i="25"/>
  <c r="F102" i="25"/>
  <c r="G102" i="25"/>
  <c r="B103" i="25"/>
  <c r="H102" i="25"/>
  <c r="I102" i="25"/>
  <c r="J102" i="25"/>
  <c r="K102" i="25"/>
  <c r="L102" i="25"/>
  <c r="M102" i="25"/>
  <c r="N102" i="25"/>
  <c r="O102" i="25"/>
  <c r="P102" i="25"/>
  <c r="Q102" i="25"/>
  <c r="R102" i="25"/>
  <c r="S102" i="25"/>
  <c r="T102" i="25"/>
  <c r="U102" i="25"/>
  <c r="V102" i="25"/>
  <c r="W102" i="25"/>
  <c r="X102" i="25"/>
  <c r="Y102" i="25"/>
  <c r="Z102" i="25"/>
  <c r="AA102" i="25"/>
  <c r="AB102" i="25"/>
  <c r="AC102" i="25"/>
  <c r="AD102" i="25"/>
  <c r="AE102" i="25"/>
  <c r="AF102" i="25"/>
  <c r="AG102" i="25"/>
  <c r="AH102" i="25"/>
  <c r="AI102" i="25"/>
  <c r="AJ102" i="25"/>
  <c r="AK102" i="25"/>
  <c r="AL102" i="25"/>
  <c r="AM102" i="25"/>
  <c r="AN102" i="25"/>
  <c r="AO102" i="25"/>
  <c r="AP102" i="25"/>
  <c r="AQ102" i="25"/>
  <c r="AR102" i="25"/>
  <c r="AS102" i="25"/>
  <c r="F101" i="26"/>
  <c r="G101" i="26"/>
  <c r="A102" i="26"/>
  <c r="B101" i="26"/>
  <c r="H101" i="26"/>
  <c r="I101" i="26"/>
  <c r="J101" i="26"/>
  <c r="K101" i="26"/>
  <c r="L101" i="26"/>
  <c r="M101" i="26"/>
  <c r="N101" i="26"/>
  <c r="O101" i="26"/>
  <c r="P101" i="26"/>
  <c r="Q101" i="26"/>
  <c r="R101" i="26"/>
  <c r="S101" i="26"/>
  <c r="T101" i="26"/>
  <c r="U101" i="26"/>
  <c r="V101" i="26"/>
  <c r="W101" i="26"/>
  <c r="X101" i="26"/>
  <c r="Y101" i="26"/>
  <c r="Z101" i="26"/>
  <c r="AA101" i="26"/>
  <c r="AB101" i="26"/>
  <c r="AC101" i="26"/>
  <c r="AD101" i="26"/>
  <c r="AE101" i="26"/>
  <c r="AF101" i="26"/>
  <c r="AG101" i="26"/>
  <c r="AH101" i="26"/>
  <c r="AI101" i="26"/>
  <c r="AJ101" i="26"/>
  <c r="AK101" i="26"/>
  <c r="AL101" i="26"/>
  <c r="AM101" i="26"/>
  <c r="AN101" i="26"/>
  <c r="AO101" i="26"/>
  <c r="AP101" i="26"/>
  <c r="AQ101" i="26"/>
  <c r="AR101" i="26"/>
  <c r="AS101" i="26"/>
  <c r="AT101" i="26"/>
  <c r="AU101" i="26"/>
  <c r="AV101" i="26"/>
  <c r="AW101" i="26"/>
  <c r="AX101" i="26"/>
  <c r="AY101" i="26"/>
  <c r="AZ101" i="26"/>
  <c r="BA101" i="26"/>
  <c r="BB101" i="26"/>
  <c r="BC101" i="26"/>
  <c r="BD101" i="26"/>
  <c r="BE101" i="26"/>
  <c r="BF101" i="26"/>
  <c r="BG101" i="26"/>
  <c r="BH101" i="26"/>
  <c r="BI101" i="26"/>
  <c r="BJ101" i="26"/>
  <c r="BK101" i="26"/>
  <c r="BL101" i="26"/>
  <c r="BM101" i="26"/>
  <c r="BN101" i="26"/>
  <c r="BO101" i="26"/>
  <c r="BP101" i="26"/>
  <c r="BQ101" i="26"/>
  <c r="BR101" i="26"/>
  <c r="BS101" i="26"/>
  <c r="BT101" i="26"/>
  <c r="BU101" i="26"/>
  <c r="BV101" i="26"/>
  <c r="BW101" i="26"/>
  <c r="BX101" i="26"/>
  <c r="BY101" i="26"/>
  <c r="BZ101" i="26"/>
  <c r="CA101" i="26"/>
  <c r="CB101" i="26"/>
  <c r="CC101" i="26"/>
  <c r="CD101" i="26"/>
  <c r="CE101" i="26"/>
  <c r="CF101" i="26"/>
  <c r="CG101" i="26"/>
  <c r="CH101" i="26"/>
  <c r="CI101" i="26"/>
  <c r="CJ101" i="26"/>
  <c r="CK101" i="26"/>
  <c r="CL101" i="26"/>
  <c r="CM101" i="26"/>
  <c r="CN101" i="26"/>
  <c r="CO101" i="26"/>
  <c r="CP101" i="26"/>
  <c r="CQ101" i="26"/>
  <c r="AH98" i="9"/>
  <c r="B102" i="26" l="1"/>
  <c r="F102" i="26"/>
  <c r="A103" i="26"/>
  <c r="G102" i="26"/>
  <c r="H102" i="26"/>
  <c r="I102" i="26"/>
  <c r="J102" i="26"/>
  <c r="K102" i="26"/>
  <c r="L102" i="26"/>
  <c r="M102" i="26"/>
  <c r="N102" i="26"/>
  <c r="O102" i="26"/>
  <c r="P102" i="26"/>
  <c r="Q102" i="26"/>
  <c r="R102" i="26"/>
  <c r="S102" i="26"/>
  <c r="T102" i="26"/>
  <c r="U102" i="26"/>
  <c r="V102" i="26"/>
  <c r="W102" i="26"/>
  <c r="X102" i="26"/>
  <c r="Y102" i="26"/>
  <c r="Z102" i="26"/>
  <c r="AA102" i="26"/>
  <c r="AB102" i="26"/>
  <c r="AC102" i="26"/>
  <c r="AD102" i="26"/>
  <c r="AE102" i="26"/>
  <c r="AF102" i="26"/>
  <c r="AG102" i="26"/>
  <c r="AH102" i="26"/>
  <c r="AI102" i="26"/>
  <c r="AJ102" i="26"/>
  <c r="AK102" i="26"/>
  <c r="AL102" i="26"/>
  <c r="AM102" i="26"/>
  <c r="AN102" i="26"/>
  <c r="AO102" i="26"/>
  <c r="AP102" i="26"/>
  <c r="AQ102" i="26"/>
  <c r="AR102" i="26"/>
  <c r="AS102" i="26"/>
  <c r="AT102" i="26"/>
  <c r="AU102" i="26"/>
  <c r="AV102" i="26"/>
  <c r="AW102" i="26"/>
  <c r="AX102" i="26"/>
  <c r="AY102" i="26"/>
  <c r="AZ102" i="26"/>
  <c r="BA102" i="26"/>
  <c r="BB102" i="26"/>
  <c r="BC102" i="26"/>
  <c r="BD102" i="26"/>
  <c r="BE102" i="26"/>
  <c r="BF102" i="26"/>
  <c r="BG102" i="26"/>
  <c r="BH102" i="26"/>
  <c r="BI102" i="26"/>
  <c r="BJ102" i="26"/>
  <c r="BK102" i="26"/>
  <c r="BL102" i="26"/>
  <c r="BM102" i="26"/>
  <c r="BN102" i="26"/>
  <c r="BO102" i="26"/>
  <c r="BP102" i="26"/>
  <c r="BQ102" i="26"/>
  <c r="BR102" i="26"/>
  <c r="BS102" i="26"/>
  <c r="BT102" i="26"/>
  <c r="BU102" i="26"/>
  <c r="BV102" i="26"/>
  <c r="BW102" i="26"/>
  <c r="BX102" i="26"/>
  <c r="BY102" i="26"/>
  <c r="BZ102" i="26"/>
  <c r="CA102" i="26"/>
  <c r="CB102" i="26"/>
  <c r="CC102" i="26"/>
  <c r="CD102" i="26"/>
  <c r="CE102" i="26"/>
  <c r="CF102" i="26"/>
  <c r="CG102" i="26"/>
  <c r="CH102" i="26"/>
  <c r="CI102" i="26"/>
  <c r="CJ102" i="26"/>
  <c r="CK102" i="26"/>
  <c r="CL102" i="26"/>
  <c r="CM102" i="26"/>
  <c r="CN102" i="26"/>
  <c r="CO102" i="26"/>
  <c r="CP102" i="26"/>
  <c r="CQ102" i="26"/>
  <c r="F103" i="25"/>
  <c r="H103" i="25"/>
  <c r="B104" i="25"/>
  <c r="E103" i="25"/>
  <c r="G103" i="25"/>
  <c r="I103" i="25"/>
  <c r="J103" i="25"/>
  <c r="K103" i="25"/>
  <c r="L103" i="25"/>
  <c r="M103" i="25"/>
  <c r="N103" i="25"/>
  <c r="O103" i="25"/>
  <c r="P103" i="25"/>
  <c r="Q103" i="25"/>
  <c r="R103" i="25"/>
  <c r="S103" i="25"/>
  <c r="T103" i="25"/>
  <c r="U103" i="25"/>
  <c r="V103" i="25"/>
  <c r="W103" i="25"/>
  <c r="X103" i="25"/>
  <c r="Y103" i="25"/>
  <c r="Z103" i="25"/>
  <c r="AA103" i="25"/>
  <c r="AB103" i="25"/>
  <c r="AC103" i="25"/>
  <c r="AD103" i="25"/>
  <c r="AE103" i="25"/>
  <c r="AF103" i="25"/>
  <c r="AG103" i="25"/>
  <c r="AH103" i="25"/>
  <c r="AI103" i="25"/>
  <c r="AJ103" i="25"/>
  <c r="AK103" i="25"/>
  <c r="AL103" i="25"/>
  <c r="AM103" i="25"/>
  <c r="AN103" i="25"/>
  <c r="AO103" i="25"/>
  <c r="AP103" i="25"/>
  <c r="AQ103" i="25"/>
  <c r="AR103" i="25"/>
  <c r="AS103" i="25"/>
  <c r="AH99" i="9"/>
  <c r="B107" i="24"/>
  <c r="E106" i="24"/>
  <c r="F106" i="24"/>
  <c r="G106" i="24"/>
  <c r="H106" i="24"/>
  <c r="I106" i="24"/>
  <c r="J106" i="24"/>
  <c r="K106" i="24"/>
  <c r="L106" i="24"/>
  <c r="M106" i="24"/>
  <c r="N106" i="24"/>
  <c r="O106" i="24"/>
  <c r="P106" i="24"/>
  <c r="Q106" i="24"/>
  <c r="R106" i="24"/>
  <c r="S106" i="24"/>
  <c r="T106" i="24"/>
  <c r="U106" i="24"/>
  <c r="V106" i="24"/>
  <c r="W106" i="24"/>
  <c r="X106" i="24"/>
  <c r="Y106" i="24"/>
  <c r="C101" i="26"/>
  <c r="D101" i="26" s="1"/>
  <c r="B100" i="9"/>
  <c r="A101" i="9"/>
  <c r="C100" i="9"/>
  <c r="D100" i="9"/>
  <c r="E100" i="9"/>
  <c r="F100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102" i="9" l="1"/>
  <c r="B101" i="9"/>
  <c r="C101" i="9"/>
  <c r="D101" i="9"/>
  <c r="E101" i="9"/>
  <c r="F101" i="9"/>
  <c r="G101" i="9"/>
  <c r="H101" i="9"/>
  <c r="I101" i="9"/>
  <c r="J101" i="9"/>
  <c r="K101" i="9"/>
  <c r="L101" i="9"/>
  <c r="M101" i="9"/>
  <c r="N101" i="9"/>
  <c r="O101" i="9"/>
  <c r="P101" i="9"/>
  <c r="Q101" i="9"/>
  <c r="R101" i="9"/>
  <c r="S101" i="9"/>
  <c r="T101" i="9"/>
  <c r="U101" i="9"/>
  <c r="V101" i="9"/>
  <c r="W101" i="9"/>
  <c r="X101" i="9"/>
  <c r="Y101" i="9"/>
  <c r="Z101" i="9"/>
  <c r="AA101" i="9"/>
  <c r="AB101" i="9"/>
  <c r="AC101" i="9"/>
  <c r="AD101" i="9"/>
  <c r="AE101" i="9"/>
  <c r="AF101" i="9"/>
  <c r="AG101" i="9"/>
  <c r="E107" i="24"/>
  <c r="F107" i="24"/>
  <c r="B108" i="24"/>
  <c r="G107" i="24"/>
  <c r="H107" i="24"/>
  <c r="I107" i="24"/>
  <c r="J107" i="24"/>
  <c r="K107" i="24"/>
  <c r="L107" i="24"/>
  <c r="M107" i="24"/>
  <c r="N107" i="24"/>
  <c r="O107" i="24"/>
  <c r="P107" i="24"/>
  <c r="Q107" i="24"/>
  <c r="R107" i="24"/>
  <c r="S107" i="24"/>
  <c r="T107" i="24"/>
  <c r="U107" i="24"/>
  <c r="V107" i="24"/>
  <c r="W107" i="24"/>
  <c r="X107" i="24"/>
  <c r="Y107" i="24"/>
  <c r="AH100" i="9"/>
  <c r="E104" i="25"/>
  <c r="G104" i="25"/>
  <c r="B105" i="25"/>
  <c r="F104" i="25"/>
  <c r="H104" i="25"/>
  <c r="I104" i="25"/>
  <c r="J104" i="25"/>
  <c r="K104" i="25"/>
  <c r="L104" i="25"/>
  <c r="M104" i="25"/>
  <c r="N104" i="25"/>
  <c r="O104" i="25"/>
  <c r="P104" i="25"/>
  <c r="Q104" i="25"/>
  <c r="R104" i="25"/>
  <c r="S104" i="25"/>
  <c r="T104" i="25"/>
  <c r="U104" i="25"/>
  <c r="V104" i="25"/>
  <c r="W104" i="25"/>
  <c r="X104" i="25"/>
  <c r="Y104" i="25"/>
  <c r="Z104" i="25"/>
  <c r="AA104" i="25"/>
  <c r="AB104" i="25"/>
  <c r="AC104" i="25"/>
  <c r="AD104" i="25"/>
  <c r="AE104" i="25"/>
  <c r="AF104" i="25"/>
  <c r="AG104" i="25"/>
  <c r="AH104" i="25"/>
  <c r="AI104" i="25"/>
  <c r="AJ104" i="25"/>
  <c r="AK104" i="25"/>
  <c r="AL104" i="25"/>
  <c r="AM104" i="25"/>
  <c r="AN104" i="25"/>
  <c r="AO104" i="25"/>
  <c r="AP104" i="25"/>
  <c r="AQ104" i="25"/>
  <c r="AR104" i="25"/>
  <c r="AS104" i="25"/>
  <c r="F103" i="26"/>
  <c r="A104" i="26"/>
  <c r="B103" i="26"/>
  <c r="H103" i="26"/>
  <c r="G103" i="26"/>
  <c r="I103" i="26"/>
  <c r="J103" i="26"/>
  <c r="K103" i="26"/>
  <c r="L103" i="26"/>
  <c r="M103" i="26"/>
  <c r="N103" i="26"/>
  <c r="O103" i="26"/>
  <c r="P103" i="26"/>
  <c r="Q103" i="26"/>
  <c r="R103" i="26"/>
  <c r="S103" i="26"/>
  <c r="T103" i="26"/>
  <c r="U103" i="26"/>
  <c r="V103" i="26"/>
  <c r="W103" i="26"/>
  <c r="X103" i="26"/>
  <c r="Y103" i="26"/>
  <c r="Z103" i="26"/>
  <c r="AA103" i="26"/>
  <c r="AB103" i="26"/>
  <c r="AC103" i="26"/>
  <c r="AD103" i="26"/>
  <c r="AE103" i="26"/>
  <c r="AF103" i="26"/>
  <c r="AG103" i="26"/>
  <c r="AH103" i="26"/>
  <c r="AI103" i="26"/>
  <c r="AJ103" i="26"/>
  <c r="AK103" i="26"/>
  <c r="AL103" i="26"/>
  <c r="AM103" i="26"/>
  <c r="AN103" i="26"/>
  <c r="AO103" i="26"/>
  <c r="AP103" i="26"/>
  <c r="AQ103" i="26"/>
  <c r="AR103" i="26"/>
  <c r="AS103" i="26"/>
  <c r="AT103" i="26"/>
  <c r="AU103" i="26"/>
  <c r="AV103" i="26"/>
  <c r="AW103" i="26"/>
  <c r="AX103" i="26"/>
  <c r="AY103" i="26"/>
  <c r="AZ103" i="26"/>
  <c r="BA103" i="26"/>
  <c r="BB103" i="26"/>
  <c r="BC103" i="26"/>
  <c r="BD103" i="26"/>
  <c r="BE103" i="26"/>
  <c r="BF103" i="26"/>
  <c r="BG103" i="26"/>
  <c r="BH103" i="26"/>
  <c r="BI103" i="26"/>
  <c r="BJ103" i="26"/>
  <c r="BK103" i="26"/>
  <c r="BL103" i="26"/>
  <c r="BM103" i="26"/>
  <c r="BN103" i="26"/>
  <c r="BO103" i="26"/>
  <c r="BP103" i="26"/>
  <c r="BQ103" i="26"/>
  <c r="BR103" i="26"/>
  <c r="BS103" i="26"/>
  <c r="BT103" i="26"/>
  <c r="BU103" i="26"/>
  <c r="BV103" i="26"/>
  <c r="BW103" i="26"/>
  <c r="BX103" i="26"/>
  <c r="BY103" i="26"/>
  <c r="BZ103" i="26"/>
  <c r="CA103" i="26"/>
  <c r="CB103" i="26"/>
  <c r="CC103" i="26"/>
  <c r="CD103" i="26"/>
  <c r="CE103" i="26"/>
  <c r="CF103" i="26"/>
  <c r="CG103" i="26"/>
  <c r="CH103" i="26"/>
  <c r="CI103" i="26"/>
  <c r="CJ103" i="26"/>
  <c r="CK103" i="26"/>
  <c r="CL103" i="26"/>
  <c r="CM103" i="26"/>
  <c r="CN103" i="26"/>
  <c r="CO103" i="26"/>
  <c r="CP103" i="26"/>
  <c r="CQ103" i="26"/>
  <c r="C102" i="26"/>
  <c r="D102" i="26" s="1"/>
  <c r="C103" i="26" l="1"/>
  <c r="D103" i="26" s="1"/>
  <c r="E105" i="25"/>
  <c r="F105" i="25"/>
  <c r="H105" i="25"/>
  <c r="B106" i="25"/>
  <c r="G105" i="25"/>
  <c r="I105" i="25"/>
  <c r="J105" i="25"/>
  <c r="K105" i="25"/>
  <c r="L105" i="25"/>
  <c r="M105" i="25"/>
  <c r="N105" i="25"/>
  <c r="O105" i="25"/>
  <c r="P105" i="25"/>
  <c r="Q105" i="25"/>
  <c r="R105" i="25"/>
  <c r="S105" i="25"/>
  <c r="T105" i="25"/>
  <c r="U105" i="25"/>
  <c r="V105" i="25"/>
  <c r="W105" i="25"/>
  <c r="X105" i="25"/>
  <c r="Y105" i="25"/>
  <c r="Z105" i="25"/>
  <c r="AA105" i="25"/>
  <c r="AB105" i="25"/>
  <c r="AC105" i="25"/>
  <c r="AD105" i="25"/>
  <c r="AE105" i="25"/>
  <c r="AF105" i="25"/>
  <c r="AG105" i="25"/>
  <c r="AH105" i="25"/>
  <c r="AI105" i="25"/>
  <c r="AJ105" i="25"/>
  <c r="AK105" i="25"/>
  <c r="AL105" i="25"/>
  <c r="AM105" i="25"/>
  <c r="AN105" i="25"/>
  <c r="AO105" i="25"/>
  <c r="AP105" i="25"/>
  <c r="AQ105" i="25"/>
  <c r="AR105" i="25"/>
  <c r="AS105" i="25"/>
  <c r="B109" i="24"/>
  <c r="E108" i="24"/>
  <c r="F108" i="24"/>
  <c r="G108" i="24"/>
  <c r="H108" i="24"/>
  <c r="I108" i="24"/>
  <c r="J108" i="24"/>
  <c r="K108" i="24"/>
  <c r="L108" i="24"/>
  <c r="M108" i="24"/>
  <c r="N108" i="24"/>
  <c r="O108" i="24"/>
  <c r="P108" i="24"/>
  <c r="Q108" i="24"/>
  <c r="R108" i="24"/>
  <c r="S108" i="24"/>
  <c r="T108" i="24"/>
  <c r="U108" i="24"/>
  <c r="V108" i="24"/>
  <c r="W108" i="24"/>
  <c r="X108" i="24"/>
  <c r="Y108" i="24"/>
  <c r="AH101" i="9"/>
  <c r="A105" i="26"/>
  <c r="B104" i="26"/>
  <c r="F104" i="26"/>
  <c r="H104" i="26"/>
  <c r="G104" i="26"/>
  <c r="I104" i="26"/>
  <c r="J104" i="26"/>
  <c r="K104" i="26"/>
  <c r="L104" i="26"/>
  <c r="M104" i="26"/>
  <c r="N104" i="26"/>
  <c r="O104" i="26"/>
  <c r="P104" i="26"/>
  <c r="Q104" i="26"/>
  <c r="R104" i="26"/>
  <c r="S104" i="26"/>
  <c r="T104" i="26"/>
  <c r="U104" i="26"/>
  <c r="V104" i="26"/>
  <c r="W104" i="26"/>
  <c r="X104" i="26"/>
  <c r="Y104" i="26"/>
  <c r="Z104" i="26"/>
  <c r="AA104" i="26"/>
  <c r="AB104" i="26"/>
  <c r="AC104" i="26"/>
  <c r="AD104" i="26"/>
  <c r="AE104" i="26"/>
  <c r="AF104" i="26"/>
  <c r="AG104" i="26"/>
  <c r="AH104" i="26"/>
  <c r="AI104" i="26"/>
  <c r="AJ104" i="26"/>
  <c r="AK104" i="26"/>
  <c r="AL104" i="26"/>
  <c r="AM104" i="26"/>
  <c r="AN104" i="26"/>
  <c r="AO104" i="26"/>
  <c r="AP104" i="26"/>
  <c r="AQ104" i="26"/>
  <c r="AR104" i="26"/>
  <c r="AS104" i="26"/>
  <c r="AT104" i="26"/>
  <c r="AU104" i="26"/>
  <c r="AV104" i="26"/>
  <c r="AW104" i="26"/>
  <c r="AX104" i="26"/>
  <c r="AY104" i="26"/>
  <c r="AZ104" i="26"/>
  <c r="BA104" i="26"/>
  <c r="BB104" i="26"/>
  <c r="BC104" i="26"/>
  <c r="BD104" i="26"/>
  <c r="BE104" i="26"/>
  <c r="BF104" i="26"/>
  <c r="BG104" i="26"/>
  <c r="BH104" i="26"/>
  <c r="BI104" i="26"/>
  <c r="BJ104" i="26"/>
  <c r="BK104" i="26"/>
  <c r="BL104" i="26"/>
  <c r="BM104" i="26"/>
  <c r="BN104" i="26"/>
  <c r="BO104" i="26"/>
  <c r="BP104" i="26"/>
  <c r="BQ104" i="26"/>
  <c r="BR104" i="26"/>
  <c r="BS104" i="26"/>
  <c r="BT104" i="26"/>
  <c r="BU104" i="26"/>
  <c r="BV104" i="26"/>
  <c r="BW104" i="26"/>
  <c r="BX104" i="26"/>
  <c r="BY104" i="26"/>
  <c r="BZ104" i="26"/>
  <c r="CA104" i="26"/>
  <c r="CB104" i="26"/>
  <c r="CC104" i="26"/>
  <c r="CD104" i="26"/>
  <c r="CE104" i="26"/>
  <c r="CF104" i="26"/>
  <c r="CG104" i="26"/>
  <c r="CH104" i="26"/>
  <c r="CI104" i="26"/>
  <c r="CJ104" i="26"/>
  <c r="CK104" i="26"/>
  <c r="CL104" i="26"/>
  <c r="CM104" i="26"/>
  <c r="CN104" i="26"/>
  <c r="CO104" i="26"/>
  <c r="CP104" i="26"/>
  <c r="CQ104" i="26"/>
  <c r="B102" i="9"/>
  <c r="A103" i="9"/>
  <c r="C102" i="9"/>
  <c r="D102" i="9"/>
  <c r="E102" i="9"/>
  <c r="F102" i="9"/>
  <c r="G102" i="9"/>
  <c r="H102" i="9"/>
  <c r="I102" i="9"/>
  <c r="J102" i="9"/>
  <c r="K102" i="9"/>
  <c r="L102" i="9"/>
  <c r="M102" i="9"/>
  <c r="N102" i="9"/>
  <c r="O102" i="9"/>
  <c r="P102" i="9"/>
  <c r="Q102" i="9"/>
  <c r="R102" i="9"/>
  <c r="S102" i="9"/>
  <c r="T102" i="9"/>
  <c r="U102" i="9"/>
  <c r="V102" i="9"/>
  <c r="W102" i="9"/>
  <c r="X102" i="9"/>
  <c r="Y102" i="9"/>
  <c r="Z102" i="9"/>
  <c r="AA102" i="9"/>
  <c r="AB102" i="9"/>
  <c r="AC102" i="9"/>
  <c r="AD102" i="9"/>
  <c r="AE102" i="9"/>
  <c r="AF102" i="9"/>
  <c r="AG102" i="9"/>
  <c r="AH102" i="9" l="1"/>
  <c r="B105" i="26"/>
  <c r="F105" i="26"/>
  <c r="A106" i="26"/>
  <c r="H105" i="26"/>
  <c r="G105" i="26"/>
  <c r="I105" i="26"/>
  <c r="J105" i="26"/>
  <c r="K105" i="26"/>
  <c r="L105" i="26"/>
  <c r="M105" i="26"/>
  <c r="N105" i="26"/>
  <c r="O105" i="26"/>
  <c r="P105" i="26"/>
  <c r="Q105" i="26"/>
  <c r="R105" i="26"/>
  <c r="S105" i="26"/>
  <c r="T105" i="26"/>
  <c r="U105" i="26"/>
  <c r="V105" i="26"/>
  <c r="W105" i="26"/>
  <c r="X105" i="26"/>
  <c r="Y105" i="26"/>
  <c r="Z105" i="26"/>
  <c r="AA105" i="26"/>
  <c r="AB105" i="26"/>
  <c r="AC105" i="26"/>
  <c r="AD105" i="26"/>
  <c r="AE105" i="26"/>
  <c r="AF105" i="26"/>
  <c r="AG105" i="26"/>
  <c r="AH105" i="26"/>
  <c r="AI105" i="26"/>
  <c r="AJ105" i="26"/>
  <c r="AK105" i="26"/>
  <c r="AL105" i="26"/>
  <c r="AM105" i="26"/>
  <c r="AN105" i="26"/>
  <c r="AO105" i="26"/>
  <c r="AP105" i="26"/>
  <c r="AQ105" i="26"/>
  <c r="AR105" i="26"/>
  <c r="AS105" i="26"/>
  <c r="AT105" i="26"/>
  <c r="AU105" i="26"/>
  <c r="AV105" i="26"/>
  <c r="AW105" i="26"/>
  <c r="AX105" i="26"/>
  <c r="AY105" i="26"/>
  <c r="AZ105" i="26"/>
  <c r="BA105" i="26"/>
  <c r="BB105" i="26"/>
  <c r="BC105" i="26"/>
  <c r="BD105" i="26"/>
  <c r="BE105" i="26"/>
  <c r="BF105" i="26"/>
  <c r="BG105" i="26"/>
  <c r="BH105" i="26"/>
  <c r="BI105" i="26"/>
  <c r="BJ105" i="26"/>
  <c r="BK105" i="26"/>
  <c r="BL105" i="26"/>
  <c r="BM105" i="26"/>
  <c r="BN105" i="26"/>
  <c r="BO105" i="26"/>
  <c r="BP105" i="26"/>
  <c r="BQ105" i="26"/>
  <c r="BR105" i="26"/>
  <c r="BS105" i="26"/>
  <c r="BT105" i="26"/>
  <c r="BU105" i="26"/>
  <c r="BV105" i="26"/>
  <c r="BW105" i="26"/>
  <c r="BX105" i="26"/>
  <c r="BY105" i="26"/>
  <c r="BZ105" i="26"/>
  <c r="CA105" i="26"/>
  <c r="CB105" i="26"/>
  <c r="CC105" i="26"/>
  <c r="CD105" i="26"/>
  <c r="CE105" i="26"/>
  <c r="CF105" i="26"/>
  <c r="CG105" i="26"/>
  <c r="CH105" i="26"/>
  <c r="CI105" i="26"/>
  <c r="CJ105" i="26"/>
  <c r="CK105" i="26"/>
  <c r="CL105" i="26"/>
  <c r="CM105" i="26"/>
  <c r="CN105" i="26"/>
  <c r="CO105" i="26"/>
  <c r="CP105" i="26"/>
  <c r="CQ105" i="26"/>
  <c r="F109" i="24"/>
  <c r="E109" i="24"/>
  <c r="B110" i="24"/>
  <c r="G109" i="24"/>
  <c r="H109" i="24"/>
  <c r="I109" i="24"/>
  <c r="J109" i="24"/>
  <c r="K109" i="24"/>
  <c r="L109" i="24"/>
  <c r="M109" i="24"/>
  <c r="N109" i="24"/>
  <c r="O109" i="24"/>
  <c r="P109" i="24"/>
  <c r="Q109" i="24"/>
  <c r="R109" i="24"/>
  <c r="S109" i="24"/>
  <c r="T109" i="24"/>
  <c r="U109" i="24"/>
  <c r="V109" i="24"/>
  <c r="W109" i="24"/>
  <c r="X109" i="24"/>
  <c r="Y109" i="24"/>
  <c r="C104" i="26"/>
  <c r="D104" i="26" s="1"/>
  <c r="A104" i="9"/>
  <c r="B103" i="9"/>
  <c r="C103" i="9"/>
  <c r="D103" i="9"/>
  <c r="E103" i="9"/>
  <c r="F103" i="9"/>
  <c r="G103" i="9"/>
  <c r="H103" i="9"/>
  <c r="I103" i="9"/>
  <c r="J103" i="9"/>
  <c r="K103" i="9"/>
  <c r="L103" i="9"/>
  <c r="M103" i="9"/>
  <c r="N103" i="9"/>
  <c r="O103" i="9"/>
  <c r="P103" i="9"/>
  <c r="Q103" i="9"/>
  <c r="R103" i="9"/>
  <c r="S103" i="9"/>
  <c r="T103" i="9"/>
  <c r="U103" i="9"/>
  <c r="V103" i="9"/>
  <c r="W103" i="9"/>
  <c r="X103" i="9"/>
  <c r="Y103" i="9"/>
  <c r="Z103" i="9"/>
  <c r="AA103" i="9"/>
  <c r="AB103" i="9"/>
  <c r="AC103" i="9"/>
  <c r="AD103" i="9"/>
  <c r="AE103" i="9"/>
  <c r="AF103" i="9"/>
  <c r="AG103" i="9"/>
  <c r="E106" i="25"/>
  <c r="G106" i="25"/>
  <c r="B107" i="25"/>
  <c r="F106" i="25"/>
  <c r="H106" i="25"/>
  <c r="I106" i="25"/>
  <c r="J106" i="25"/>
  <c r="K106" i="25"/>
  <c r="L106" i="25"/>
  <c r="M106" i="25"/>
  <c r="N106" i="25"/>
  <c r="O106" i="25"/>
  <c r="P106" i="25"/>
  <c r="Q106" i="25"/>
  <c r="R106" i="25"/>
  <c r="S106" i="25"/>
  <c r="T106" i="25"/>
  <c r="U106" i="25"/>
  <c r="V106" i="25"/>
  <c r="W106" i="25"/>
  <c r="X106" i="25"/>
  <c r="Y106" i="25"/>
  <c r="Z106" i="25"/>
  <c r="AA106" i="25"/>
  <c r="AB106" i="25"/>
  <c r="AC106" i="25"/>
  <c r="AD106" i="25"/>
  <c r="AE106" i="25"/>
  <c r="AF106" i="25"/>
  <c r="AG106" i="25"/>
  <c r="AH106" i="25"/>
  <c r="AI106" i="25"/>
  <c r="AJ106" i="25"/>
  <c r="AK106" i="25"/>
  <c r="AL106" i="25"/>
  <c r="AM106" i="25"/>
  <c r="AN106" i="25"/>
  <c r="AO106" i="25"/>
  <c r="AP106" i="25"/>
  <c r="AQ106" i="25"/>
  <c r="AR106" i="25"/>
  <c r="AS106" i="25"/>
  <c r="B111" i="24" l="1"/>
  <c r="E110" i="24"/>
  <c r="F110" i="24"/>
  <c r="G110" i="24"/>
  <c r="H110" i="24"/>
  <c r="I110" i="24"/>
  <c r="J110" i="24"/>
  <c r="K110" i="24"/>
  <c r="L110" i="24"/>
  <c r="M110" i="24"/>
  <c r="N110" i="24"/>
  <c r="O110" i="24"/>
  <c r="P110" i="24"/>
  <c r="Q110" i="24"/>
  <c r="R110" i="24"/>
  <c r="S110" i="24"/>
  <c r="T110" i="24"/>
  <c r="U110" i="24"/>
  <c r="V110" i="24"/>
  <c r="W110" i="24"/>
  <c r="X110" i="24"/>
  <c r="Y110" i="24"/>
  <c r="B106" i="26"/>
  <c r="F106" i="26"/>
  <c r="A107" i="26"/>
  <c r="H106" i="26"/>
  <c r="G106" i="26"/>
  <c r="I106" i="26"/>
  <c r="J106" i="26"/>
  <c r="K106" i="26"/>
  <c r="L106" i="26"/>
  <c r="M106" i="26"/>
  <c r="N106" i="26"/>
  <c r="O106" i="26"/>
  <c r="P106" i="26"/>
  <c r="Q106" i="26"/>
  <c r="R106" i="26"/>
  <c r="S106" i="26"/>
  <c r="T106" i="26"/>
  <c r="U106" i="26"/>
  <c r="V106" i="26"/>
  <c r="W106" i="26"/>
  <c r="X106" i="26"/>
  <c r="Y106" i="26"/>
  <c r="Z106" i="26"/>
  <c r="AA106" i="26"/>
  <c r="AB106" i="26"/>
  <c r="AC106" i="26"/>
  <c r="AD106" i="26"/>
  <c r="AE106" i="26"/>
  <c r="AF106" i="26"/>
  <c r="AG106" i="26"/>
  <c r="AH106" i="26"/>
  <c r="AI106" i="26"/>
  <c r="AJ106" i="26"/>
  <c r="AK106" i="26"/>
  <c r="AL106" i="26"/>
  <c r="AM106" i="26"/>
  <c r="AN106" i="26"/>
  <c r="AO106" i="26"/>
  <c r="AP106" i="26"/>
  <c r="AQ106" i="26"/>
  <c r="AR106" i="26"/>
  <c r="AS106" i="26"/>
  <c r="AT106" i="26"/>
  <c r="AU106" i="26"/>
  <c r="AV106" i="26"/>
  <c r="AW106" i="26"/>
  <c r="AX106" i="26"/>
  <c r="AY106" i="26"/>
  <c r="AZ106" i="26"/>
  <c r="BA106" i="26"/>
  <c r="BB106" i="26"/>
  <c r="BC106" i="26"/>
  <c r="BD106" i="26"/>
  <c r="BE106" i="26"/>
  <c r="BF106" i="26"/>
  <c r="BG106" i="26"/>
  <c r="BH106" i="26"/>
  <c r="BI106" i="26"/>
  <c r="BJ106" i="26"/>
  <c r="BK106" i="26"/>
  <c r="BL106" i="26"/>
  <c r="BM106" i="26"/>
  <c r="BN106" i="26"/>
  <c r="BO106" i="26"/>
  <c r="BP106" i="26"/>
  <c r="BQ106" i="26"/>
  <c r="BR106" i="26"/>
  <c r="BS106" i="26"/>
  <c r="BT106" i="26"/>
  <c r="BU106" i="26"/>
  <c r="BV106" i="26"/>
  <c r="BW106" i="26"/>
  <c r="BX106" i="26"/>
  <c r="BY106" i="26"/>
  <c r="BZ106" i="26"/>
  <c r="CA106" i="26"/>
  <c r="CB106" i="26"/>
  <c r="CC106" i="26"/>
  <c r="CD106" i="26"/>
  <c r="CE106" i="26"/>
  <c r="CF106" i="26"/>
  <c r="CG106" i="26"/>
  <c r="CH106" i="26"/>
  <c r="CI106" i="26"/>
  <c r="CJ106" i="26"/>
  <c r="CK106" i="26"/>
  <c r="CL106" i="26"/>
  <c r="CM106" i="26"/>
  <c r="CN106" i="26"/>
  <c r="CO106" i="26"/>
  <c r="CP106" i="26"/>
  <c r="CQ106" i="26"/>
  <c r="C105" i="26"/>
  <c r="D105" i="26" s="1"/>
  <c r="AH103" i="9"/>
  <c r="B108" i="25"/>
  <c r="F107" i="25"/>
  <c r="E107" i="25"/>
  <c r="H107" i="25"/>
  <c r="G107" i="25"/>
  <c r="I107" i="25"/>
  <c r="J107" i="25"/>
  <c r="K107" i="25"/>
  <c r="L107" i="25"/>
  <c r="M107" i="25"/>
  <c r="N107" i="25"/>
  <c r="O107" i="25"/>
  <c r="P107" i="25"/>
  <c r="Q107" i="25"/>
  <c r="R107" i="25"/>
  <c r="S107" i="25"/>
  <c r="T107" i="25"/>
  <c r="U107" i="25"/>
  <c r="V107" i="25"/>
  <c r="W107" i="25"/>
  <c r="X107" i="25"/>
  <c r="Y107" i="25"/>
  <c r="Z107" i="25"/>
  <c r="AA107" i="25"/>
  <c r="AB107" i="25"/>
  <c r="AC107" i="25"/>
  <c r="AD107" i="25"/>
  <c r="AE107" i="25"/>
  <c r="AF107" i="25"/>
  <c r="AG107" i="25"/>
  <c r="AH107" i="25"/>
  <c r="AI107" i="25"/>
  <c r="AJ107" i="25"/>
  <c r="AK107" i="25"/>
  <c r="AL107" i="25"/>
  <c r="AM107" i="25"/>
  <c r="AN107" i="25"/>
  <c r="AO107" i="25"/>
  <c r="AP107" i="25"/>
  <c r="AQ107" i="25"/>
  <c r="AR107" i="25"/>
  <c r="AS107" i="25"/>
  <c r="A105" i="9"/>
  <c r="B104" i="9"/>
  <c r="C104" i="9"/>
  <c r="D104" i="9"/>
  <c r="E104" i="9"/>
  <c r="F104" i="9"/>
  <c r="G104" i="9"/>
  <c r="H104" i="9"/>
  <c r="I104" i="9"/>
  <c r="J104" i="9"/>
  <c r="K104" i="9"/>
  <c r="L104" i="9"/>
  <c r="M104" i="9"/>
  <c r="N104" i="9"/>
  <c r="O104" i="9"/>
  <c r="P104" i="9"/>
  <c r="Q104" i="9"/>
  <c r="R104" i="9"/>
  <c r="S104" i="9"/>
  <c r="T104" i="9"/>
  <c r="U104" i="9"/>
  <c r="V104" i="9"/>
  <c r="W104" i="9"/>
  <c r="X104" i="9"/>
  <c r="Y104" i="9"/>
  <c r="Z104" i="9"/>
  <c r="AA104" i="9"/>
  <c r="AB104" i="9"/>
  <c r="AC104" i="9"/>
  <c r="AD104" i="9"/>
  <c r="AE104" i="9"/>
  <c r="AF104" i="9"/>
  <c r="AG104" i="9"/>
  <c r="A106" i="9" l="1"/>
  <c r="B105" i="9"/>
  <c r="C105" i="9"/>
  <c r="D105" i="9"/>
  <c r="E105" i="9"/>
  <c r="F105" i="9"/>
  <c r="G105" i="9"/>
  <c r="H105" i="9"/>
  <c r="I105" i="9"/>
  <c r="J105" i="9"/>
  <c r="K105" i="9"/>
  <c r="L105" i="9"/>
  <c r="M105" i="9"/>
  <c r="N105" i="9"/>
  <c r="O105" i="9"/>
  <c r="P105" i="9"/>
  <c r="Q105" i="9"/>
  <c r="R105" i="9"/>
  <c r="S105" i="9"/>
  <c r="T105" i="9"/>
  <c r="U105" i="9"/>
  <c r="V105" i="9"/>
  <c r="W105" i="9"/>
  <c r="X105" i="9"/>
  <c r="Y105" i="9"/>
  <c r="Z105" i="9"/>
  <c r="AA105" i="9"/>
  <c r="AB105" i="9"/>
  <c r="AC105" i="9"/>
  <c r="AD105" i="9"/>
  <c r="AE105" i="9"/>
  <c r="AF105" i="9"/>
  <c r="AG105" i="9"/>
  <c r="C106" i="26"/>
  <c r="D106" i="26" s="1"/>
  <c r="E108" i="25"/>
  <c r="F108" i="25"/>
  <c r="H108" i="25"/>
  <c r="G108" i="25"/>
  <c r="B109" i="25"/>
  <c r="I108" i="25"/>
  <c r="J108" i="25"/>
  <c r="K108" i="25"/>
  <c r="L108" i="25"/>
  <c r="M108" i="25"/>
  <c r="N108" i="25"/>
  <c r="O108" i="25"/>
  <c r="P108" i="25"/>
  <c r="Q108" i="25"/>
  <c r="R108" i="25"/>
  <c r="S108" i="25"/>
  <c r="T108" i="25"/>
  <c r="U108" i="25"/>
  <c r="V108" i="25"/>
  <c r="W108" i="25"/>
  <c r="X108" i="25"/>
  <c r="Y108" i="25"/>
  <c r="Z108" i="25"/>
  <c r="AA108" i="25"/>
  <c r="AB108" i="25"/>
  <c r="AC108" i="25"/>
  <c r="AD108" i="25"/>
  <c r="AE108" i="25"/>
  <c r="AF108" i="25"/>
  <c r="AG108" i="25"/>
  <c r="AH108" i="25"/>
  <c r="AI108" i="25"/>
  <c r="AJ108" i="25"/>
  <c r="AK108" i="25"/>
  <c r="AL108" i="25"/>
  <c r="AM108" i="25"/>
  <c r="AN108" i="25"/>
  <c r="AO108" i="25"/>
  <c r="AP108" i="25"/>
  <c r="AQ108" i="25"/>
  <c r="AR108" i="25"/>
  <c r="AS108" i="25"/>
  <c r="AH104" i="9"/>
  <c r="B107" i="26"/>
  <c r="A108" i="26"/>
  <c r="F107" i="26"/>
  <c r="G107" i="26"/>
  <c r="H107" i="26"/>
  <c r="I107" i="26"/>
  <c r="J107" i="26"/>
  <c r="K107" i="26"/>
  <c r="L107" i="26"/>
  <c r="M107" i="26"/>
  <c r="N107" i="26"/>
  <c r="O107" i="26"/>
  <c r="P107" i="26"/>
  <c r="Q107" i="26"/>
  <c r="R107" i="26"/>
  <c r="S107" i="26"/>
  <c r="T107" i="26"/>
  <c r="U107" i="26"/>
  <c r="V107" i="26"/>
  <c r="W107" i="26"/>
  <c r="X107" i="26"/>
  <c r="Y107" i="26"/>
  <c r="Z107" i="26"/>
  <c r="AA107" i="26"/>
  <c r="AB107" i="26"/>
  <c r="AC107" i="26"/>
  <c r="AD107" i="26"/>
  <c r="AE107" i="26"/>
  <c r="AF107" i="26"/>
  <c r="AG107" i="26"/>
  <c r="AH107" i="26"/>
  <c r="AI107" i="26"/>
  <c r="AJ107" i="26"/>
  <c r="AK107" i="26"/>
  <c r="AL107" i="26"/>
  <c r="AM107" i="26"/>
  <c r="AN107" i="26"/>
  <c r="AO107" i="26"/>
  <c r="AP107" i="26"/>
  <c r="AQ107" i="26"/>
  <c r="AR107" i="26"/>
  <c r="AS107" i="26"/>
  <c r="AT107" i="26"/>
  <c r="AU107" i="26"/>
  <c r="AV107" i="26"/>
  <c r="AW107" i="26"/>
  <c r="AX107" i="26"/>
  <c r="AY107" i="26"/>
  <c r="AZ107" i="26"/>
  <c r="BA107" i="26"/>
  <c r="BB107" i="26"/>
  <c r="BC107" i="26"/>
  <c r="BD107" i="26"/>
  <c r="BE107" i="26"/>
  <c r="BF107" i="26"/>
  <c r="BG107" i="26"/>
  <c r="BH107" i="26"/>
  <c r="BI107" i="26"/>
  <c r="BJ107" i="26"/>
  <c r="BK107" i="26"/>
  <c r="BL107" i="26"/>
  <c r="BM107" i="26"/>
  <c r="BN107" i="26"/>
  <c r="BO107" i="26"/>
  <c r="BP107" i="26"/>
  <c r="BQ107" i="26"/>
  <c r="BR107" i="26"/>
  <c r="BS107" i="26"/>
  <c r="BT107" i="26"/>
  <c r="BU107" i="26"/>
  <c r="BV107" i="26"/>
  <c r="BW107" i="26"/>
  <c r="BX107" i="26"/>
  <c r="BY107" i="26"/>
  <c r="BZ107" i="26"/>
  <c r="CA107" i="26"/>
  <c r="CB107" i="26"/>
  <c r="CC107" i="26"/>
  <c r="CD107" i="26"/>
  <c r="CE107" i="26"/>
  <c r="CF107" i="26"/>
  <c r="CG107" i="26"/>
  <c r="CH107" i="26"/>
  <c r="CI107" i="26"/>
  <c r="CJ107" i="26"/>
  <c r="CK107" i="26"/>
  <c r="CL107" i="26"/>
  <c r="CM107" i="26"/>
  <c r="CN107" i="26"/>
  <c r="CO107" i="26"/>
  <c r="CP107" i="26"/>
  <c r="CQ107" i="26"/>
  <c r="B112" i="24"/>
  <c r="E111" i="24"/>
  <c r="F111" i="24"/>
  <c r="G111" i="24"/>
  <c r="H111" i="24"/>
  <c r="I111" i="24"/>
  <c r="J111" i="24"/>
  <c r="K111" i="24"/>
  <c r="L111" i="24"/>
  <c r="M111" i="24"/>
  <c r="N111" i="24"/>
  <c r="O111" i="24"/>
  <c r="P111" i="24"/>
  <c r="Q111" i="24"/>
  <c r="R111" i="24"/>
  <c r="S111" i="24"/>
  <c r="T111" i="24"/>
  <c r="U111" i="24"/>
  <c r="V111" i="24"/>
  <c r="W111" i="24"/>
  <c r="X111" i="24"/>
  <c r="Y111" i="24"/>
  <c r="A109" i="26" l="1"/>
  <c r="B108" i="26"/>
  <c r="G108" i="26"/>
  <c r="F108" i="26"/>
  <c r="H108" i="26"/>
  <c r="I108" i="26"/>
  <c r="J108" i="26"/>
  <c r="K108" i="26"/>
  <c r="L108" i="26"/>
  <c r="M108" i="26"/>
  <c r="N108" i="26"/>
  <c r="O108" i="26"/>
  <c r="P108" i="26"/>
  <c r="Q108" i="26"/>
  <c r="R108" i="26"/>
  <c r="S108" i="26"/>
  <c r="T108" i="26"/>
  <c r="U108" i="26"/>
  <c r="V108" i="26"/>
  <c r="W108" i="26"/>
  <c r="X108" i="26"/>
  <c r="Y108" i="26"/>
  <c r="Z108" i="26"/>
  <c r="AA108" i="26"/>
  <c r="AB108" i="26"/>
  <c r="AC108" i="26"/>
  <c r="AD108" i="26"/>
  <c r="AE108" i="26"/>
  <c r="AF108" i="26"/>
  <c r="AG108" i="26"/>
  <c r="AH108" i="26"/>
  <c r="AI108" i="26"/>
  <c r="AJ108" i="26"/>
  <c r="AK108" i="26"/>
  <c r="AL108" i="26"/>
  <c r="AM108" i="26"/>
  <c r="AN108" i="26"/>
  <c r="AO108" i="26"/>
  <c r="AP108" i="26"/>
  <c r="AQ108" i="26"/>
  <c r="AR108" i="26"/>
  <c r="AS108" i="26"/>
  <c r="AT108" i="26"/>
  <c r="AU108" i="26"/>
  <c r="AV108" i="26"/>
  <c r="AW108" i="26"/>
  <c r="AX108" i="26"/>
  <c r="AY108" i="26"/>
  <c r="AZ108" i="26"/>
  <c r="BA108" i="26"/>
  <c r="BB108" i="26"/>
  <c r="BC108" i="26"/>
  <c r="BD108" i="26"/>
  <c r="BE108" i="26"/>
  <c r="BF108" i="26"/>
  <c r="BG108" i="26"/>
  <c r="BH108" i="26"/>
  <c r="BI108" i="26"/>
  <c r="BJ108" i="26"/>
  <c r="BK108" i="26"/>
  <c r="BL108" i="26"/>
  <c r="BM108" i="26"/>
  <c r="BN108" i="26"/>
  <c r="BO108" i="26"/>
  <c r="BP108" i="26"/>
  <c r="BQ108" i="26"/>
  <c r="BR108" i="26"/>
  <c r="BS108" i="26"/>
  <c r="BT108" i="26"/>
  <c r="BU108" i="26"/>
  <c r="BV108" i="26"/>
  <c r="BW108" i="26"/>
  <c r="BX108" i="26"/>
  <c r="BY108" i="26"/>
  <c r="BZ108" i="26"/>
  <c r="CA108" i="26"/>
  <c r="CB108" i="26"/>
  <c r="CC108" i="26"/>
  <c r="CD108" i="26"/>
  <c r="CE108" i="26"/>
  <c r="CF108" i="26"/>
  <c r="CG108" i="26"/>
  <c r="CH108" i="26"/>
  <c r="CI108" i="26"/>
  <c r="CJ108" i="26"/>
  <c r="CK108" i="26"/>
  <c r="CL108" i="26"/>
  <c r="CM108" i="26"/>
  <c r="CN108" i="26"/>
  <c r="CO108" i="26"/>
  <c r="CP108" i="26"/>
  <c r="CQ108" i="26"/>
  <c r="B110" i="25"/>
  <c r="F109" i="25"/>
  <c r="E109" i="25"/>
  <c r="G109" i="25"/>
  <c r="H109" i="25"/>
  <c r="I109" i="25"/>
  <c r="J109" i="25"/>
  <c r="K109" i="25"/>
  <c r="L109" i="25"/>
  <c r="M109" i="25"/>
  <c r="N109" i="25"/>
  <c r="O109" i="25"/>
  <c r="P109" i="25"/>
  <c r="Q109" i="25"/>
  <c r="R109" i="25"/>
  <c r="S109" i="25"/>
  <c r="T109" i="25"/>
  <c r="U109" i="25"/>
  <c r="V109" i="25"/>
  <c r="W109" i="25"/>
  <c r="X109" i="25"/>
  <c r="Y109" i="25"/>
  <c r="Z109" i="25"/>
  <c r="AA109" i="25"/>
  <c r="AB109" i="25"/>
  <c r="AC109" i="25"/>
  <c r="AD109" i="25"/>
  <c r="AE109" i="25"/>
  <c r="AF109" i="25"/>
  <c r="AG109" i="25"/>
  <c r="AH109" i="25"/>
  <c r="AI109" i="25"/>
  <c r="AJ109" i="25"/>
  <c r="AK109" i="25"/>
  <c r="AL109" i="25"/>
  <c r="AM109" i="25"/>
  <c r="AN109" i="25"/>
  <c r="AO109" i="25"/>
  <c r="AP109" i="25"/>
  <c r="AQ109" i="25"/>
  <c r="AR109" i="25"/>
  <c r="AS109" i="25"/>
  <c r="B113" i="24"/>
  <c r="E112" i="24"/>
  <c r="F112" i="24"/>
  <c r="G112" i="24"/>
  <c r="H112" i="24"/>
  <c r="I112" i="24"/>
  <c r="J112" i="24"/>
  <c r="K112" i="24"/>
  <c r="L112" i="24"/>
  <c r="M112" i="24"/>
  <c r="N112" i="24"/>
  <c r="O112" i="24"/>
  <c r="P112" i="24"/>
  <c r="Q112" i="24"/>
  <c r="R112" i="24"/>
  <c r="S112" i="24"/>
  <c r="T112" i="24"/>
  <c r="U112" i="24"/>
  <c r="V112" i="24"/>
  <c r="W112" i="24"/>
  <c r="X112" i="24"/>
  <c r="Y112" i="24"/>
  <c r="AH105" i="9"/>
  <c r="C107" i="26"/>
  <c r="D107" i="26" s="1"/>
  <c r="B106" i="9"/>
  <c r="A107" i="9"/>
  <c r="C106" i="9"/>
  <c r="D106" i="9"/>
  <c r="E106" i="9"/>
  <c r="F106" i="9"/>
  <c r="G106" i="9"/>
  <c r="H106" i="9"/>
  <c r="I106" i="9"/>
  <c r="J106" i="9"/>
  <c r="K106" i="9"/>
  <c r="L106" i="9"/>
  <c r="M106" i="9"/>
  <c r="N106" i="9"/>
  <c r="O106" i="9"/>
  <c r="P106" i="9"/>
  <c r="Q106" i="9"/>
  <c r="R106" i="9"/>
  <c r="S106" i="9"/>
  <c r="T106" i="9"/>
  <c r="U106" i="9"/>
  <c r="V106" i="9"/>
  <c r="W106" i="9"/>
  <c r="X106" i="9"/>
  <c r="Y106" i="9"/>
  <c r="Z106" i="9"/>
  <c r="AA106" i="9"/>
  <c r="AB106" i="9"/>
  <c r="AC106" i="9"/>
  <c r="AD106" i="9"/>
  <c r="AE106" i="9"/>
  <c r="AF106" i="9"/>
  <c r="AG106" i="9"/>
  <c r="AH106" i="9" l="1"/>
  <c r="C108" i="26"/>
  <c r="D108" i="26" s="1"/>
  <c r="B114" i="24"/>
  <c r="E113" i="24"/>
  <c r="F113" i="24"/>
  <c r="G113" i="24"/>
  <c r="H113" i="24"/>
  <c r="I113" i="24"/>
  <c r="J113" i="24"/>
  <c r="K113" i="24"/>
  <c r="L113" i="24"/>
  <c r="M113" i="24"/>
  <c r="N113" i="24"/>
  <c r="O113" i="24"/>
  <c r="P113" i="24"/>
  <c r="Q113" i="24"/>
  <c r="R113" i="24"/>
  <c r="S113" i="24"/>
  <c r="T113" i="24"/>
  <c r="U113" i="24"/>
  <c r="V113" i="24"/>
  <c r="W113" i="24"/>
  <c r="X113" i="24"/>
  <c r="Y113" i="24"/>
  <c r="A108" i="9"/>
  <c r="B107" i="9"/>
  <c r="C107" i="9"/>
  <c r="D107" i="9"/>
  <c r="E107" i="9"/>
  <c r="F107" i="9"/>
  <c r="G107" i="9"/>
  <c r="H107" i="9"/>
  <c r="I107" i="9"/>
  <c r="J107" i="9"/>
  <c r="K107" i="9"/>
  <c r="L107" i="9"/>
  <c r="M107" i="9"/>
  <c r="N107" i="9"/>
  <c r="O107" i="9"/>
  <c r="P107" i="9"/>
  <c r="Q107" i="9"/>
  <c r="R107" i="9"/>
  <c r="S107" i="9"/>
  <c r="T107" i="9"/>
  <c r="U107" i="9"/>
  <c r="V107" i="9"/>
  <c r="W107" i="9"/>
  <c r="X107" i="9"/>
  <c r="Y107" i="9"/>
  <c r="Z107" i="9"/>
  <c r="AA107" i="9"/>
  <c r="AB107" i="9"/>
  <c r="AC107" i="9"/>
  <c r="AD107" i="9"/>
  <c r="AE107" i="9"/>
  <c r="AF107" i="9"/>
  <c r="AG107" i="9"/>
  <c r="E110" i="25"/>
  <c r="G110" i="25"/>
  <c r="B111" i="25"/>
  <c r="F110" i="25"/>
  <c r="H110" i="25"/>
  <c r="I110" i="25"/>
  <c r="J110" i="25"/>
  <c r="K110" i="25"/>
  <c r="L110" i="25"/>
  <c r="M110" i="25"/>
  <c r="N110" i="25"/>
  <c r="O110" i="25"/>
  <c r="P110" i="25"/>
  <c r="Q110" i="25"/>
  <c r="R110" i="25"/>
  <c r="S110" i="25"/>
  <c r="T110" i="25"/>
  <c r="U110" i="25"/>
  <c r="V110" i="25"/>
  <c r="W110" i="25"/>
  <c r="X110" i="25"/>
  <c r="Y110" i="25"/>
  <c r="Z110" i="25"/>
  <c r="AA110" i="25"/>
  <c r="AB110" i="25"/>
  <c r="AC110" i="25"/>
  <c r="AD110" i="25"/>
  <c r="AE110" i="25"/>
  <c r="AF110" i="25"/>
  <c r="AG110" i="25"/>
  <c r="AH110" i="25"/>
  <c r="AI110" i="25"/>
  <c r="AJ110" i="25"/>
  <c r="AK110" i="25"/>
  <c r="AL110" i="25"/>
  <c r="AM110" i="25"/>
  <c r="AN110" i="25"/>
  <c r="AO110" i="25"/>
  <c r="AP110" i="25"/>
  <c r="AQ110" i="25"/>
  <c r="AR110" i="25"/>
  <c r="AS110" i="25"/>
  <c r="A110" i="26"/>
  <c r="B109" i="26"/>
  <c r="F109" i="26"/>
  <c r="H109" i="26"/>
  <c r="G109" i="26"/>
  <c r="I109" i="26"/>
  <c r="J109" i="26"/>
  <c r="K109" i="26"/>
  <c r="L109" i="26"/>
  <c r="M109" i="26"/>
  <c r="N109" i="26"/>
  <c r="O109" i="26"/>
  <c r="P109" i="26"/>
  <c r="Q109" i="26"/>
  <c r="R109" i="26"/>
  <c r="S109" i="26"/>
  <c r="T109" i="26"/>
  <c r="U109" i="26"/>
  <c r="V109" i="26"/>
  <c r="W109" i="26"/>
  <c r="X109" i="26"/>
  <c r="Y109" i="26"/>
  <c r="Z109" i="26"/>
  <c r="AA109" i="26"/>
  <c r="AB109" i="26"/>
  <c r="AC109" i="26"/>
  <c r="AD109" i="26"/>
  <c r="AE109" i="26"/>
  <c r="AF109" i="26"/>
  <c r="AG109" i="26"/>
  <c r="AH109" i="26"/>
  <c r="AI109" i="26"/>
  <c r="AJ109" i="26"/>
  <c r="AK109" i="26"/>
  <c r="AL109" i="26"/>
  <c r="AM109" i="26"/>
  <c r="AN109" i="26"/>
  <c r="AO109" i="26"/>
  <c r="AP109" i="26"/>
  <c r="AQ109" i="26"/>
  <c r="AR109" i="26"/>
  <c r="AS109" i="26"/>
  <c r="AT109" i="26"/>
  <c r="AU109" i="26"/>
  <c r="AV109" i="26"/>
  <c r="AW109" i="26"/>
  <c r="AX109" i="26"/>
  <c r="AY109" i="26"/>
  <c r="AZ109" i="26"/>
  <c r="BA109" i="26"/>
  <c r="BB109" i="26"/>
  <c r="BC109" i="26"/>
  <c r="BD109" i="26"/>
  <c r="BE109" i="26"/>
  <c r="BF109" i="26"/>
  <c r="BG109" i="26"/>
  <c r="BH109" i="26"/>
  <c r="BI109" i="26"/>
  <c r="BJ109" i="26"/>
  <c r="BK109" i="26"/>
  <c r="BL109" i="26"/>
  <c r="BM109" i="26"/>
  <c r="BN109" i="26"/>
  <c r="BO109" i="26"/>
  <c r="BP109" i="26"/>
  <c r="BQ109" i="26"/>
  <c r="BR109" i="26"/>
  <c r="BS109" i="26"/>
  <c r="BT109" i="26"/>
  <c r="BU109" i="26"/>
  <c r="BV109" i="26"/>
  <c r="BW109" i="26"/>
  <c r="BX109" i="26"/>
  <c r="BY109" i="26"/>
  <c r="BZ109" i="26"/>
  <c r="CA109" i="26"/>
  <c r="CB109" i="26"/>
  <c r="CC109" i="26"/>
  <c r="CD109" i="26"/>
  <c r="CE109" i="26"/>
  <c r="CF109" i="26"/>
  <c r="CG109" i="26"/>
  <c r="CH109" i="26"/>
  <c r="CI109" i="26"/>
  <c r="CJ109" i="26"/>
  <c r="CK109" i="26"/>
  <c r="CL109" i="26"/>
  <c r="CM109" i="26"/>
  <c r="CN109" i="26"/>
  <c r="CO109" i="26"/>
  <c r="CP109" i="26"/>
  <c r="CQ109" i="26"/>
  <c r="C109" i="26" l="1"/>
  <c r="AH107" i="9"/>
  <c r="B115" i="24"/>
  <c r="E114" i="24"/>
  <c r="F114" i="24"/>
  <c r="G114" i="24"/>
  <c r="H114" i="24"/>
  <c r="I114" i="24"/>
  <c r="J114" i="24"/>
  <c r="K114" i="24"/>
  <c r="L114" i="24"/>
  <c r="M114" i="24"/>
  <c r="N114" i="24"/>
  <c r="O114" i="24"/>
  <c r="P114" i="24"/>
  <c r="Q114" i="24"/>
  <c r="R114" i="24"/>
  <c r="S114" i="24"/>
  <c r="T114" i="24"/>
  <c r="U114" i="24"/>
  <c r="V114" i="24"/>
  <c r="W114" i="24"/>
  <c r="X114" i="24"/>
  <c r="Y114" i="24"/>
  <c r="D109" i="26"/>
  <c r="B108" i="9"/>
  <c r="A109" i="9"/>
  <c r="C108" i="9"/>
  <c r="D108" i="9"/>
  <c r="E108" i="9"/>
  <c r="F108" i="9"/>
  <c r="G108" i="9"/>
  <c r="H108" i="9"/>
  <c r="I108" i="9"/>
  <c r="J108" i="9"/>
  <c r="K108" i="9"/>
  <c r="L108" i="9"/>
  <c r="M108" i="9"/>
  <c r="N108" i="9"/>
  <c r="O108" i="9"/>
  <c r="P108" i="9"/>
  <c r="Q108" i="9"/>
  <c r="R108" i="9"/>
  <c r="S108" i="9"/>
  <c r="T108" i="9"/>
  <c r="U108" i="9"/>
  <c r="V108" i="9"/>
  <c r="W108" i="9"/>
  <c r="X108" i="9"/>
  <c r="Y108" i="9"/>
  <c r="Z108" i="9"/>
  <c r="AA108" i="9"/>
  <c r="AB108" i="9"/>
  <c r="AC108" i="9"/>
  <c r="AD108" i="9"/>
  <c r="AE108" i="9"/>
  <c r="AF108" i="9"/>
  <c r="AG108" i="9"/>
  <c r="B110" i="26"/>
  <c r="F110" i="26"/>
  <c r="A111" i="26"/>
  <c r="H110" i="26"/>
  <c r="G110" i="26"/>
  <c r="I110" i="26"/>
  <c r="J110" i="26"/>
  <c r="K110" i="26"/>
  <c r="L110" i="26"/>
  <c r="M110" i="26"/>
  <c r="N110" i="26"/>
  <c r="O110" i="26"/>
  <c r="P110" i="26"/>
  <c r="Q110" i="26"/>
  <c r="R110" i="26"/>
  <c r="S110" i="26"/>
  <c r="T110" i="26"/>
  <c r="U110" i="26"/>
  <c r="V110" i="26"/>
  <c r="W110" i="26"/>
  <c r="X110" i="26"/>
  <c r="Y110" i="26"/>
  <c r="Z110" i="26"/>
  <c r="AA110" i="26"/>
  <c r="AB110" i="26"/>
  <c r="AC110" i="26"/>
  <c r="AD110" i="26"/>
  <c r="AE110" i="26"/>
  <c r="AF110" i="26"/>
  <c r="AG110" i="26"/>
  <c r="AH110" i="26"/>
  <c r="AI110" i="26"/>
  <c r="AJ110" i="26"/>
  <c r="AK110" i="26"/>
  <c r="AL110" i="26"/>
  <c r="AM110" i="26"/>
  <c r="AN110" i="26"/>
  <c r="AO110" i="26"/>
  <c r="AP110" i="26"/>
  <c r="AQ110" i="26"/>
  <c r="AR110" i="26"/>
  <c r="AS110" i="26"/>
  <c r="AT110" i="26"/>
  <c r="AU110" i="26"/>
  <c r="AV110" i="26"/>
  <c r="AW110" i="26"/>
  <c r="AX110" i="26"/>
  <c r="AY110" i="26"/>
  <c r="AZ110" i="26"/>
  <c r="BA110" i="26"/>
  <c r="BB110" i="26"/>
  <c r="BC110" i="26"/>
  <c r="BD110" i="26"/>
  <c r="BE110" i="26"/>
  <c r="BF110" i="26"/>
  <c r="BG110" i="26"/>
  <c r="BH110" i="26"/>
  <c r="BI110" i="26"/>
  <c r="BJ110" i="26"/>
  <c r="BK110" i="26"/>
  <c r="BL110" i="26"/>
  <c r="BM110" i="26"/>
  <c r="BN110" i="26"/>
  <c r="BO110" i="26"/>
  <c r="BP110" i="26"/>
  <c r="BQ110" i="26"/>
  <c r="BR110" i="26"/>
  <c r="BS110" i="26"/>
  <c r="BT110" i="26"/>
  <c r="BU110" i="26"/>
  <c r="BV110" i="26"/>
  <c r="BW110" i="26"/>
  <c r="BX110" i="26"/>
  <c r="BY110" i="26"/>
  <c r="BZ110" i="26"/>
  <c r="CA110" i="26"/>
  <c r="CB110" i="26"/>
  <c r="CC110" i="26"/>
  <c r="CD110" i="26"/>
  <c r="CE110" i="26"/>
  <c r="CF110" i="26"/>
  <c r="CG110" i="26"/>
  <c r="CH110" i="26"/>
  <c r="CI110" i="26"/>
  <c r="CJ110" i="26"/>
  <c r="CK110" i="26"/>
  <c r="CL110" i="26"/>
  <c r="CM110" i="26"/>
  <c r="CN110" i="26"/>
  <c r="CO110" i="26"/>
  <c r="CP110" i="26"/>
  <c r="CQ110" i="26"/>
  <c r="F111" i="25"/>
  <c r="E111" i="25"/>
  <c r="H111" i="25"/>
  <c r="B112" i="25"/>
  <c r="G111" i="25"/>
  <c r="I111" i="25"/>
  <c r="J111" i="25"/>
  <c r="K111" i="25"/>
  <c r="L111" i="25"/>
  <c r="M111" i="25"/>
  <c r="N111" i="25"/>
  <c r="O111" i="25"/>
  <c r="P111" i="25"/>
  <c r="Q111" i="25"/>
  <c r="R111" i="25"/>
  <c r="S111" i="25"/>
  <c r="T111" i="25"/>
  <c r="U111" i="25"/>
  <c r="V111" i="25"/>
  <c r="W111" i="25"/>
  <c r="X111" i="25"/>
  <c r="Y111" i="25"/>
  <c r="Z111" i="25"/>
  <c r="AA111" i="25"/>
  <c r="AB111" i="25"/>
  <c r="AC111" i="25"/>
  <c r="AD111" i="25"/>
  <c r="AE111" i="25"/>
  <c r="AF111" i="25"/>
  <c r="AG111" i="25"/>
  <c r="AH111" i="25"/>
  <c r="AI111" i="25"/>
  <c r="AJ111" i="25"/>
  <c r="AK111" i="25"/>
  <c r="AL111" i="25"/>
  <c r="AM111" i="25"/>
  <c r="AN111" i="25"/>
  <c r="AO111" i="25"/>
  <c r="AP111" i="25"/>
  <c r="AQ111" i="25"/>
  <c r="AR111" i="25"/>
  <c r="AS111" i="25"/>
  <c r="C110" i="26" l="1"/>
  <c r="D110" i="26" s="1"/>
  <c r="A110" i="9"/>
  <c r="B109" i="9"/>
  <c r="C109" i="9"/>
  <c r="D109" i="9"/>
  <c r="E109" i="9"/>
  <c r="F109" i="9"/>
  <c r="G109" i="9"/>
  <c r="H109" i="9"/>
  <c r="I109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AD109" i="9"/>
  <c r="AE109" i="9"/>
  <c r="AF109" i="9"/>
  <c r="AG109" i="9"/>
  <c r="E115" i="24"/>
  <c r="F115" i="24"/>
  <c r="B116" i="24"/>
  <c r="G115" i="24"/>
  <c r="H115" i="24"/>
  <c r="I115" i="24"/>
  <c r="J115" i="24"/>
  <c r="K115" i="24"/>
  <c r="L115" i="24"/>
  <c r="M115" i="24"/>
  <c r="N115" i="24"/>
  <c r="O115" i="24"/>
  <c r="P115" i="24"/>
  <c r="Q115" i="24"/>
  <c r="R115" i="24"/>
  <c r="S115" i="24"/>
  <c r="T115" i="24"/>
  <c r="U115" i="24"/>
  <c r="V115" i="24"/>
  <c r="W115" i="24"/>
  <c r="X115" i="24"/>
  <c r="Y115" i="24"/>
  <c r="E112" i="25"/>
  <c r="G112" i="25"/>
  <c r="B113" i="25"/>
  <c r="F112" i="25"/>
  <c r="H112" i="25"/>
  <c r="I112" i="25"/>
  <c r="J112" i="25"/>
  <c r="K112" i="25"/>
  <c r="L112" i="25"/>
  <c r="M112" i="25"/>
  <c r="N112" i="25"/>
  <c r="O112" i="25"/>
  <c r="P112" i="25"/>
  <c r="Q112" i="25"/>
  <c r="R112" i="25"/>
  <c r="S112" i="25"/>
  <c r="T112" i="25"/>
  <c r="U112" i="25"/>
  <c r="V112" i="25"/>
  <c r="W112" i="25"/>
  <c r="X112" i="25"/>
  <c r="Y112" i="25"/>
  <c r="Z112" i="25"/>
  <c r="AA112" i="25"/>
  <c r="AB112" i="25"/>
  <c r="AC112" i="25"/>
  <c r="AD112" i="25"/>
  <c r="AE112" i="25"/>
  <c r="AF112" i="25"/>
  <c r="AG112" i="25"/>
  <c r="AH112" i="25"/>
  <c r="AI112" i="25"/>
  <c r="AJ112" i="25"/>
  <c r="AK112" i="25"/>
  <c r="AL112" i="25"/>
  <c r="AM112" i="25"/>
  <c r="AN112" i="25"/>
  <c r="AO112" i="25"/>
  <c r="AP112" i="25"/>
  <c r="AQ112" i="25"/>
  <c r="AR112" i="25"/>
  <c r="AS112" i="25"/>
  <c r="AH108" i="9"/>
  <c r="B111" i="26"/>
  <c r="F111" i="26"/>
  <c r="A112" i="26"/>
  <c r="H111" i="26"/>
  <c r="G111" i="26"/>
  <c r="I111" i="26"/>
  <c r="J111" i="26"/>
  <c r="K111" i="26"/>
  <c r="L111" i="26"/>
  <c r="M111" i="26"/>
  <c r="N111" i="26"/>
  <c r="O111" i="26"/>
  <c r="P111" i="26"/>
  <c r="Q111" i="26"/>
  <c r="R111" i="26"/>
  <c r="S111" i="26"/>
  <c r="T111" i="26"/>
  <c r="U111" i="26"/>
  <c r="V111" i="26"/>
  <c r="W111" i="26"/>
  <c r="X111" i="26"/>
  <c r="Y111" i="26"/>
  <c r="Z111" i="26"/>
  <c r="AA111" i="26"/>
  <c r="AB111" i="26"/>
  <c r="AC111" i="26"/>
  <c r="AD111" i="26"/>
  <c r="AE111" i="26"/>
  <c r="AF111" i="26"/>
  <c r="AG111" i="26"/>
  <c r="AH111" i="26"/>
  <c r="AI111" i="26"/>
  <c r="AJ111" i="26"/>
  <c r="AK111" i="26"/>
  <c r="AL111" i="26"/>
  <c r="AM111" i="26"/>
  <c r="AN111" i="26"/>
  <c r="AO111" i="26"/>
  <c r="AP111" i="26"/>
  <c r="AQ111" i="26"/>
  <c r="AR111" i="26"/>
  <c r="AS111" i="26"/>
  <c r="AT111" i="26"/>
  <c r="AU111" i="26"/>
  <c r="AV111" i="26"/>
  <c r="AW111" i="26"/>
  <c r="AX111" i="26"/>
  <c r="AY111" i="26"/>
  <c r="AZ111" i="26"/>
  <c r="BA111" i="26"/>
  <c r="BB111" i="26"/>
  <c r="BC111" i="26"/>
  <c r="BD111" i="26"/>
  <c r="BE111" i="26"/>
  <c r="BF111" i="26"/>
  <c r="BG111" i="26"/>
  <c r="BH111" i="26"/>
  <c r="BI111" i="26"/>
  <c r="BJ111" i="26"/>
  <c r="BK111" i="26"/>
  <c r="BL111" i="26"/>
  <c r="BM111" i="26"/>
  <c r="BN111" i="26"/>
  <c r="BO111" i="26"/>
  <c r="BP111" i="26"/>
  <c r="BQ111" i="26"/>
  <c r="BR111" i="26"/>
  <c r="BS111" i="26"/>
  <c r="BT111" i="26"/>
  <c r="BU111" i="26"/>
  <c r="BV111" i="26"/>
  <c r="BW111" i="26"/>
  <c r="BX111" i="26"/>
  <c r="BY111" i="26"/>
  <c r="BZ111" i="26"/>
  <c r="CA111" i="26"/>
  <c r="CB111" i="26"/>
  <c r="CC111" i="26"/>
  <c r="CD111" i="26"/>
  <c r="CE111" i="26"/>
  <c r="CF111" i="26"/>
  <c r="CG111" i="26"/>
  <c r="CH111" i="26"/>
  <c r="CI111" i="26"/>
  <c r="CJ111" i="26"/>
  <c r="CK111" i="26"/>
  <c r="CL111" i="26"/>
  <c r="CM111" i="26"/>
  <c r="CN111" i="26"/>
  <c r="CO111" i="26"/>
  <c r="CP111" i="26"/>
  <c r="CQ111" i="26"/>
  <c r="E113" i="25" l="1"/>
  <c r="F113" i="25"/>
  <c r="H113" i="25"/>
  <c r="B114" i="25"/>
  <c r="G113" i="25"/>
  <c r="I113" i="25"/>
  <c r="J113" i="25"/>
  <c r="K113" i="25"/>
  <c r="L113" i="25"/>
  <c r="M113" i="25"/>
  <c r="N113" i="25"/>
  <c r="O113" i="25"/>
  <c r="P113" i="25"/>
  <c r="Q113" i="25"/>
  <c r="R113" i="25"/>
  <c r="S113" i="25"/>
  <c r="T113" i="25"/>
  <c r="U113" i="25"/>
  <c r="V113" i="25"/>
  <c r="W113" i="25"/>
  <c r="X113" i="25"/>
  <c r="Y113" i="25"/>
  <c r="Z113" i="25"/>
  <c r="AA113" i="25"/>
  <c r="AB113" i="25"/>
  <c r="AC113" i="25"/>
  <c r="AD113" i="25"/>
  <c r="AE113" i="25"/>
  <c r="AF113" i="25"/>
  <c r="AG113" i="25"/>
  <c r="AH113" i="25"/>
  <c r="AI113" i="25"/>
  <c r="AJ113" i="25"/>
  <c r="AK113" i="25"/>
  <c r="AL113" i="25"/>
  <c r="AM113" i="25"/>
  <c r="AN113" i="25"/>
  <c r="AO113" i="25"/>
  <c r="AP113" i="25"/>
  <c r="AQ113" i="25"/>
  <c r="AR113" i="25"/>
  <c r="AS113" i="25"/>
  <c r="AH109" i="9"/>
  <c r="A113" i="26"/>
  <c r="B112" i="26"/>
  <c r="F112" i="26"/>
  <c r="H112" i="26"/>
  <c r="G112" i="26"/>
  <c r="I112" i="26"/>
  <c r="J112" i="26"/>
  <c r="K112" i="26"/>
  <c r="L112" i="26"/>
  <c r="M112" i="26"/>
  <c r="N112" i="26"/>
  <c r="O112" i="26"/>
  <c r="P112" i="26"/>
  <c r="Q112" i="26"/>
  <c r="R112" i="26"/>
  <c r="S112" i="26"/>
  <c r="T112" i="26"/>
  <c r="U112" i="26"/>
  <c r="V112" i="26"/>
  <c r="W112" i="26"/>
  <c r="X112" i="26"/>
  <c r="Y112" i="26"/>
  <c r="Z112" i="26"/>
  <c r="AA112" i="26"/>
  <c r="AB112" i="26"/>
  <c r="AC112" i="26"/>
  <c r="AD112" i="26"/>
  <c r="AE112" i="26"/>
  <c r="AF112" i="26"/>
  <c r="AG112" i="26"/>
  <c r="AH112" i="26"/>
  <c r="AI112" i="26"/>
  <c r="AJ112" i="26"/>
  <c r="AK112" i="26"/>
  <c r="AL112" i="26"/>
  <c r="AM112" i="26"/>
  <c r="AN112" i="26"/>
  <c r="AO112" i="26"/>
  <c r="AP112" i="26"/>
  <c r="AQ112" i="26"/>
  <c r="AR112" i="26"/>
  <c r="AS112" i="26"/>
  <c r="AT112" i="26"/>
  <c r="AU112" i="26"/>
  <c r="AV112" i="26"/>
  <c r="AW112" i="26"/>
  <c r="AX112" i="26"/>
  <c r="AY112" i="26"/>
  <c r="AZ112" i="26"/>
  <c r="BA112" i="26"/>
  <c r="BB112" i="26"/>
  <c r="BC112" i="26"/>
  <c r="BD112" i="26"/>
  <c r="BE112" i="26"/>
  <c r="BF112" i="26"/>
  <c r="BG112" i="26"/>
  <c r="BH112" i="26"/>
  <c r="BI112" i="26"/>
  <c r="BJ112" i="26"/>
  <c r="BK112" i="26"/>
  <c r="BL112" i="26"/>
  <c r="BM112" i="26"/>
  <c r="BN112" i="26"/>
  <c r="BO112" i="26"/>
  <c r="BP112" i="26"/>
  <c r="BQ112" i="26"/>
  <c r="BR112" i="26"/>
  <c r="BS112" i="26"/>
  <c r="BT112" i="26"/>
  <c r="BU112" i="26"/>
  <c r="BV112" i="26"/>
  <c r="BW112" i="26"/>
  <c r="BX112" i="26"/>
  <c r="BY112" i="26"/>
  <c r="BZ112" i="26"/>
  <c r="CA112" i="26"/>
  <c r="CB112" i="26"/>
  <c r="CC112" i="26"/>
  <c r="CD112" i="26"/>
  <c r="CE112" i="26"/>
  <c r="CF112" i="26"/>
  <c r="CG112" i="26"/>
  <c r="CH112" i="26"/>
  <c r="CI112" i="26"/>
  <c r="CJ112" i="26"/>
  <c r="CK112" i="26"/>
  <c r="CL112" i="26"/>
  <c r="CM112" i="26"/>
  <c r="CN112" i="26"/>
  <c r="CO112" i="26"/>
  <c r="CP112" i="26"/>
  <c r="CQ112" i="26"/>
  <c r="B110" i="9"/>
  <c r="A111" i="9"/>
  <c r="C110" i="9"/>
  <c r="D110" i="9"/>
  <c r="E110" i="9"/>
  <c r="F110" i="9"/>
  <c r="G110" i="9"/>
  <c r="H110" i="9"/>
  <c r="I110" i="9"/>
  <c r="J110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C110" i="9"/>
  <c r="AD110" i="9"/>
  <c r="AE110" i="9"/>
  <c r="AF110" i="9"/>
  <c r="AG110" i="9"/>
  <c r="C111" i="26"/>
  <c r="B117" i="24"/>
  <c r="E116" i="24"/>
  <c r="F116" i="24"/>
  <c r="G116" i="24"/>
  <c r="H116" i="24"/>
  <c r="I116" i="24"/>
  <c r="J116" i="24"/>
  <c r="K116" i="24"/>
  <c r="L116" i="24"/>
  <c r="M116" i="24"/>
  <c r="N116" i="24"/>
  <c r="O116" i="24"/>
  <c r="P116" i="24"/>
  <c r="Q116" i="24"/>
  <c r="R116" i="24"/>
  <c r="S116" i="24"/>
  <c r="T116" i="24"/>
  <c r="U116" i="24"/>
  <c r="V116" i="24"/>
  <c r="W116" i="24"/>
  <c r="X116" i="24"/>
  <c r="Y116" i="24"/>
  <c r="D111" i="26"/>
  <c r="AH110" i="9" l="1"/>
  <c r="A114" i="26"/>
  <c r="B113" i="26"/>
  <c r="F113" i="26"/>
  <c r="G113" i="26"/>
  <c r="H113" i="26"/>
  <c r="I113" i="26"/>
  <c r="J113" i="26"/>
  <c r="K113" i="26"/>
  <c r="L113" i="26"/>
  <c r="M113" i="26"/>
  <c r="N113" i="26"/>
  <c r="O113" i="26"/>
  <c r="P113" i="26"/>
  <c r="Q113" i="26"/>
  <c r="R113" i="26"/>
  <c r="S113" i="26"/>
  <c r="T113" i="26"/>
  <c r="U113" i="26"/>
  <c r="V113" i="26"/>
  <c r="W113" i="26"/>
  <c r="X113" i="26"/>
  <c r="Y113" i="26"/>
  <c r="Z113" i="26"/>
  <c r="AA113" i="26"/>
  <c r="AB113" i="26"/>
  <c r="AC113" i="26"/>
  <c r="AD113" i="26"/>
  <c r="AE113" i="26"/>
  <c r="AF113" i="26"/>
  <c r="AG113" i="26"/>
  <c r="AH113" i="26"/>
  <c r="AI113" i="26"/>
  <c r="AJ113" i="26"/>
  <c r="AK113" i="26"/>
  <c r="AL113" i="26"/>
  <c r="AM113" i="26"/>
  <c r="AN113" i="26"/>
  <c r="AO113" i="26"/>
  <c r="AP113" i="26"/>
  <c r="AQ113" i="26"/>
  <c r="AR113" i="26"/>
  <c r="AS113" i="26"/>
  <c r="AT113" i="26"/>
  <c r="AU113" i="26"/>
  <c r="AV113" i="26"/>
  <c r="AW113" i="26"/>
  <c r="AX113" i="26"/>
  <c r="AY113" i="26"/>
  <c r="AZ113" i="26"/>
  <c r="BA113" i="26"/>
  <c r="BB113" i="26"/>
  <c r="BC113" i="26"/>
  <c r="BD113" i="26"/>
  <c r="BE113" i="26"/>
  <c r="BF113" i="26"/>
  <c r="BG113" i="26"/>
  <c r="BH113" i="26"/>
  <c r="BI113" i="26"/>
  <c r="BJ113" i="26"/>
  <c r="BK113" i="26"/>
  <c r="BL113" i="26"/>
  <c r="BM113" i="26"/>
  <c r="BN113" i="26"/>
  <c r="BO113" i="26"/>
  <c r="BP113" i="26"/>
  <c r="BQ113" i="26"/>
  <c r="BR113" i="26"/>
  <c r="BS113" i="26"/>
  <c r="BT113" i="26"/>
  <c r="BU113" i="26"/>
  <c r="BV113" i="26"/>
  <c r="BW113" i="26"/>
  <c r="BX113" i="26"/>
  <c r="BY113" i="26"/>
  <c r="BZ113" i="26"/>
  <c r="CA113" i="26"/>
  <c r="CB113" i="26"/>
  <c r="CC113" i="26"/>
  <c r="CD113" i="26"/>
  <c r="CE113" i="26"/>
  <c r="CF113" i="26"/>
  <c r="CG113" i="26"/>
  <c r="CH113" i="26"/>
  <c r="CI113" i="26"/>
  <c r="CJ113" i="26"/>
  <c r="CK113" i="26"/>
  <c r="CL113" i="26"/>
  <c r="CM113" i="26"/>
  <c r="CN113" i="26"/>
  <c r="CO113" i="26"/>
  <c r="CP113" i="26"/>
  <c r="CQ113" i="26"/>
  <c r="E114" i="25"/>
  <c r="G114" i="25"/>
  <c r="B115" i="25"/>
  <c r="F114" i="25"/>
  <c r="H114" i="25"/>
  <c r="I114" i="25"/>
  <c r="J114" i="25"/>
  <c r="K114" i="25"/>
  <c r="L114" i="25"/>
  <c r="M114" i="25"/>
  <c r="N114" i="25"/>
  <c r="O114" i="25"/>
  <c r="P114" i="25"/>
  <c r="Q114" i="25"/>
  <c r="R114" i="25"/>
  <c r="S114" i="25"/>
  <c r="T114" i="25"/>
  <c r="U114" i="25"/>
  <c r="V114" i="25"/>
  <c r="W114" i="25"/>
  <c r="X114" i="25"/>
  <c r="Y114" i="25"/>
  <c r="Z114" i="25"/>
  <c r="AA114" i="25"/>
  <c r="AB114" i="25"/>
  <c r="AC114" i="25"/>
  <c r="AD114" i="25"/>
  <c r="AE114" i="25"/>
  <c r="AF114" i="25"/>
  <c r="AG114" i="25"/>
  <c r="AH114" i="25"/>
  <c r="AI114" i="25"/>
  <c r="AJ114" i="25"/>
  <c r="AK114" i="25"/>
  <c r="AL114" i="25"/>
  <c r="AM114" i="25"/>
  <c r="AN114" i="25"/>
  <c r="AO114" i="25"/>
  <c r="AP114" i="25"/>
  <c r="AQ114" i="25"/>
  <c r="AR114" i="25"/>
  <c r="AS114" i="25"/>
  <c r="F117" i="24"/>
  <c r="B118" i="24"/>
  <c r="E117" i="24"/>
  <c r="G117" i="24"/>
  <c r="H117" i="24"/>
  <c r="I117" i="24"/>
  <c r="J117" i="24"/>
  <c r="K117" i="24"/>
  <c r="L117" i="24"/>
  <c r="M117" i="24"/>
  <c r="N117" i="24"/>
  <c r="O117" i="24"/>
  <c r="P117" i="24"/>
  <c r="Q117" i="24"/>
  <c r="R117" i="24"/>
  <c r="S117" i="24"/>
  <c r="T117" i="24"/>
  <c r="U117" i="24"/>
  <c r="V117" i="24"/>
  <c r="W117" i="24"/>
  <c r="X117" i="24"/>
  <c r="Y117" i="24"/>
  <c r="C112" i="26"/>
  <c r="D112" i="26" s="1"/>
  <c r="A112" i="9"/>
  <c r="B111" i="9"/>
  <c r="C111" i="9"/>
  <c r="D111" i="9"/>
  <c r="E111" i="9"/>
  <c r="F111" i="9"/>
  <c r="G111" i="9"/>
  <c r="H111" i="9"/>
  <c r="I111" i="9"/>
  <c r="J111" i="9"/>
  <c r="K111" i="9"/>
  <c r="L111" i="9"/>
  <c r="M111" i="9"/>
  <c r="N111" i="9"/>
  <c r="O111" i="9"/>
  <c r="P111" i="9"/>
  <c r="Q111" i="9"/>
  <c r="R111" i="9"/>
  <c r="S111" i="9"/>
  <c r="T111" i="9"/>
  <c r="U111" i="9"/>
  <c r="V111" i="9"/>
  <c r="W111" i="9"/>
  <c r="X111" i="9"/>
  <c r="Y111" i="9"/>
  <c r="Z111" i="9"/>
  <c r="AA111" i="9"/>
  <c r="AB111" i="9"/>
  <c r="AC111" i="9"/>
  <c r="AD111" i="9"/>
  <c r="AE111" i="9"/>
  <c r="AF111" i="9"/>
  <c r="AG111" i="9"/>
  <c r="AH111" i="9" l="1"/>
  <c r="B116" i="25"/>
  <c r="F115" i="25"/>
  <c r="E115" i="25"/>
  <c r="H115" i="25"/>
  <c r="G115" i="25"/>
  <c r="I115" i="25"/>
  <c r="J115" i="25"/>
  <c r="K115" i="25"/>
  <c r="L115" i="25"/>
  <c r="M115" i="25"/>
  <c r="N115" i="25"/>
  <c r="O115" i="25"/>
  <c r="P115" i="25"/>
  <c r="Q115" i="25"/>
  <c r="R115" i="25"/>
  <c r="S115" i="25"/>
  <c r="T115" i="25"/>
  <c r="U115" i="25"/>
  <c r="V115" i="25"/>
  <c r="W115" i="25"/>
  <c r="X115" i="25"/>
  <c r="Y115" i="25"/>
  <c r="Z115" i="25"/>
  <c r="AA115" i="25"/>
  <c r="AB115" i="25"/>
  <c r="AC115" i="25"/>
  <c r="AD115" i="25"/>
  <c r="AE115" i="25"/>
  <c r="AF115" i="25"/>
  <c r="AG115" i="25"/>
  <c r="AH115" i="25"/>
  <c r="AI115" i="25"/>
  <c r="AJ115" i="25"/>
  <c r="AK115" i="25"/>
  <c r="AL115" i="25"/>
  <c r="AM115" i="25"/>
  <c r="AN115" i="25"/>
  <c r="AO115" i="25"/>
  <c r="AP115" i="25"/>
  <c r="AQ115" i="25"/>
  <c r="AR115" i="25"/>
  <c r="AS115" i="25"/>
  <c r="C113" i="26"/>
  <c r="D113" i="26" s="1"/>
  <c r="B112" i="9"/>
  <c r="A113" i="9"/>
  <c r="C112" i="9"/>
  <c r="D112" i="9"/>
  <c r="E112" i="9"/>
  <c r="F112" i="9"/>
  <c r="G112" i="9"/>
  <c r="H112" i="9"/>
  <c r="I112" i="9"/>
  <c r="J112" i="9"/>
  <c r="K112" i="9"/>
  <c r="L112" i="9"/>
  <c r="M112" i="9"/>
  <c r="N112" i="9"/>
  <c r="O112" i="9"/>
  <c r="P112" i="9"/>
  <c r="Q112" i="9"/>
  <c r="R112" i="9"/>
  <c r="S112" i="9"/>
  <c r="T112" i="9"/>
  <c r="U112" i="9"/>
  <c r="V112" i="9"/>
  <c r="W112" i="9"/>
  <c r="X112" i="9"/>
  <c r="Y112" i="9"/>
  <c r="Z112" i="9"/>
  <c r="AA112" i="9"/>
  <c r="AB112" i="9"/>
  <c r="AC112" i="9"/>
  <c r="AD112" i="9"/>
  <c r="AE112" i="9"/>
  <c r="AF112" i="9"/>
  <c r="AG112" i="9"/>
  <c r="B114" i="26"/>
  <c r="F114" i="26"/>
  <c r="A115" i="26"/>
  <c r="H114" i="26"/>
  <c r="G114" i="26"/>
  <c r="I114" i="26"/>
  <c r="J114" i="26"/>
  <c r="K114" i="26"/>
  <c r="L114" i="26"/>
  <c r="M114" i="26"/>
  <c r="N114" i="26"/>
  <c r="O114" i="26"/>
  <c r="P114" i="26"/>
  <c r="Q114" i="26"/>
  <c r="R114" i="26"/>
  <c r="S114" i="26"/>
  <c r="T114" i="26"/>
  <c r="U114" i="26"/>
  <c r="V114" i="26"/>
  <c r="W114" i="26"/>
  <c r="X114" i="26"/>
  <c r="Y114" i="26"/>
  <c r="Z114" i="26"/>
  <c r="AA114" i="26"/>
  <c r="AB114" i="26"/>
  <c r="AC114" i="26"/>
  <c r="AD114" i="26"/>
  <c r="AE114" i="26"/>
  <c r="AF114" i="26"/>
  <c r="AG114" i="26"/>
  <c r="AH114" i="26"/>
  <c r="AI114" i="26"/>
  <c r="AJ114" i="26"/>
  <c r="AK114" i="26"/>
  <c r="AL114" i="26"/>
  <c r="AM114" i="26"/>
  <c r="AN114" i="26"/>
  <c r="AO114" i="26"/>
  <c r="AP114" i="26"/>
  <c r="AQ114" i="26"/>
  <c r="AR114" i="26"/>
  <c r="AS114" i="26"/>
  <c r="AT114" i="26"/>
  <c r="AU114" i="26"/>
  <c r="AV114" i="26"/>
  <c r="AW114" i="26"/>
  <c r="AX114" i="26"/>
  <c r="AY114" i="26"/>
  <c r="AZ114" i="26"/>
  <c r="BA114" i="26"/>
  <c r="BB114" i="26"/>
  <c r="BC114" i="26"/>
  <c r="BD114" i="26"/>
  <c r="BE114" i="26"/>
  <c r="BF114" i="26"/>
  <c r="BG114" i="26"/>
  <c r="BH114" i="26"/>
  <c r="BI114" i="26"/>
  <c r="BJ114" i="26"/>
  <c r="BK114" i="26"/>
  <c r="BL114" i="26"/>
  <c r="BM114" i="26"/>
  <c r="BN114" i="26"/>
  <c r="BO114" i="26"/>
  <c r="BP114" i="26"/>
  <c r="BQ114" i="26"/>
  <c r="BR114" i="26"/>
  <c r="BS114" i="26"/>
  <c r="BT114" i="26"/>
  <c r="BU114" i="26"/>
  <c r="BV114" i="26"/>
  <c r="BW114" i="26"/>
  <c r="BX114" i="26"/>
  <c r="BY114" i="26"/>
  <c r="BZ114" i="26"/>
  <c r="CA114" i="26"/>
  <c r="CB114" i="26"/>
  <c r="CC114" i="26"/>
  <c r="CD114" i="26"/>
  <c r="CE114" i="26"/>
  <c r="CF114" i="26"/>
  <c r="CG114" i="26"/>
  <c r="CH114" i="26"/>
  <c r="CI114" i="26"/>
  <c r="CJ114" i="26"/>
  <c r="CK114" i="26"/>
  <c r="CL114" i="26"/>
  <c r="CM114" i="26"/>
  <c r="CN114" i="26"/>
  <c r="CO114" i="26"/>
  <c r="CP114" i="26"/>
  <c r="CQ114" i="26"/>
  <c r="B119" i="24"/>
  <c r="E118" i="24"/>
  <c r="F118" i="24"/>
  <c r="G118" i="24"/>
  <c r="H118" i="24"/>
  <c r="I118" i="24"/>
  <c r="J118" i="24"/>
  <c r="K118" i="24"/>
  <c r="L118" i="24"/>
  <c r="M118" i="24"/>
  <c r="N118" i="24"/>
  <c r="O118" i="24"/>
  <c r="P118" i="24"/>
  <c r="Q118" i="24"/>
  <c r="R118" i="24"/>
  <c r="S118" i="24"/>
  <c r="T118" i="24"/>
  <c r="U118" i="24"/>
  <c r="V118" i="24"/>
  <c r="W118" i="24"/>
  <c r="X118" i="24"/>
  <c r="Y118" i="24"/>
  <c r="C114" i="26" l="1"/>
  <c r="B120" i="24"/>
  <c r="F119" i="24"/>
  <c r="E119" i="24"/>
  <c r="G119" i="24"/>
  <c r="H119" i="24"/>
  <c r="I119" i="24"/>
  <c r="J119" i="24"/>
  <c r="K119" i="24"/>
  <c r="L119" i="24"/>
  <c r="M119" i="24"/>
  <c r="N119" i="24"/>
  <c r="O119" i="24"/>
  <c r="P119" i="24"/>
  <c r="Q119" i="24"/>
  <c r="R119" i="24"/>
  <c r="S119" i="24"/>
  <c r="T119" i="24"/>
  <c r="U119" i="24"/>
  <c r="V119" i="24"/>
  <c r="W119" i="24"/>
  <c r="X119" i="24"/>
  <c r="Y119" i="24"/>
  <c r="D114" i="26"/>
  <c r="A114" i="9"/>
  <c r="B113" i="9"/>
  <c r="C113" i="9"/>
  <c r="D113" i="9"/>
  <c r="E113" i="9"/>
  <c r="F113" i="9"/>
  <c r="G113" i="9"/>
  <c r="H113" i="9"/>
  <c r="I113" i="9"/>
  <c r="J113" i="9"/>
  <c r="K113" i="9"/>
  <c r="L113" i="9"/>
  <c r="M113" i="9"/>
  <c r="N113" i="9"/>
  <c r="O113" i="9"/>
  <c r="P113" i="9"/>
  <c r="Q113" i="9"/>
  <c r="R113" i="9"/>
  <c r="S113" i="9"/>
  <c r="T113" i="9"/>
  <c r="U113" i="9"/>
  <c r="V113" i="9"/>
  <c r="W113" i="9"/>
  <c r="X113" i="9"/>
  <c r="Y113" i="9"/>
  <c r="Z113" i="9"/>
  <c r="AA113" i="9"/>
  <c r="AB113" i="9"/>
  <c r="AC113" i="9"/>
  <c r="AD113" i="9"/>
  <c r="AE113" i="9"/>
  <c r="AF113" i="9"/>
  <c r="AG113" i="9"/>
  <c r="E116" i="25"/>
  <c r="F116" i="25"/>
  <c r="G116" i="25"/>
  <c r="H116" i="25"/>
  <c r="B117" i="25"/>
  <c r="I116" i="25"/>
  <c r="J116" i="25"/>
  <c r="K116" i="25"/>
  <c r="L116" i="25"/>
  <c r="M116" i="25"/>
  <c r="N116" i="25"/>
  <c r="O116" i="25"/>
  <c r="P116" i="25"/>
  <c r="Q116" i="25"/>
  <c r="R116" i="25"/>
  <c r="S116" i="25"/>
  <c r="T116" i="25"/>
  <c r="U116" i="25"/>
  <c r="V116" i="25"/>
  <c r="W116" i="25"/>
  <c r="X116" i="25"/>
  <c r="Y116" i="25"/>
  <c r="Z116" i="25"/>
  <c r="AA116" i="25"/>
  <c r="AB116" i="25"/>
  <c r="AC116" i="25"/>
  <c r="AD116" i="25"/>
  <c r="AE116" i="25"/>
  <c r="AF116" i="25"/>
  <c r="AG116" i="25"/>
  <c r="AH116" i="25"/>
  <c r="AI116" i="25"/>
  <c r="AJ116" i="25"/>
  <c r="AK116" i="25"/>
  <c r="AL116" i="25"/>
  <c r="AM116" i="25"/>
  <c r="AN116" i="25"/>
  <c r="AO116" i="25"/>
  <c r="AP116" i="25"/>
  <c r="AQ116" i="25"/>
  <c r="AR116" i="25"/>
  <c r="AS116" i="25"/>
  <c r="B115" i="26"/>
  <c r="F115" i="26"/>
  <c r="A116" i="26"/>
  <c r="G115" i="26"/>
  <c r="H115" i="26"/>
  <c r="I115" i="26"/>
  <c r="J115" i="26"/>
  <c r="K115" i="26"/>
  <c r="L115" i="26"/>
  <c r="M115" i="26"/>
  <c r="N115" i="26"/>
  <c r="O115" i="26"/>
  <c r="P115" i="26"/>
  <c r="Q115" i="26"/>
  <c r="R115" i="26"/>
  <c r="S115" i="26"/>
  <c r="T115" i="26"/>
  <c r="U115" i="26"/>
  <c r="V115" i="26"/>
  <c r="W115" i="26"/>
  <c r="X115" i="26"/>
  <c r="Y115" i="26"/>
  <c r="Z115" i="26"/>
  <c r="AA115" i="26"/>
  <c r="AB115" i="26"/>
  <c r="AC115" i="26"/>
  <c r="AD115" i="26"/>
  <c r="AE115" i="26"/>
  <c r="AF115" i="26"/>
  <c r="AG115" i="26"/>
  <c r="AH115" i="26"/>
  <c r="AI115" i="26"/>
  <c r="AJ115" i="26"/>
  <c r="AK115" i="26"/>
  <c r="AL115" i="26"/>
  <c r="AM115" i="26"/>
  <c r="AN115" i="26"/>
  <c r="AO115" i="26"/>
  <c r="AP115" i="26"/>
  <c r="AQ115" i="26"/>
  <c r="AR115" i="26"/>
  <c r="AS115" i="26"/>
  <c r="AT115" i="26"/>
  <c r="AU115" i="26"/>
  <c r="AV115" i="26"/>
  <c r="AW115" i="26"/>
  <c r="AX115" i="26"/>
  <c r="AY115" i="26"/>
  <c r="AZ115" i="26"/>
  <c r="BA115" i="26"/>
  <c r="BB115" i="26"/>
  <c r="BC115" i="26"/>
  <c r="BD115" i="26"/>
  <c r="BE115" i="26"/>
  <c r="BF115" i="26"/>
  <c r="BG115" i="26"/>
  <c r="BH115" i="26"/>
  <c r="BI115" i="26"/>
  <c r="BJ115" i="26"/>
  <c r="BK115" i="26"/>
  <c r="BL115" i="26"/>
  <c r="BM115" i="26"/>
  <c r="BN115" i="26"/>
  <c r="BO115" i="26"/>
  <c r="BP115" i="26"/>
  <c r="BQ115" i="26"/>
  <c r="BR115" i="26"/>
  <c r="BS115" i="26"/>
  <c r="BT115" i="26"/>
  <c r="BU115" i="26"/>
  <c r="BV115" i="26"/>
  <c r="BW115" i="26"/>
  <c r="BX115" i="26"/>
  <c r="BY115" i="26"/>
  <c r="BZ115" i="26"/>
  <c r="CA115" i="26"/>
  <c r="CB115" i="26"/>
  <c r="CC115" i="26"/>
  <c r="CD115" i="26"/>
  <c r="CE115" i="26"/>
  <c r="CF115" i="26"/>
  <c r="CG115" i="26"/>
  <c r="CH115" i="26"/>
  <c r="CI115" i="26"/>
  <c r="CJ115" i="26"/>
  <c r="CK115" i="26"/>
  <c r="CL115" i="26"/>
  <c r="CM115" i="26"/>
  <c r="CN115" i="26"/>
  <c r="CO115" i="26"/>
  <c r="CP115" i="26"/>
  <c r="CQ115" i="26"/>
  <c r="AH112" i="9"/>
  <c r="A117" i="26" l="1"/>
  <c r="B116" i="26"/>
  <c r="F116" i="26"/>
  <c r="H116" i="26"/>
  <c r="G116" i="26"/>
  <c r="I116" i="26"/>
  <c r="J116" i="26"/>
  <c r="K116" i="26"/>
  <c r="L116" i="26"/>
  <c r="M116" i="26"/>
  <c r="N116" i="26"/>
  <c r="O116" i="26"/>
  <c r="P116" i="26"/>
  <c r="Q116" i="26"/>
  <c r="R116" i="26"/>
  <c r="S116" i="26"/>
  <c r="T116" i="26"/>
  <c r="U116" i="26"/>
  <c r="V116" i="26"/>
  <c r="W116" i="26"/>
  <c r="X116" i="26"/>
  <c r="Y116" i="26"/>
  <c r="Z116" i="26"/>
  <c r="AA116" i="26"/>
  <c r="AB116" i="26"/>
  <c r="AC116" i="26"/>
  <c r="AD116" i="26"/>
  <c r="AE116" i="26"/>
  <c r="AF116" i="26"/>
  <c r="AG116" i="26"/>
  <c r="AH116" i="26"/>
  <c r="AI116" i="26"/>
  <c r="AJ116" i="26"/>
  <c r="AK116" i="26"/>
  <c r="AL116" i="26"/>
  <c r="AM116" i="26"/>
  <c r="AN116" i="26"/>
  <c r="AO116" i="26"/>
  <c r="AP116" i="26"/>
  <c r="AQ116" i="26"/>
  <c r="AR116" i="26"/>
  <c r="AS116" i="26"/>
  <c r="AT116" i="26"/>
  <c r="AU116" i="26"/>
  <c r="AV116" i="26"/>
  <c r="AW116" i="26"/>
  <c r="AX116" i="26"/>
  <c r="AY116" i="26"/>
  <c r="AZ116" i="26"/>
  <c r="BA116" i="26"/>
  <c r="BB116" i="26"/>
  <c r="BC116" i="26"/>
  <c r="BD116" i="26"/>
  <c r="BE116" i="26"/>
  <c r="BF116" i="26"/>
  <c r="BG116" i="26"/>
  <c r="BH116" i="26"/>
  <c r="BI116" i="26"/>
  <c r="BJ116" i="26"/>
  <c r="BK116" i="26"/>
  <c r="BL116" i="26"/>
  <c r="BM116" i="26"/>
  <c r="BN116" i="26"/>
  <c r="BO116" i="26"/>
  <c r="BP116" i="26"/>
  <c r="BQ116" i="26"/>
  <c r="BR116" i="26"/>
  <c r="BS116" i="26"/>
  <c r="BT116" i="26"/>
  <c r="BU116" i="26"/>
  <c r="BV116" i="26"/>
  <c r="BW116" i="26"/>
  <c r="BX116" i="26"/>
  <c r="BY116" i="26"/>
  <c r="BZ116" i="26"/>
  <c r="CA116" i="26"/>
  <c r="CB116" i="26"/>
  <c r="CC116" i="26"/>
  <c r="CD116" i="26"/>
  <c r="CE116" i="26"/>
  <c r="CF116" i="26"/>
  <c r="CG116" i="26"/>
  <c r="CH116" i="26"/>
  <c r="CI116" i="26"/>
  <c r="CJ116" i="26"/>
  <c r="CK116" i="26"/>
  <c r="CL116" i="26"/>
  <c r="CM116" i="26"/>
  <c r="CN116" i="26"/>
  <c r="CO116" i="26"/>
  <c r="CP116" i="26"/>
  <c r="CQ116" i="26"/>
  <c r="B118" i="25"/>
  <c r="F117" i="25"/>
  <c r="E117" i="25"/>
  <c r="G117" i="25"/>
  <c r="H117" i="25"/>
  <c r="I117" i="25"/>
  <c r="J117" i="25"/>
  <c r="K117" i="25"/>
  <c r="L117" i="25"/>
  <c r="M117" i="25"/>
  <c r="N117" i="25"/>
  <c r="O117" i="25"/>
  <c r="P117" i="25"/>
  <c r="Q117" i="25"/>
  <c r="R117" i="25"/>
  <c r="S117" i="25"/>
  <c r="T117" i="25"/>
  <c r="U117" i="25"/>
  <c r="V117" i="25"/>
  <c r="W117" i="25"/>
  <c r="X117" i="25"/>
  <c r="Y117" i="25"/>
  <c r="Z117" i="25"/>
  <c r="AA117" i="25"/>
  <c r="AB117" i="25"/>
  <c r="AC117" i="25"/>
  <c r="AD117" i="25"/>
  <c r="AE117" i="25"/>
  <c r="AF117" i="25"/>
  <c r="AG117" i="25"/>
  <c r="AH117" i="25"/>
  <c r="AI117" i="25"/>
  <c r="AJ117" i="25"/>
  <c r="AK117" i="25"/>
  <c r="AL117" i="25"/>
  <c r="AM117" i="25"/>
  <c r="AN117" i="25"/>
  <c r="AO117" i="25"/>
  <c r="AP117" i="25"/>
  <c r="AQ117" i="25"/>
  <c r="AR117" i="25"/>
  <c r="AS117" i="25"/>
  <c r="AH113" i="9"/>
  <c r="B121" i="24"/>
  <c r="E120" i="24"/>
  <c r="F120" i="24"/>
  <c r="G120" i="24"/>
  <c r="H120" i="24"/>
  <c r="I120" i="24"/>
  <c r="J120" i="24"/>
  <c r="K120" i="24"/>
  <c r="L120" i="24"/>
  <c r="M120" i="24"/>
  <c r="N120" i="24"/>
  <c r="O120" i="24"/>
  <c r="P120" i="24"/>
  <c r="Q120" i="24"/>
  <c r="R120" i="24"/>
  <c r="S120" i="24"/>
  <c r="T120" i="24"/>
  <c r="U120" i="24"/>
  <c r="V120" i="24"/>
  <c r="W120" i="24"/>
  <c r="X120" i="24"/>
  <c r="Y120" i="24"/>
  <c r="C115" i="26"/>
  <c r="D115" i="26" s="1"/>
  <c r="B114" i="9"/>
  <c r="A115" i="9"/>
  <c r="C114" i="9"/>
  <c r="D114" i="9"/>
  <c r="E114" i="9"/>
  <c r="F114" i="9"/>
  <c r="G114" i="9"/>
  <c r="H114" i="9"/>
  <c r="I114" i="9"/>
  <c r="J114" i="9"/>
  <c r="K114" i="9"/>
  <c r="L114" i="9"/>
  <c r="M114" i="9"/>
  <c r="N114" i="9"/>
  <c r="O114" i="9"/>
  <c r="P114" i="9"/>
  <c r="Q114" i="9"/>
  <c r="R114" i="9"/>
  <c r="S114" i="9"/>
  <c r="T114" i="9"/>
  <c r="U114" i="9"/>
  <c r="V114" i="9"/>
  <c r="W114" i="9"/>
  <c r="X114" i="9"/>
  <c r="Y114" i="9"/>
  <c r="Z114" i="9"/>
  <c r="AA114" i="9"/>
  <c r="AB114" i="9"/>
  <c r="AC114" i="9"/>
  <c r="AD114" i="9"/>
  <c r="AE114" i="9"/>
  <c r="AF114" i="9"/>
  <c r="AG114" i="9"/>
  <c r="AH114" i="9" l="1"/>
  <c r="C116" i="26"/>
  <c r="D116" i="26" s="1"/>
  <c r="E118" i="25"/>
  <c r="F118" i="25"/>
  <c r="G118" i="25"/>
  <c r="B119" i="25"/>
  <c r="H118" i="25"/>
  <c r="I118" i="25"/>
  <c r="J118" i="25"/>
  <c r="K118" i="25"/>
  <c r="L118" i="25"/>
  <c r="M118" i="25"/>
  <c r="N118" i="25"/>
  <c r="O118" i="25"/>
  <c r="P118" i="25"/>
  <c r="Q118" i="25"/>
  <c r="R118" i="25"/>
  <c r="S118" i="25"/>
  <c r="T118" i="25"/>
  <c r="U118" i="25"/>
  <c r="V118" i="25"/>
  <c r="W118" i="25"/>
  <c r="X118" i="25"/>
  <c r="Y118" i="25"/>
  <c r="Z118" i="25"/>
  <c r="AA118" i="25"/>
  <c r="AB118" i="25"/>
  <c r="AC118" i="25"/>
  <c r="AD118" i="25"/>
  <c r="AE118" i="25"/>
  <c r="AF118" i="25"/>
  <c r="AG118" i="25"/>
  <c r="AH118" i="25"/>
  <c r="AI118" i="25"/>
  <c r="AJ118" i="25"/>
  <c r="AK118" i="25"/>
  <c r="AL118" i="25"/>
  <c r="AM118" i="25"/>
  <c r="AN118" i="25"/>
  <c r="AO118" i="25"/>
  <c r="AP118" i="25"/>
  <c r="AQ118" i="25"/>
  <c r="AR118" i="25"/>
  <c r="AS118" i="25"/>
  <c r="A118" i="26"/>
  <c r="B117" i="26"/>
  <c r="F117" i="26"/>
  <c r="H117" i="26"/>
  <c r="G117" i="26"/>
  <c r="I117" i="26"/>
  <c r="J117" i="26"/>
  <c r="K117" i="26"/>
  <c r="L117" i="26"/>
  <c r="M117" i="26"/>
  <c r="N117" i="26"/>
  <c r="O117" i="26"/>
  <c r="P117" i="26"/>
  <c r="Q117" i="26"/>
  <c r="R117" i="26"/>
  <c r="S117" i="26"/>
  <c r="T117" i="26"/>
  <c r="U117" i="26"/>
  <c r="V117" i="26"/>
  <c r="W117" i="26"/>
  <c r="X117" i="26"/>
  <c r="Y117" i="26"/>
  <c r="Z117" i="26"/>
  <c r="AA117" i="26"/>
  <c r="AB117" i="26"/>
  <c r="AC117" i="26"/>
  <c r="AD117" i="26"/>
  <c r="AE117" i="26"/>
  <c r="AF117" i="26"/>
  <c r="AG117" i="26"/>
  <c r="AH117" i="26"/>
  <c r="AI117" i="26"/>
  <c r="AJ117" i="26"/>
  <c r="AK117" i="26"/>
  <c r="AL117" i="26"/>
  <c r="AM117" i="26"/>
  <c r="AN117" i="26"/>
  <c r="AO117" i="26"/>
  <c r="AP117" i="26"/>
  <c r="AQ117" i="26"/>
  <c r="AR117" i="26"/>
  <c r="AS117" i="26"/>
  <c r="AT117" i="26"/>
  <c r="AU117" i="26"/>
  <c r="AV117" i="26"/>
  <c r="AW117" i="26"/>
  <c r="AX117" i="26"/>
  <c r="AY117" i="26"/>
  <c r="AZ117" i="26"/>
  <c r="BA117" i="26"/>
  <c r="BB117" i="26"/>
  <c r="BC117" i="26"/>
  <c r="BD117" i="26"/>
  <c r="BE117" i="26"/>
  <c r="BF117" i="26"/>
  <c r="BG117" i="26"/>
  <c r="BH117" i="26"/>
  <c r="BI117" i="26"/>
  <c r="BJ117" i="26"/>
  <c r="BK117" i="26"/>
  <c r="BL117" i="26"/>
  <c r="BM117" i="26"/>
  <c r="BN117" i="26"/>
  <c r="BO117" i="26"/>
  <c r="BP117" i="26"/>
  <c r="BQ117" i="26"/>
  <c r="BR117" i="26"/>
  <c r="BS117" i="26"/>
  <c r="BT117" i="26"/>
  <c r="BU117" i="26"/>
  <c r="BV117" i="26"/>
  <c r="BW117" i="26"/>
  <c r="BX117" i="26"/>
  <c r="BY117" i="26"/>
  <c r="BZ117" i="26"/>
  <c r="CA117" i="26"/>
  <c r="CB117" i="26"/>
  <c r="CC117" i="26"/>
  <c r="CD117" i="26"/>
  <c r="CE117" i="26"/>
  <c r="CF117" i="26"/>
  <c r="CG117" i="26"/>
  <c r="CH117" i="26"/>
  <c r="CI117" i="26"/>
  <c r="CJ117" i="26"/>
  <c r="CK117" i="26"/>
  <c r="CL117" i="26"/>
  <c r="CM117" i="26"/>
  <c r="CN117" i="26"/>
  <c r="CO117" i="26"/>
  <c r="CP117" i="26"/>
  <c r="CQ117" i="26"/>
  <c r="A116" i="9"/>
  <c r="B115" i="9"/>
  <c r="C115" i="9"/>
  <c r="D115" i="9"/>
  <c r="E115" i="9"/>
  <c r="F115" i="9"/>
  <c r="G115" i="9"/>
  <c r="H115" i="9"/>
  <c r="I115" i="9"/>
  <c r="J115" i="9"/>
  <c r="K115" i="9"/>
  <c r="L115" i="9"/>
  <c r="M115" i="9"/>
  <c r="N115" i="9"/>
  <c r="O115" i="9"/>
  <c r="P115" i="9"/>
  <c r="Q115" i="9"/>
  <c r="R115" i="9"/>
  <c r="S115" i="9"/>
  <c r="T115" i="9"/>
  <c r="U115" i="9"/>
  <c r="V115" i="9"/>
  <c r="W115" i="9"/>
  <c r="X115" i="9"/>
  <c r="Y115" i="9"/>
  <c r="Z115" i="9"/>
  <c r="AA115" i="9"/>
  <c r="AB115" i="9"/>
  <c r="AC115" i="9"/>
  <c r="AD115" i="9"/>
  <c r="AE115" i="9"/>
  <c r="AF115" i="9"/>
  <c r="AG115" i="9"/>
  <c r="B122" i="24"/>
  <c r="E121" i="24"/>
  <c r="F121" i="24"/>
  <c r="G121" i="24"/>
  <c r="H121" i="24"/>
  <c r="I121" i="24"/>
  <c r="J121" i="24"/>
  <c r="K121" i="24"/>
  <c r="L121" i="24"/>
  <c r="M121" i="24"/>
  <c r="N121" i="24"/>
  <c r="O121" i="24"/>
  <c r="P121" i="24"/>
  <c r="Q121" i="24"/>
  <c r="R121" i="24"/>
  <c r="S121" i="24"/>
  <c r="T121" i="24"/>
  <c r="U121" i="24"/>
  <c r="V121" i="24"/>
  <c r="W121" i="24"/>
  <c r="X121" i="24"/>
  <c r="Y121" i="24"/>
  <c r="C117" i="26" l="1"/>
  <c r="B123" i="24"/>
  <c r="E122" i="24"/>
  <c r="F122" i="24"/>
  <c r="G122" i="24"/>
  <c r="H122" i="24"/>
  <c r="I122" i="24"/>
  <c r="J122" i="24"/>
  <c r="K122" i="24"/>
  <c r="L122" i="24"/>
  <c r="M122" i="24"/>
  <c r="N122" i="24"/>
  <c r="O122" i="24"/>
  <c r="P122" i="24"/>
  <c r="Q122" i="24"/>
  <c r="R122" i="24"/>
  <c r="S122" i="24"/>
  <c r="T122" i="24"/>
  <c r="U122" i="24"/>
  <c r="V122" i="24"/>
  <c r="W122" i="24"/>
  <c r="X122" i="24"/>
  <c r="Y122" i="24"/>
  <c r="AH115" i="9"/>
  <c r="D117" i="26"/>
  <c r="F119" i="25"/>
  <c r="E119" i="25"/>
  <c r="H119" i="25"/>
  <c r="B120" i="25"/>
  <c r="G119" i="25"/>
  <c r="I119" i="25"/>
  <c r="J119" i="25"/>
  <c r="K119" i="25"/>
  <c r="L119" i="25"/>
  <c r="M119" i="25"/>
  <c r="N119" i="25"/>
  <c r="O119" i="25"/>
  <c r="P119" i="25"/>
  <c r="Q119" i="25"/>
  <c r="R119" i="25"/>
  <c r="S119" i="25"/>
  <c r="T119" i="25"/>
  <c r="U119" i="25"/>
  <c r="V119" i="25"/>
  <c r="W119" i="25"/>
  <c r="X119" i="25"/>
  <c r="Y119" i="25"/>
  <c r="Z119" i="25"/>
  <c r="AA119" i="25"/>
  <c r="AB119" i="25"/>
  <c r="AC119" i="25"/>
  <c r="AD119" i="25"/>
  <c r="AE119" i="25"/>
  <c r="AF119" i="25"/>
  <c r="AG119" i="25"/>
  <c r="AH119" i="25"/>
  <c r="AI119" i="25"/>
  <c r="AJ119" i="25"/>
  <c r="AK119" i="25"/>
  <c r="AL119" i="25"/>
  <c r="AM119" i="25"/>
  <c r="AN119" i="25"/>
  <c r="AO119" i="25"/>
  <c r="AP119" i="25"/>
  <c r="AQ119" i="25"/>
  <c r="AR119" i="25"/>
  <c r="AS119" i="25"/>
  <c r="B116" i="9"/>
  <c r="A117" i="9"/>
  <c r="C116" i="9"/>
  <c r="D116" i="9"/>
  <c r="E116" i="9"/>
  <c r="F116" i="9"/>
  <c r="G116" i="9"/>
  <c r="H116" i="9"/>
  <c r="I116" i="9"/>
  <c r="J116" i="9"/>
  <c r="K116" i="9"/>
  <c r="L116" i="9"/>
  <c r="M116" i="9"/>
  <c r="N116" i="9"/>
  <c r="O116" i="9"/>
  <c r="P116" i="9"/>
  <c r="Q116" i="9"/>
  <c r="R116" i="9"/>
  <c r="S116" i="9"/>
  <c r="T116" i="9"/>
  <c r="U116" i="9"/>
  <c r="V116" i="9"/>
  <c r="W116" i="9"/>
  <c r="X116" i="9"/>
  <c r="Y116" i="9"/>
  <c r="Z116" i="9"/>
  <c r="AA116" i="9"/>
  <c r="AB116" i="9"/>
  <c r="AC116" i="9"/>
  <c r="AD116" i="9"/>
  <c r="AE116" i="9"/>
  <c r="AF116" i="9"/>
  <c r="AG116" i="9"/>
  <c r="B118" i="26"/>
  <c r="F118" i="26"/>
  <c r="A119" i="26"/>
  <c r="G118" i="26"/>
  <c r="H118" i="26"/>
  <c r="I118" i="26"/>
  <c r="J118" i="26"/>
  <c r="K118" i="26"/>
  <c r="L118" i="26"/>
  <c r="M118" i="26"/>
  <c r="N118" i="26"/>
  <c r="O118" i="26"/>
  <c r="P118" i="26"/>
  <c r="Q118" i="26"/>
  <c r="R118" i="26"/>
  <c r="S118" i="26"/>
  <c r="T118" i="26"/>
  <c r="U118" i="26"/>
  <c r="V118" i="26"/>
  <c r="W118" i="26"/>
  <c r="X118" i="26"/>
  <c r="Y118" i="26"/>
  <c r="Z118" i="26"/>
  <c r="AA118" i="26"/>
  <c r="AB118" i="26"/>
  <c r="AC118" i="26"/>
  <c r="AD118" i="26"/>
  <c r="AE118" i="26"/>
  <c r="AF118" i="26"/>
  <c r="AG118" i="26"/>
  <c r="AH118" i="26"/>
  <c r="AI118" i="26"/>
  <c r="AJ118" i="26"/>
  <c r="AK118" i="26"/>
  <c r="AL118" i="26"/>
  <c r="AM118" i="26"/>
  <c r="AN118" i="26"/>
  <c r="AO118" i="26"/>
  <c r="AP118" i="26"/>
  <c r="AQ118" i="26"/>
  <c r="AR118" i="26"/>
  <c r="AS118" i="26"/>
  <c r="AT118" i="26"/>
  <c r="AU118" i="26"/>
  <c r="AV118" i="26"/>
  <c r="AW118" i="26"/>
  <c r="AX118" i="26"/>
  <c r="AY118" i="26"/>
  <c r="AZ118" i="26"/>
  <c r="BA118" i="26"/>
  <c r="BB118" i="26"/>
  <c r="BC118" i="26"/>
  <c r="BD118" i="26"/>
  <c r="BE118" i="26"/>
  <c r="BF118" i="26"/>
  <c r="BG118" i="26"/>
  <c r="BH118" i="26"/>
  <c r="BI118" i="26"/>
  <c r="BJ118" i="26"/>
  <c r="BK118" i="26"/>
  <c r="BL118" i="26"/>
  <c r="BM118" i="26"/>
  <c r="BN118" i="26"/>
  <c r="BO118" i="26"/>
  <c r="BP118" i="26"/>
  <c r="BQ118" i="26"/>
  <c r="BR118" i="26"/>
  <c r="BS118" i="26"/>
  <c r="BT118" i="26"/>
  <c r="BU118" i="26"/>
  <c r="BV118" i="26"/>
  <c r="BW118" i="26"/>
  <c r="BX118" i="26"/>
  <c r="BY118" i="26"/>
  <c r="BZ118" i="26"/>
  <c r="CA118" i="26"/>
  <c r="CB118" i="26"/>
  <c r="CC118" i="26"/>
  <c r="CD118" i="26"/>
  <c r="CE118" i="26"/>
  <c r="CF118" i="26"/>
  <c r="CG118" i="26"/>
  <c r="CH118" i="26"/>
  <c r="CI118" i="26"/>
  <c r="CJ118" i="26"/>
  <c r="CK118" i="26"/>
  <c r="CL118" i="26"/>
  <c r="CM118" i="26"/>
  <c r="CN118" i="26"/>
  <c r="CO118" i="26"/>
  <c r="CP118" i="26"/>
  <c r="CQ118" i="26"/>
  <c r="AH116" i="9" l="1"/>
  <c r="B119" i="26"/>
  <c r="F119" i="26"/>
  <c r="A120" i="26"/>
  <c r="H119" i="26"/>
  <c r="G119" i="26"/>
  <c r="I119" i="26"/>
  <c r="J119" i="26"/>
  <c r="K119" i="26"/>
  <c r="L119" i="26"/>
  <c r="M119" i="26"/>
  <c r="N119" i="26"/>
  <c r="O119" i="26"/>
  <c r="P119" i="26"/>
  <c r="Q119" i="26"/>
  <c r="R119" i="26"/>
  <c r="S119" i="26"/>
  <c r="T119" i="26"/>
  <c r="U119" i="26"/>
  <c r="V119" i="26"/>
  <c r="W119" i="26"/>
  <c r="X119" i="26"/>
  <c r="Y119" i="26"/>
  <c r="Z119" i="26"/>
  <c r="AA119" i="26"/>
  <c r="AB119" i="26"/>
  <c r="AC119" i="26"/>
  <c r="AD119" i="26"/>
  <c r="AE119" i="26"/>
  <c r="AF119" i="26"/>
  <c r="AG119" i="26"/>
  <c r="AH119" i="26"/>
  <c r="AI119" i="26"/>
  <c r="AJ119" i="26"/>
  <c r="AK119" i="26"/>
  <c r="AL119" i="26"/>
  <c r="AM119" i="26"/>
  <c r="AN119" i="26"/>
  <c r="AO119" i="26"/>
  <c r="AP119" i="26"/>
  <c r="AQ119" i="26"/>
  <c r="AR119" i="26"/>
  <c r="AS119" i="26"/>
  <c r="AT119" i="26"/>
  <c r="AU119" i="26"/>
  <c r="AV119" i="26"/>
  <c r="AW119" i="26"/>
  <c r="AX119" i="26"/>
  <c r="AY119" i="26"/>
  <c r="AZ119" i="26"/>
  <c r="BA119" i="26"/>
  <c r="BB119" i="26"/>
  <c r="BC119" i="26"/>
  <c r="BD119" i="26"/>
  <c r="BE119" i="26"/>
  <c r="BF119" i="26"/>
  <c r="BG119" i="26"/>
  <c r="BH119" i="26"/>
  <c r="BI119" i="26"/>
  <c r="BJ119" i="26"/>
  <c r="BK119" i="26"/>
  <c r="BL119" i="26"/>
  <c r="BM119" i="26"/>
  <c r="BN119" i="26"/>
  <c r="BO119" i="26"/>
  <c r="BP119" i="26"/>
  <c r="BQ119" i="26"/>
  <c r="BR119" i="26"/>
  <c r="BS119" i="26"/>
  <c r="BT119" i="26"/>
  <c r="BU119" i="26"/>
  <c r="BV119" i="26"/>
  <c r="BW119" i="26"/>
  <c r="BX119" i="26"/>
  <c r="BY119" i="26"/>
  <c r="BZ119" i="26"/>
  <c r="CA119" i="26"/>
  <c r="CB119" i="26"/>
  <c r="CC119" i="26"/>
  <c r="CD119" i="26"/>
  <c r="CE119" i="26"/>
  <c r="CF119" i="26"/>
  <c r="CG119" i="26"/>
  <c r="CH119" i="26"/>
  <c r="CI119" i="26"/>
  <c r="CJ119" i="26"/>
  <c r="CK119" i="26"/>
  <c r="CL119" i="26"/>
  <c r="CM119" i="26"/>
  <c r="CN119" i="26"/>
  <c r="CO119" i="26"/>
  <c r="CP119" i="26"/>
  <c r="CQ119" i="26"/>
  <c r="C118" i="26"/>
  <c r="E123" i="24"/>
  <c r="F123" i="24"/>
  <c r="B124" i="24"/>
  <c r="G123" i="24"/>
  <c r="H123" i="24"/>
  <c r="I123" i="24"/>
  <c r="J123" i="24"/>
  <c r="K123" i="24"/>
  <c r="L123" i="24"/>
  <c r="M123" i="24"/>
  <c r="N123" i="24"/>
  <c r="O123" i="24"/>
  <c r="P123" i="24"/>
  <c r="Q123" i="24"/>
  <c r="R123" i="24"/>
  <c r="S123" i="24"/>
  <c r="T123" i="24"/>
  <c r="U123" i="24"/>
  <c r="V123" i="24"/>
  <c r="W123" i="24"/>
  <c r="X123" i="24"/>
  <c r="Y123" i="24"/>
  <c r="D118" i="26"/>
  <c r="A118" i="9"/>
  <c r="B117" i="9"/>
  <c r="C117" i="9"/>
  <c r="D117" i="9"/>
  <c r="E117" i="9"/>
  <c r="F117" i="9"/>
  <c r="G117" i="9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E120" i="25"/>
  <c r="G120" i="25"/>
  <c r="B121" i="25"/>
  <c r="F120" i="25"/>
  <c r="H120" i="25"/>
  <c r="I120" i="25"/>
  <c r="J120" i="25"/>
  <c r="K120" i="25"/>
  <c r="L120" i="25"/>
  <c r="M120" i="25"/>
  <c r="N120" i="25"/>
  <c r="O120" i="25"/>
  <c r="P120" i="25"/>
  <c r="Q120" i="25"/>
  <c r="R120" i="25"/>
  <c r="S120" i="25"/>
  <c r="T120" i="25"/>
  <c r="U120" i="25"/>
  <c r="V120" i="25"/>
  <c r="W120" i="25"/>
  <c r="X120" i="25"/>
  <c r="Y120" i="25"/>
  <c r="Z120" i="25"/>
  <c r="AA120" i="25"/>
  <c r="AB120" i="25"/>
  <c r="AC120" i="25"/>
  <c r="AD120" i="25"/>
  <c r="AE120" i="25"/>
  <c r="AF120" i="25"/>
  <c r="AG120" i="25"/>
  <c r="AH120" i="25"/>
  <c r="AI120" i="25"/>
  <c r="AJ120" i="25"/>
  <c r="AK120" i="25"/>
  <c r="AL120" i="25"/>
  <c r="AM120" i="25"/>
  <c r="AN120" i="25"/>
  <c r="AO120" i="25"/>
  <c r="AP120" i="25"/>
  <c r="AQ120" i="25"/>
  <c r="AR120" i="25"/>
  <c r="AS120" i="25"/>
  <c r="A121" i="26" l="1"/>
  <c r="B120" i="26"/>
  <c r="F120" i="26"/>
  <c r="H120" i="26"/>
  <c r="G120" i="26"/>
  <c r="I120" i="26"/>
  <c r="J120" i="26"/>
  <c r="K120" i="26"/>
  <c r="L120" i="26"/>
  <c r="M120" i="26"/>
  <c r="N120" i="26"/>
  <c r="O120" i="26"/>
  <c r="P120" i="26"/>
  <c r="Q120" i="26"/>
  <c r="R120" i="26"/>
  <c r="S120" i="26"/>
  <c r="T120" i="26"/>
  <c r="U120" i="26"/>
  <c r="V120" i="26"/>
  <c r="W120" i="26"/>
  <c r="X120" i="26"/>
  <c r="Y120" i="26"/>
  <c r="Z120" i="26"/>
  <c r="AA120" i="26"/>
  <c r="AB120" i="26"/>
  <c r="AC120" i="26"/>
  <c r="AD120" i="26"/>
  <c r="AE120" i="26"/>
  <c r="AF120" i="26"/>
  <c r="AG120" i="26"/>
  <c r="AH120" i="26"/>
  <c r="AI120" i="26"/>
  <c r="AJ120" i="26"/>
  <c r="AK120" i="26"/>
  <c r="AL120" i="26"/>
  <c r="AM120" i="26"/>
  <c r="AN120" i="26"/>
  <c r="AO120" i="26"/>
  <c r="AP120" i="26"/>
  <c r="AQ120" i="26"/>
  <c r="AR120" i="26"/>
  <c r="AS120" i="26"/>
  <c r="AT120" i="26"/>
  <c r="AU120" i="26"/>
  <c r="AV120" i="26"/>
  <c r="AW120" i="26"/>
  <c r="AX120" i="26"/>
  <c r="AY120" i="26"/>
  <c r="AZ120" i="26"/>
  <c r="BA120" i="26"/>
  <c r="BB120" i="26"/>
  <c r="BC120" i="26"/>
  <c r="BD120" i="26"/>
  <c r="BE120" i="26"/>
  <c r="BF120" i="26"/>
  <c r="BG120" i="26"/>
  <c r="BH120" i="26"/>
  <c r="BI120" i="26"/>
  <c r="BJ120" i="26"/>
  <c r="BK120" i="26"/>
  <c r="BL120" i="26"/>
  <c r="BM120" i="26"/>
  <c r="BN120" i="26"/>
  <c r="BO120" i="26"/>
  <c r="BP120" i="26"/>
  <c r="BQ120" i="26"/>
  <c r="BR120" i="26"/>
  <c r="BS120" i="26"/>
  <c r="BT120" i="26"/>
  <c r="BU120" i="26"/>
  <c r="BV120" i="26"/>
  <c r="BW120" i="26"/>
  <c r="BX120" i="26"/>
  <c r="BY120" i="26"/>
  <c r="BZ120" i="26"/>
  <c r="CA120" i="26"/>
  <c r="CB120" i="26"/>
  <c r="CC120" i="26"/>
  <c r="CD120" i="26"/>
  <c r="CE120" i="26"/>
  <c r="CF120" i="26"/>
  <c r="CG120" i="26"/>
  <c r="CH120" i="26"/>
  <c r="CI120" i="26"/>
  <c r="CJ120" i="26"/>
  <c r="CK120" i="26"/>
  <c r="CL120" i="26"/>
  <c r="CM120" i="26"/>
  <c r="CN120" i="26"/>
  <c r="CO120" i="26"/>
  <c r="CP120" i="26"/>
  <c r="CQ120" i="26"/>
  <c r="AH117" i="9"/>
  <c r="C119" i="26"/>
  <c r="B118" i="9"/>
  <c r="A119" i="9"/>
  <c r="C118" i="9"/>
  <c r="D118" i="9"/>
  <c r="E118" i="9"/>
  <c r="F118" i="9"/>
  <c r="G118" i="9"/>
  <c r="H118" i="9"/>
  <c r="I118" i="9"/>
  <c r="J118" i="9"/>
  <c r="K118" i="9"/>
  <c r="L118" i="9"/>
  <c r="M118" i="9"/>
  <c r="N118" i="9"/>
  <c r="O118" i="9"/>
  <c r="P118" i="9"/>
  <c r="Q118" i="9"/>
  <c r="R118" i="9"/>
  <c r="S118" i="9"/>
  <c r="T118" i="9"/>
  <c r="U118" i="9"/>
  <c r="V118" i="9"/>
  <c r="W118" i="9"/>
  <c r="X118" i="9"/>
  <c r="Y118" i="9"/>
  <c r="Z118" i="9"/>
  <c r="AA118" i="9"/>
  <c r="AB118" i="9"/>
  <c r="AC118" i="9"/>
  <c r="AD118" i="9"/>
  <c r="AE118" i="9"/>
  <c r="AF118" i="9"/>
  <c r="AG118" i="9"/>
  <c r="D119" i="26"/>
  <c r="E121" i="25"/>
  <c r="F121" i="25"/>
  <c r="H121" i="25"/>
  <c r="B122" i="25"/>
  <c r="G121" i="25"/>
  <c r="I121" i="25"/>
  <c r="J121" i="25"/>
  <c r="K121" i="25"/>
  <c r="L121" i="25"/>
  <c r="M121" i="25"/>
  <c r="N121" i="25"/>
  <c r="O121" i="25"/>
  <c r="P121" i="25"/>
  <c r="Q121" i="25"/>
  <c r="R121" i="25"/>
  <c r="S121" i="25"/>
  <c r="T121" i="25"/>
  <c r="U121" i="25"/>
  <c r="V121" i="25"/>
  <c r="W121" i="25"/>
  <c r="X121" i="25"/>
  <c r="Y121" i="25"/>
  <c r="Z121" i="25"/>
  <c r="AA121" i="25"/>
  <c r="AB121" i="25"/>
  <c r="AC121" i="25"/>
  <c r="AD121" i="25"/>
  <c r="AE121" i="25"/>
  <c r="AF121" i="25"/>
  <c r="AG121" i="25"/>
  <c r="AH121" i="25"/>
  <c r="AI121" i="25"/>
  <c r="AJ121" i="25"/>
  <c r="AK121" i="25"/>
  <c r="AL121" i="25"/>
  <c r="AM121" i="25"/>
  <c r="AN121" i="25"/>
  <c r="AO121" i="25"/>
  <c r="AP121" i="25"/>
  <c r="AQ121" i="25"/>
  <c r="AR121" i="25"/>
  <c r="AS121" i="25"/>
  <c r="B125" i="24"/>
  <c r="E124" i="24"/>
  <c r="F124" i="24"/>
  <c r="G124" i="24"/>
  <c r="H124" i="24"/>
  <c r="I124" i="24"/>
  <c r="J124" i="24"/>
  <c r="K124" i="24"/>
  <c r="L124" i="24"/>
  <c r="M124" i="24"/>
  <c r="N124" i="24"/>
  <c r="O124" i="24"/>
  <c r="P124" i="24"/>
  <c r="Q124" i="24"/>
  <c r="R124" i="24"/>
  <c r="S124" i="24"/>
  <c r="T124" i="24"/>
  <c r="U124" i="24"/>
  <c r="V124" i="24"/>
  <c r="W124" i="24"/>
  <c r="X124" i="24"/>
  <c r="Y124" i="24"/>
  <c r="E122" i="25" l="1"/>
  <c r="G122" i="25"/>
  <c r="B123" i="25"/>
  <c r="F122" i="25"/>
  <c r="H122" i="25"/>
  <c r="I122" i="25"/>
  <c r="J122" i="25"/>
  <c r="K122" i="25"/>
  <c r="L122" i="25"/>
  <c r="M122" i="25"/>
  <c r="N122" i="25"/>
  <c r="O122" i="25"/>
  <c r="P122" i="25"/>
  <c r="Q122" i="25"/>
  <c r="R122" i="25"/>
  <c r="S122" i="25"/>
  <c r="T122" i="25"/>
  <c r="U122" i="25"/>
  <c r="V122" i="25"/>
  <c r="W122" i="25"/>
  <c r="X122" i="25"/>
  <c r="Y122" i="25"/>
  <c r="Z122" i="25"/>
  <c r="AA122" i="25"/>
  <c r="AB122" i="25"/>
  <c r="AC122" i="25"/>
  <c r="AD122" i="25"/>
  <c r="AE122" i="25"/>
  <c r="AF122" i="25"/>
  <c r="AG122" i="25"/>
  <c r="AH122" i="25"/>
  <c r="AI122" i="25"/>
  <c r="AJ122" i="25"/>
  <c r="AK122" i="25"/>
  <c r="AL122" i="25"/>
  <c r="AM122" i="25"/>
  <c r="AN122" i="25"/>
  <c r="AO122" i="25"/>
  <c r="AP122" i="25"/>
  <c r="AQ122" i="25"/>
  <c r="AR122" i="25"/>
  <c r="AS122" i="25"/>
  <c r="A120" i="9"/>
  <c r="B119" i="9"/>
  <c r="C119" i="9"/>
  <c r="D119" i="9"/>
  <c r="E119" i="9"/>
  <c r="F119" i="9"/>
  <c r="G119" i="9"/>
  <c r="H119" i="9"/>
  <c r="I119" i="9"/>
  <c r="J119" i="9"/>
  <c r="K119" i="9"/>
  <c r="L119" i="9"/>
  <c r="M119" i="9"/>
  <c r="N119" i="9"/>
  <c r="O119" i="9"/>
  <c r="P119" i="9"/>
  <c r="Q119" i="9"/>
  <c r="R119" i="9"/>
  <c r="S119" i="9"/>
  <c r="T119" i="9"/>
  <c r="U119" i="9"/>
  <c r="V119" i="9"/>
  <c r="W119" i="9"/>
  <c r="X119" i="9"/>
  <c r="Y119" i="9"/>
  <c r="Z119" i="9"/>
  <c r="AA119" i="9"/>
  <c r="AB119" i="9"/>
  <c r="AC119" i="9"/>
  <c r="AD119" i="9"/>
  <c r="AE119" i="9"/>
  <c r="AF119" i="9"/>
  <c r="AG119" i="9"/>
  <c r="F125" i="24"/>
  <c r="E125" i="24"/>
  <c r="B126" i="24"/>
  <c r="G125" i="24"/>
  <c r="H125" i="24"/>
  <c r="I125" i="24"/>
  <c r="J125" i="24"/>
  <c r="K125" i="24"/>
  <c r="L125" i="24"/>
  <c r="M125" i="24"/>
  <c r="N125" i="24"/>
  <c r="O125" i="24"/>
  <c r="P125" i="24"/>
  <c r="Q125" i="24"/>
  <c r="R125" i="24"/>
  <c r="S125" i="24"/>
  <c r="T125" i="24"/>
  <c r="U125" i="24"/>
  <c r="V125" i="24"/>
  <c r="W125" i="24"/>
  <c r="X125" i="24"/>
  <c r="Y125" i="24"/>
  <c r="AH118" i="9"/>
  <c r="C120" i="26"/>
  <c r="D120" i="26" s="1"/>
  <c r="B121" i="26"/>
  <c r="F121" i="26"/>
  <c r="A122" i="26"/>
  <c r="G121" i="26"/>
  <c r="H121" i="26"/>
  <c r="I121" i="26"/>
  <c r="J121" i="26"/>
  <c r="K121" i="26"/>
  <c r="L121" i="26"/>
  <c r="M121" i="26"/>
  <c r="N121" i="26"/>
  <c r="O121" i="26"/>
  <c r="P121" i="26"/>
  <c r="Q121" i="26"/>
  <c r="R121" i="26"/>
  <c r="S121" i="26"/>
  <c r="T121" i="26"/>
  <c r="U121" i="26"/>
  <c r="V121" i="26"/>
  <c r="W121" i="26"/>
  <c r="X121" i="26"/>
  <c r="Y121" i="26"/>
  <c r="Z121" i="26"/>
  <c r="AA121" i="26"/>
  <c r="AB121" i="26"/>
  <c r="AC121" i="26"/>
  <c r="AD121" i="26"/>
  <c r="AE121" i="26"/>
  <c r="AF121" i="26"/>
  <c r="AG121" i="26"/>
  <c r="AH121" i="26"/>
  <c r="AI121" i="26"/>
  <c r="AJ121" i="26"/>
  <c r="AK121" i="26"/>
  <c r="AL121" i="26"/>
  <c r="AM121" i="26"/>
  <c r="AN121" i="26"/>
  <c r="AO121" i="26"/>
  <c r="AP121" i="26"/>
  <c r="AQ121" i="26"/>
  <c r="AR121" i="26"/>
  <c r="AS121" i="26"/>
  <c r="AT121" i="26"/>
  <c r="AU121" i="26"/>
  <c r="AV121" i="26"/>
  <c r="AW121" i="26"/>
  <c r="AX121" i="26"/>
  <c r="AY121" i="26"/>
  <c r="AZ121" i="26"/>
  <c r="BA121" i="26"/>
  <c r="BB121" i="26"/>
  <c r="BC121" i="26"/>
  <c r="BD121" i="26"/>
  <c r="BE121" i="26"/>
  <c r="BF121" i="26"/>
  <c r="BG121" i="26"/>
  <c r="BH121" i="26"/>
  <c r="BI121" i="26"/>
  <c r="BJ121" i="26"/>
  <c r="BK121" i="26"/>
  <c r="BL121" i="26"/>
  <c r="BM121" i="26"/>
  <c r="BN121" i="26"/>
  <c r="BO121" i="26"/>
  <c r="BP121" i="26"/>
  <c r="BQ121" i="26"/>
  <c r="BR121" i="26"/>
  <c r="BS121" i="26"/>
  <c r="BT121" i="26"/>
  <c r="BU121" i="26"/>
  <c r="BV121" i="26"/>
  <c r="BW121" i="26"/>
  <c r="BX121" i="26"/>
  <c r="BY121" i="26"/>
  <c r="BZ121" i="26"/>
  <c r="CA121" i="26"/>
  <c r="CB121" i="26"/>
  <c r="CC121" i="26"/>
  <c r="CD121" i="26"/>
  <c r="CE121" i="26"/>
  <c r="CF121" i="26"/>
  <c r="CG121" i="26"/>
  <c r="CH121" i="26"/>
  <c r="CI121" i="26"/>
  <c r="CJ121" i="26"/>
  <c r="CK121" i="26"/>
  <c r="CL121" i="26"/>
  <c r="CM121" i="26"/>
  <c r="CN121" i="26"/>
  <c r="CO121" i="26"/>
  <c r="CP121" i="26"/>
  <c r="CQ121" i="26"/>
  <c r="AH119" i="9" l="1"/>
  <c r="B122" i="26"/>
  <c r="F122" i="26"/>
  <c r="A123" i="26"/>
  <c r="G122" i="26"/>
  <c r="H122" i="26"/>
  <c r="I122" i="26"/>
  <c r="J122" i="26"/>
  <c r="K122" i="26"/>
  <c r="L122" i="26"/>
  <c r="M122" i="26"/>
  <c r="N122" i="26"/>
  <c r="O122" i="26"/>
  <c r="P122" i="26"/>
  <c r="Q122" i="26"/>
  <c r="R122" i="26"/>
  <c r="S122" i="26"/>
  <c r="T122" i="26"/>
  <c r="U122" i="26"/>
  <c r="V122" i="26"/>
  <c r="W122" i="26"/>
  <c r="X122" i="26"/>
  <c r="Y122" i="26"/>
  <c r="Z122" i="26"/>
  <c r="AA122" i="26"/>
  <c r="AB122" i="26"/>
  <c r="AC122" i="26"/>
  <c r="AD122" i="26"/>
  <c r="AE122" i="26"/>
  <c r="AF122" i="26"/>
  <c r="AG122" i="26"/>
  <c r="AH122" i="26"/>
  <c r="AI122" i="26"/>
  <c r="AJ122" i="26"/>
  <c r="AK122" i="26"/>
  <c r="AL122" i="26"/>
  <c r="AM122" i="26"/>
  <c r="AN122" i="26"/>
  <c r="AO122" i="26"/>
  <c r="AP122" i="26"/>
  <c r="AQ122" i="26"/>
  <c r="AR122" i="26"/>
  <c r="AS122" i="26"/>
  <c r="AT122" i="26"/>
  <c r="AU122" i="26"/>
  <c r="AV122" i="26"/>
  <c r="AW122" i="26"/>
  <c r="AX122" i="26"/>
  <c r="AY122" i="26"/>
  <c r="AZ122" i="26"/>
  <c r="BA122" i="26"/>
  <c r="BB122" i="26"/>
  <c r="BC122" i="26"/>
  <c r="BD122" i="26"/>
  <c r="BE122" i="26"/>
  <c r="BF122" i="26"/>
  <c r="BG122" i="26"/>
  <c r="BH122" i="26"/>
  <c r="BI122" i="26"/>
  <c r="BJ122" i="26"/>
  <c r="BK122" i="26"/>
  <c r="BL122" i="26"/>
  <c r="BM122" i="26"/>
  <c r="BN122" i="26"/>
  <c r="BO122" i="26"/>
  <c r="BP122" i="26"/>
  <c r="BQ122" i="26"/>
  <c r="BR122" i="26"/>
  <c r="BS122" i="26"/>
  <c r="BT122" i="26"/>
  <c r="BU122" i="26"/>
  <c r="BV122" i="26"/>
  <c r="BW122" i="26"/>
  <c r="BX122" i="26"/>
  <c r="BY122" i="26"/>
  <c r="BZ122" i="26"/>
  <c r="CA122" i="26"/>
  <c r="CB122" i="26"/>
  <c r="CC122" i="26"/>
  <c r="CD122" i="26"/>
  <c r="CE122" i="26"/>
  <c r="CF122" i="26"/>
  <c r="CG122" i="26"/>
  <c r="CH122" i="26"/>
  <c r="CI122" i="26"/>
  <c r="CJ122" i="26"/>
  <c r="CK122" i="26"/>
  <c r="CL122" i="26"/>
  <c r="CM122" i="26"/>
  <c r="CN122" i="26"/>
  <c r="CO122" i="26"/>
  <c r="CP122" i="26"/>
  <c r="CQ122" i="26"/>
  <c r="A121" i="9"/>
  <c r="B120" i="9"/>
  <c r="C120" i="9"/>
  <c r="D120" i="9"/>
  <c r="E120" i="9"/>
  <c r="F120" i="9"/>
  <c r="G120" i="9"/>
  <c r="H120" i="9"/>
  <c r="I120" i="9"/>
  <c r="J120" i="9"/>
  <c r="K120" i="9"/>
  <c r="L120" i="9"/>
  <c r="M120" i="9"/>
  <c r="N120" i="9"/>
  <c r="O120" i="9"/>
  <c r="P120" i="9"/>
  <c r="Q120" i="9"/>
  <c r="R120" i="9"/>
  <c r="S120" i="9"/>
  <c r="T120" i="9"/>
  <c r="U120" i="9"/>
  <c r="V120" i="9"/>
  <c r="W120" i="9"/>
  <c r="X120" i="9"/>
  <c r="Y120" i="9"/>
  <c r="Z120" i="9"/>
  <c r="AA120" i="9"/>
  <c r="AB120" i="9"/>
  <c r="AC120" i="9"/>
  <c r="AD120" i="9"/>
  <c r="AE120" i="9"/>
  <c r="AF120" i="9"/>
  <c r="AG120" i="9"/>
  <c r="F123" i="25"/>
  <c r="E123" i="25"/>
  <c r="B124" i="25"/>
  <c r="H123" i="25"/>
  <c r="G123" i="25"/>
  <c r="I123" i="25"/>
  <c r="J123" i="25"/>
  <c r="K123" i="25"/>
  <c r="L123" i="25"/>
  <c r="M123" i="25"/>
  <c r="N123" i="25"/>
  <c r="O123" i="25"/>
  <c r="P123" i="25"/>
  <c r="Q123" i="25"/>
  <c r="R123" i="25"/>
  <c r="S123" i="25"/>
  <c r="T123" i="25"/>
  <c r="U123" i="25"/>
  <c r="V123" i="25"/>
  <c r="W123" i="25"/>
  <c r="X123" i="25"/>
  <c r="Y123" i="25"/>
  <c r="Z123" i="25"/>
  <c r="AA123" i="25"/>
  <c r="AB123" i="25"/>
  <c r="AC123" i="25"/>
  <c r="AD123" i="25"/>
  <c r="AE123" i="25"/>
  <c r="AF123" i="25"/>
  <c r="AG123" i="25"/>
  <c r="AH123" i="25"/>
  <c r="AI123" i="25"/>
  <c r="AJ123" i="25"/>
  <c r="AK123" i="25"/>
  <c r="AL123" i="25"/>
  <c r="AM123" i="25"/>
  <c r="AN123" i="25"/>
  <c r="AO123" i="25"/>
  <c r="AP123" i="25"/>
  <c r="AQ123" i="25"/>
  <c r="AR123" i="25"/>
  <c r="AS123" i="25"/>
  <c r="C121" i="26"/>
  <c r="B127" i="24"/>
  <c r="E126" i="24"/>
  <c r="F126" i="24"/>
  <c r="G126" i="24"/>
  <c r="H126" i="24"/>
  <c r="I126" i="24"/>
  <c r="J126" i="24"/>
  <c r="K126" i="24"/>
  <c r="L126" i="24"/>
  <c r="M126" i="24"/>
  <c r="N126" i="24"/>
  <c r="O126" i="24"/>
  <c r="P126" i="24"/>
  <c r="Q126" i="24"/>
  <c r="R126" i="24"/>
  <c r="S126" i="24"/>
  <c r="T126" i="24"/>
  <c r="U126" i="24"/>
  <c r="V126" i="24"/>
  <c r="W126" i="24"/>
  <c r="X126" i="24"/>
  <c r="Y126" i="24"/>
  <c r="D121" i="26"/>
  <c r="B123" i="26" l="1"/>
  <c r="F123" i="26"/>
  <c r="A124" i="26"/>
  <c r="H123" i="26"/>
  <c r="G123" i="26"/>
  <c r="I123" i="26"/>
  <c r="J123" i="26"/>
  <c r="K123" i="26"/>
  <c r="L123" i="26"/>
  <c r="M123" i="26"/>
  <c r="N123" i="26"/>
  <c r="O123" i="26"/>
  <c r="P123" i="26"/>
  <c r="Q123" i="26"/>
  <c r="R123" i="26"/>
  <c r="S123" i="26"/>
  <c r="T123" i="26"/>
  <c r="U123" i="26"/>
  <c r="V123" i="26"/>
  <c r="W123" i="26"/>
  <c r="X123" i="26"/>
  <c r="Y123" i="26"/>
  <c r="Z123" i="26"/>
  <c r="AA123" i="26"/>
  <c r="AB123" i="26"/>
  <c r="AC123" i="26"/>
  <c r="AD123" i="26"/>
  <c r="AE123" i="26"/>
  <c r="AF123" i="26"/>
  <c r="AG123" i="26"/>
  <c r="AH123" i="26"/>
  <c r="AI123" i="26"/>
  <c r="AJ123" i="26"/>
  <c r="AK123" i="26"/>
  <c r="AL123" i="26"/>
  <c r="AM123" i="26"/>
  <c r="AN123" i="26"/>
  <c r="AO123" i="26"/>
  <c r="AP123" i="26"/>
  <c r="AQ123" i="26"/>
  <c r="AR123" i="26"/>
  <c r="AS123" i="26"/>
  <c r="AT123" i="26"/>
  <c r="AU123" i="26"/>
  <c r="AV123" i="26"/>
  <c r="AW123" i="26"/>
  <c r="AX123" i="26"/>
  <c r="AY123" i="26"/>
  <c r="AZ123" i="26"/>
  <c r="BA123" i="26"/>
  <c r="BB123" i="26"/>
  <c r="BC123" i="26"/>
  <c r="BD123" i="26"/>
  <c r="BE123" i="26"/>
  <c r="BF123" i="26"/>
  <c r="BG123" i="26"/>
  <c r="BH123" i="26"/>
  <c r="BI123" i="26"/>
  <c r="BJ123" i="26"/>
  <c r="BK123" i="26"/>
  <c r="BL123" i="26"/>
  <c r="BM123" i="26"/>
  <c r="BN123" i="26"/>
  <c r="BO123" i="26"/>
  <c r="BP123" i="26"/>
  <c r="BQ123" i="26"/>
  <c r="BR123" i="26"/>
  <c r="BS123" i="26"/>
  <c r="BT123" i="26"/>
  <c r="BU123" i="26"/>
  <c r="BV123" i="26"/>
  <c r="BW123" i="26"/>
  <c r="BX123" i="26"/>
  <c r="BY123" i="26"/>
  <c r="BZ123" i="26"/>
  <c r="CA123" i="26"/>
  <c r="CB123" i="26"/>
  <c r="CC123" i="26"/>
  <c r="CD123" i="26"/>
  <c r="CE123" i="26"/>
  <c r="CF123" i="26"/>
  <c r="CG123" i="26"/>
  <c r="CH123" i="26"/>
  <c r="CI123" i="26"/>
  <c r="CJ123" i="26"/>
  <c r="CK123" i="26"/>
  <c r="CL123" i="26"/>
  <c r="CM123" i="26"/>
  <c r="CN123" i="26"/>
  <c r="CO123" i="26"/>
  <c r="CP123" i="26"/>
  <c r="CQ123" i="26"/>
  <c r="AH120" i="9"/>
  <c r="C122" i="26"/>
  <c r="B128" i="24"/>
  <c r="E127" i="24"/>
  <c r="F127" i="24"/>
  <c r="G127" i="24"/>
  <c r="H127" i="24"/>
  <c r="I127" i="24"/>
  <c r="J127" i="24"/>
  <c r="K127" i="24"/>
  <c r="L127" i="24"/>
  <c r="M127" i="24"/>
  <c r="N127" i="24"/>
  <c r="O127" i="24"/>
  <c r="P127" i="24"/>
  <c r="Q127" i="24"/>
  <c r="R127" i="24"/>
  <c r="S127" i="24"/>
  <c r="T127" i="24"/>
  <c r="U127" i="24"/>
  <c r="V127" i="24"/>
  <c r="W127" i="24"/>
  <c r="X127" i="24"/>
  <c r="Y127" i="24"/>
  <c r="A122" i="9"/>
  <c r="B121" i="9"/>
  <c r="C121" i="9"/>
  <c r="D121" i="9"/>
  <c r="E121" i="9"/>
  <c r="F121" i="9"/>
  <c r="G121" i="9"/>
  <c r="H121" i="9"/>
  <c r="I121" i="9"/>
  <c r="J121" i="9"/>
  <c r="K121" i="9"/>
  <c r="L121" i="9"/>
  <c r="M121" i="9"/>
  <c r="N121" i="9"/>
  <c r="O121" i="9"/>
  <c r="P121" i="9"/>
  <c r="Q121" i="9"/>
  <c r="R121" i="9"/>
  <c r="S121" i="9"/>
  <c r="T121" i="9"/>
  <c r="U121" i="9"/>
  <c r="V121" i="9"/>
  <c r="W121" i="9"/>
  <c r="X121" i="9"/>
  <c r="Y121" i="9"/>
  <c r="Z121" i="9"/>
  <c r="AA121" i="9"/>
  <c r="AB121" i="9"/>
  <c r="AC121" i="9"/>
  <c r="AD121" i="9"/>
  <c r="AE121" i="9"/>
  <c r="AF121" i="9"/>
  <c r="AG121" i="9"/>
  <c r="D122" i="26"/>
  <c r="F124" i="25"/>
  <c r="B125" i="25"/>
  <c r="E124" i="25"/>
  <c r="H124" i="25"/>
  <c r="G124" i="25"/>
  <c r="I124" i="25"/>
  <c r="J124" i="25"/>
  <c r="K124" i="25"/>
  <c r="L124" i="25"/>
  <c r="M124" i="25"/>
  <c r="N124" i="25"/>
  <c r="O124" i="25"/>
  <c r="P124" i="25"/>
  <c r="Q124" i="25"/>
  <c r="R124" i="25"/>
  <c r="S124" i="25"/>
  <c r="T124" i="25"/>
  <c r="U124" i="25"/>
  <c r="V124" i="25"/>
  <c r="W124" i="25"/>
  <c r="X124" i="25"/>
  <c r="Y124" i="25"/>
  <c r="Z124" i="25"/>
  <c r="AA124" i="25"/>
  <c r="AB124" i="25"/>
  <c r="AC124" i="25"/>
  <c r="AD124" i="25"/>
  <c r="AE124" i="25"/>
  <c r="AF124" i="25"/>
  <c r="AG124" i="25"/>
  <c r="AH124" i="25"/>
  <c r="AI124" i="25"/>
  <c r="AJ124" i="25"/>
  <c r="AK124" i="25"/>
  <c r="AL124" i="25"/>
  <c r="AM124" i="25"/>
  <c r="AN124" i="25"/>
  <c r="AO124" i="25"/>
  <c r="AP124" i="25"/>
  <c r="AQ124" i="25"/>
  <c r="AR124" i="25"/>
  <c r="AS124" i="25"/>
  <c r="G125" i="25" l="1"/>
  <c r="B126" i="25"/>
  <c r="E125" i="25"/>
  <c r="F125" i="25"/>
  <c r="H125" i="25"/>
  <c r="I125" i="25"/>
  <c r="J125" i="25"/>
  <c r="K125" i="25"/>
  <c r="L125" i="25"/>
  <c r="M125" i="25"/>
  <c r="N125" i="25"/>
  <c r="O125" i="25"/>
  <c r="P125" i="25"/>
  <c r="Q125" i="25"/>
  <c r="R125" i="25"/>
  <c r="S125" i="25"/>
  <c r="T125" i="25"/>
  <c r="U125" i="25"/>
  <c r="V125" i="25"/>
  <c r="W125" i="25"/>
  <c r="X125" i="25"/>
  <c r="Y125" i="25"/>
  <c r="Z125" i="25"/>
  <c r="AA125" i="25"/>
  <c r="AB125" i="25"/>
  <c r="AC125" i="25"/>
  <c r="AD125" i="25"/>
  <c r="AE125" i="25"/>
  <c r="AF125" i="25"/>
  <c r="AG125" i="25"/>
  <c r="AH125" i="25"/>
  <c r="AI125" i="25"/>
  <c r="AJ125" i="25"/>
  <c r="AK125" i="25"/>
  <c r="AL125" i="25"/>
  <c r="AM125" i="25"/>
  <c r="AN125" i="25"/>
  <c r="AO125" i="25"/>
  <c r="AP125" i="25"/>
  <c r="AQ125" i="25"/>
  <c r="AR125" i="25"/>
  <c r="AS125" i="25"/>
  <c r="B129" i="24"/>
  <c r="E128" i="24"/>
  <c r="F128" i="24"/>
  <c r="G128" i="24"/>
  <c r="H128" i="24"/>
  <c r="I128" i="24"/>
  <c r="J128" i="24"/>
  <c r="K128" i="24"/>
  <c r="L128" i="24"/>
  <c r="M128" i="24"/>
  <c r="N128" i="24"/>
  <c r="O128" i="24"/>
  <c r="P128" i="24"/>
  <c r="Q128" i="24"/>
  <c r="R128" i="24"/>
  <c r="S128" i="24"/>
  <c r="T128" i="24"/>
  <c r="U128" i="24"/>
  <c r="V128" i="24"/>
  <c r="W128" i="24"/>
  <c r="X128" i="24"/>
  <c r="Y128" i="24"/>
  <c r="A125" i="26"/>
  <c r="F124" i="26"/>
  <c r="B124" i="26"/>
  <c r="G124" i="26"/>
  <c r="H124" i="26"/>
  <c r="I124" i="26"/>
  <c r="J124" i="26"/>
  <c r="K124" i="26"/>
  <c r="L124" i="26"/>
  <c r="M124" i="26"/>
  <c r="N124" i="26"/>
  <c r="O124" i="26"/>
  <c r="P124" i="26"/>
  <c r="Q124" i="26"/>
  <c r="R124" i="26"/>
  <c r="S124" i="26"/>
  <c r="T124" i="26"/>
  <c r="U124" i="26"/>
  <c r="V124" i="26"/>
  <c r="W124" i="26"/>
  <c r="X124" i="26"/>
  <c r="Y124" i="26"/>
  <c r="Z124" i="26"/>
  <c r="AA124" i="26"/>
  <c r="AB124" i="26"/>
  <c r="AC124" i="26"/>
  <c r="AD124" i="26"/>
  <c r="AE124" i="26"/>
  <c r="AF124" i="26"/>
  <c r="AG124" i="26"/>
  <c r="AH124" i="26"/>
  <c r="AI124" i="26"/>
  <c r="AJ124" i="26"/>
  <c r="AK124" i="26"/>
  <c r="AL124" i="26"/>
  <c r="AM124" i="26"/>
  <c r="AN124" i="26"/>
  <c r="AO124" i="26"/>
  <c r="AP124" i="26"/>
  <c r="AQ124" i="26"/>
  <c r="AR124" i="26"/>
  <c r="AS124" i="26"/>
  <c r="AT124" i="26"/>
  <c r="AU124" i="26"/>
  <c r="AV124" i="26"/>
  <c r="AW124" i="26"/>
  <c r="AX124" i="26"/>
  <c r="AY124" i="26"/>
  <c r="AZ124" i="26"/>
  <c r="BA124" i="26"/>
  <c r="BB124" i="26"/>
  <c r="BC124" i="26"/>
  <c r="BD124" i="26"/>
  <c r="BE124" i="26"/>
  <c r="BF124" i="26"/>
  <c r="BG124" i="26"/>
  <c r="BH124" i="26"/>
  <c r="BI124" i="26"/>
  <c r="BJ124" i="26"/>
  <c r="BK124" i="26"/>
  <c r="BL124" i="26"/>
  <c r="BM124" i="26"/>
  <c r="BN124" i="26"/>
  <c r="BO124" i="26"/>
  <c r="BP124" i="26"/>
  <c r="BQ124" i="26"/>
  <c r="BR124" i="26"/>
  <c r="BS124" i="26"/>
  <c r="BT124" i="26"/>
  <c r="BU124" i="26"/>
  <c r="BV124" i="26"/>
  <c r="BW124" i="26"/>
  <c r="BX124" i="26"/>
  <c r="BY124" i="26"/>
  <c r="BZ124" i="26"/>
  <c r="CA124" i="26"/>
  <c r="CB124" i="26"/>
  <c r="CC124" i="26"/>
  <c r="CD124" i="26"/>
  <c r="CE124" i="26"/>
  <c r="CF124" i="26"/>
  <c r="CG124" i="26"/>
  <c r="CH124" i="26"/>
  <c r="CI124" i="26"/>
  <c r="CJ124" i="26"/>
  <c r="CK124" i="26"/>
  <c r="CL124" i="26"/>
  <c r="CM124" i="26"/>
  <c r="CN124" i="26"/>
  <c r="CO124" i="26"/>
  <c r="CP124" i="26"/>
  <c r="CQ124" i="26"/>
  <c r="AH121" i="9"/>
  <c r="C123" i="26"/>
  <c r="B122" i="9"/>
  <c r="A123" i="9"/>
  <c r="C122" i="9"/>
  <c r="D122" i="9"/>
  <c r="E122" i="9"/>
  <c r="F122" i="9"/>
  <c r="G122" i="9"/>
  <c r="H122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U122" i="9"/>
  <c r="V122" i="9"/>
  <c r="W122" i="9"/>
  <c r="X122" i="9"/>
  <c r="Y122" i="9"/>
  <c r="Z122" i="9"/>
  <c r="AA122" i="9"/>
  <c r="AB122" i="9"/>
  <c r="AC122" i="9"/>
  <c r="AD122" i="9"/>
  <c r="AE122" i="9"/>
  <c r="AF122" i="9"/>
  <c r="AG122" i="9"/>
  <c r="D123" i="26"/>
  <c r="A124" i="9" l="1"/>
  <c r="B123" i="9"/>
  <c r="C123" i="9"/>
  <c r="D123" i="9"/>
  <c r="E123" i="9"/>
  <c r="F123" i="9"/>
  <c r="G123" i="9"/>
  <c r="H123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U123" i="9"/>
  <c r="V123" i="9"/>
  <c r="W123" i="9"/>
  <c r="X123" i="9"/>
  <c r="Y123" i="9"/>
  <c r="Z123" i="9"/>
  <c r="AA123" i="9"/>
  <c r="AB123" i="9"/>
  <c r="AC123" i="9"/>
  <c r="AD123" i="9"/>
  <c r="AE123" i="9"/>
  <c r="AF123" i="9"/>
  <c r="AG123" i="9"/>
  <c r="AH122" i="9"/>
  <c r="B130" i="24"/>
  <c r="E129" i="24"/>
  <c r="F129" i="24"/>
  <c r="G129" i="24"/>
  <c r="H129" i="24"/>
  <c r="I129" i="24"/>
  <c r="J129" i="24"/>
  <c r="K129" i="24"/>
  <c r="L129" i="24"/>
  <c r="M129" i="24"/>
  <c r="N129" i="24"/>
  <c r="O129" i="24"/>
  <c r="P129" i="24"/>
  <c r="Q129" i="24"/>
  <c r="R129" i="24"/>
  <c r="S129" i="24"/>
  <c r="T129" i="24"/>
  <c r="U129" i="24"/>
  <c r="V129" i="24"/>
  <c r="W129" i="24"/>
  <c r="X129" i="24"/>
  <c r="Y129" i="24"/>
  <c r="C124" i="26"/>
  <c r="D124" i="26" s="1"/>
  <c r="F126" i="25"/>
  <c r="B127" i="25"/>
  <c r="E126" i="25"/>
  <c r="G126" i="25"/>
  <c r="H126" i="25"/>
  <c r="I126" i="25"/>
  <c r="J126" i="25"/>
  <c r="K126" i="25"/>
  <c r="L126" i="25"/>
  <c r="M126" i="25"/>
  <c r="N126" i="25"/>
  <c r="O126" i="25"/>
  <c r="P126" i="25"/>
  <c r="Q126" i="25"/>
  <c r="R126" i="25"/>
  <c r="S126" i="25"/>
  <c r="T126" i="25"/>
  <c r="U126" i="25"/>
  <c r="V126" i="25"/>
  <c r="W126" i="25"/>
  <c r="X126" i="25"/>
  <c r="Y126" i="25"/>
  <c r="Z126" i="25"/>
  <c r="AA126" i="25"/>
  <c r="AB126" i="25"/>
  <c r="AC126" i="25"/>
  <c r="AD126" i="25"/>
  <c r="AE126" i="25"/>
  <c r="AF126" i="25"/>
  <c r="AG126" i="25"/>
  <c r="AH126" i="25"/>
  <c r="AI126" i="25"/>
  <c r="AJ126" i="25"/>
  <c r="AK126" i="25"/>
  <c r="AL126" i="25"/>
  <c r="AM126" i="25"/>
  <c r="AN126" i="25"/>
  <c r="AO126" i="25"/>
  <c r="AP126" i="25"/>
  <c r="AQ126" i="25"/>
  <c r="AR126" i="25"/>
  <c r="AS126" i="25"/>
  <c r="A126" i="26"/>
  <c r="B125" i="26"/>
  <c r="G125" i="26"/>
  <c r="F125" i="26"/>
  <c r="H125" i="26"/>
  <c r="I125" i="26"/>
  <c r="J125" i="26"/>
  <c r="K125" i="26"/>
  <c r="L125" i="26"/>
  <c r="M125" i="26"/>
  <c r="N125" i="26"/>
  <c r="O125" i="26"/>
  <c r="P125" i="26"/>
  <c r="Q125" i="26"/>
  <c r="R125" i="26"/>
  <c r="S125" i="26"/>
  <c r="T125" i="26"/>
  <c r="U125" i="26"/>
  <c r="V125" i="26"/>
  <c r="W125" i="26"/>
  <c r="X125" i="26"/>
  <c r="Y125" i="26"/>
  <c r="Z125" i="26"/>
  <c r="AA125" i="26"/>
  <c r="AB125" i="26"/>
  <c r="AC125" i="26"/>
  <c r="AD125" i="26"/>
  <c r="AE125" i="26"/>
  <c r="AF125" i="26"/>
  <c r="AG125" i="26"/>
  <c r="AH125" i="26"/>
  <c r="AI125" i="26"/>
  <c r="AJ125" i="26"/>
  <c r="AK125" i="26"/>
  <c r="AL125" i="26"/>
  <c r="AM125" i="26"/>
  <c r="AN125" i="26"/>
  <c r="AO125" i="26"/>
  <c r="AP125" i="26"/>
  <c r="AQ125" i="26"/>
  <c r="AR125" i="26"/>
  <c r="AS125" i="26"/>
  <c r="AT125" i="26"/>
  <c r="AU125" i="26"/>
  <c r="AV125" i="26"/>
  <c r="AW125" i="26"/>
  <c r="AX125" i="26"/>
  <c r="AY125" i="26"/>
  <c r="AZ125" i="26"/>
  <c r="BA125" i="26"/>
  <c r="BB125" i="26"/>
  <c r="BC125" i="26"/>
  <c r="BD125" i="26"/>
  <c r="BE125" i="26"/>
  <c r="BF125" i="26"/>
  <c r="BG125" i="26"/>
  <c r="BH125" i="26"/>
  <c r="BI125" i="26"/>
  <c r="BJ125" i="26"/>
  <c r="BK125" i="26"/>
  <c r="BL125" i="26"/>
  <c r="BM125" i="26"/>
  <c r="BN125" i="26"/>
  <c r="BO125" i="26"/>
  <c r="BP125" i="26"/>
  <c r="BQ125" i="26"/>
  <c r="BR125" i="26"/>
  <c r="BS125" i="26"/>
  <c r="BT125" i="26"/>
  <c r="BU125" i="26"/>
  <c r="BV125" i="26"/>
  <c r="BW125" i="26"/>
  <c r="BX125" i="26"/>
  <c r="BY125" i="26"/>
  <c r="BZ125" i="26"/>
  <c r="CA125" i="26"/>
  <c r="CB125" i="26"/>
  <c r="CC125" i="26"/>
  <c r="CD125" i="26"/>
  <c r="CE125" i="26"/>
  <c r="CF125" i="26"/>
  <c r="CG125" i="26"/>
  <c r="CH125" i="26"/>
  <c r="CI125" i="26"/>
  <c r="CJ125" i="26"/>
  <c r="CK125" i="26"/>
  <c r="CL125" i="26"/>
  <c r="CM125" i="26"/>
  <c r="CN125" i="26"/>
  <c r="CO125" i="26"/>
  <c r="CP125" i="26"/>
  <c r="CQ125" i="26"/>
  <c r="C125" i="26" l="1"/>
  <c r="G127" i="25"/>
  <c r="F127" i="25"/>
  <c r="E127" i="25"/>
  <c r="B128" i="25"/>
  <c r="H127" i="25"/>
  <c r="I127" i="25"/>
  <c r="J127" i="25"/>
  <c r="K127" i="25"/>
  <c r="L127" i="25"/>
  <c r="M127" i="25"/>
  <c r="N127" i="25"/>
  <c r="O127" i="25"/>
  <c r="P127" i="25"/>
  <c r="Q127" i="25"/>
  <c r="R127" i="25"/>
  <c r="S127" i="25"/>
  <c r="T127" i="25"/>
  <c r="U127" i="25"/>
  <c r="V127" i="25"/>
  <c r="W127" i="25"/>
  <c r="X127" i="25"/>
  <c r="Y127" i="25"/>
  <c r="Z127" i="25"/>
  <c r="AA127" i="25"/>
  <c r="AB127" i="25"/>
  <c r="AC127" i="25"/>
  <c r="AD127" i="25"/>
  <c r="AE127" i="25"/>
  <c r="AF127" i="25"/>
  <c r="AG127" i="25"/>
  <c r="AH127" i="25"/>
  <c r="AI127" i="25"/>
  <c r="AJ127" i="25"/>
  <c r="AK127" i="25"/>
  <c r="AL127" i="25"/>
  <c r="AM127" i="25"/>
  <c r="AN127" i="25"/>
  <c r="AO127" i="25"/>
  <c r="AP127" i="25"/>
  <c r="AQ127" i="25"/>
  <c r="AR127" i="25"/>
  <c r="AS127" i="25"/>
  <c r="B131" i="24"/>
  <c r="E130" i="24"/>
  <c r="F130" i="24"/>
  <c r="G130" i="24"/>
  <c r="H130" i="24"/>
  <c r="I130" i="24"/>
  <c r="J130" i="24"/>
  <c r="K130" i="24"/>
  <c r="L130" i="24"/>
  <c r="M130" i="24"/>
  <c r="N130" i="24"/>
  <c r="O130" i="24"/>
  <c r="P130" i="24"/>
  <c r="Q130" i="24"/>
  <c r="R130" i="24"/>
  <c r="S130" i="24"/>
  <c r="T130" i="24"/>
  <c r="U130" i="24"/>
  <c r="V130" i="24"/>
  <c r="W130" i="24"/>
  <c r="X130" i="24"/>
  <c r="Y130" i="24"/>
  <c r="D125" i="26"/>
  <c r="AH123" i="9"/>
  <c r="B126" i="26"/>
  <c r="F126" i="26"/>
  <c r="A127" i="26"/>
  <c r="G126" i="26"/>
  <c r="H126" i="26"/>
  <c r="I126" i="26"/>
  <c r="J126" i="26"/>
  <c r="K126" i="26"/>
  <c r="L126" i="26"/>
  <c r="M126" i="26"/>
  <c r="N126" i="26"/>
  <c r="O126" i="26"/>
  <c r="P126" i="26"/>
  <c r="Q126" i="26"/>
  <c r="R126" i="26"/>
  <c r="S126" i="26"/>
  <c r="T126" i="26"/>
  <c r="U126" i="26"/>
  <c r="V126" i="26"/>
  <c r="W126" i="26"/>
  <c r="X126" i="26"/>
  <c r="Y126" i="26"/>
  <c r="Z126" i="26"/>
  <c r="AA126" i="26"/>
  <c r="AB126" i="26"/>
  <c r="AC126" i="26"/>
  <c r="AD126" i="26"/>
  <c r="AE126" i="26"/>
  <c r="AF126" i="26"/>
  <c r="AG126" i="26"/>
  <c r="AH126" i="26"/>
  <c r="AI126" i="26"/>
  <c r="AJ126" i="26"/>
  <c r="AK126" i="26"/>
  <c r="AL126" i="26"/>
  <c r="AM126" i="26"/>
  <c r="AN126" i="26"/>
  <c r="AO126" i="26"/>
  <c r="AP126" i="26"/>
  <c r="AQ126" i="26"/>
  <c r="AR126" i="26"/>
  <c r="AS126" i="26"/>
  <c r="AT126" i="26"/>
  <c r="AU126" i="26"/>
  <c r="AV126" i="26"/>
  <c r="AW126" i="26"/>
  <c r="AX126" i="26"/>
  <c r="AY126" i="26"/>
  <c r="AZ126" i="26"/>
  <c r="BA126" i="26"/>
  <c r="BB126" i="26"/>
  <c r="BC126" i="26"/>
  <c r="BD126" i="26"/>
  <c r="BE126" i="26"/>
  <c r="BF126" i="26"/>
  <c r="BG126" i="26"/>
  <c r="BH126" i="26"/>
  <c r="BI126" i="26"/>
  <c r="BJ126" i="26"/>
  <c r="BK126" i="26"/>
  <c r="BL126" i="26"/>
  <c r="BM126" i="26"/>
  <c r="BN126" i="26"/>
  <c r="BO126" i="26"/>
  <c r="BP126" i="26"/>
  <c r="BQ126" i="26"/>
  <c r="BR126" i="26"/>
  <c r="BS126" i="26"/>
  <c r="BT126" i="26"/>
  <c r="BU126" i="26"/>
  <c r="BV126" i="26"/>
  <c r="BW126" i="26"/>
  <c r="BX126" i="26"/>
  <c r="BY126" i="26"/>
  <c r="BZ126" i="26"/>
  <c r="CA126" i="26"/>
  <c r="CB126" i="26"/>
  <c r="CC126" i="26"/>
  <c r="CD126" i="26"/>
  <c r="CE126" i="26"/>
  <c r="CF126" i="26"/>
  <c r="CG126" i="26"/>
  <c r="CH126" i="26"/>
  <c r="CI126" i="26"/>
  <c r="CJ126" i="26"/>
  <c r="CK126" i="26"/>
  <c r="CL126" i="26"/>
  <c r="CM126" i="26"/>
  <c r="CN126" i="26"/>
  <c r="CO126" i="26"/>
  <c r="CP126" i="26"/>
  <c r="CQ126" i="26"/>
  <c r="A125" i="9"/>
  <c r="B124" i="9"/>
  <c r="C124" i="9"/>
  <c r="D124" i="9"/>
  <c r="E124" i="9"/>
  <c r="F124" i="9"/>
  <c r="G124" i="9"/>
  <c r="H124" i="9"/>
  <c r="I124" i="9"/>
  <c r="J124" i="9"/>
  <c r="K124" i="9"/>
  <c r="L124" i="9"/>
  <c r="M124" i="9"/>
  <c r="N124" i="9"/>
  <c r="O124" i="9"/>
  <c r="P124" i="9"/>
  <c r="Q124" i="9"/>
  <c r="R124" i="9"/>
  <c r="S124" i="9"/>
  <c r="T124" i="9"/>
  <c r="U124" i="9"/>
  <c r="V124" i="9"/>
  <c r="W124" i="9"/>
  <c r="X124" i="9"/>
  <c r="Y124" i="9"/>
  <c r="Z124" i="9"/>
  <c r="AA124" i="9"/>
  <c r="AB124" i="9"/>
  <c r="AC124" i="9"/>
  <c r="AD124" i="9"/>
  <c r="AE124" i="9"/>
  <c r="AF124" i="9"/>
  <c r="AG124" i="9"/>
  <c r="A126" i="9" l="1"/>
  <c r="B125" i="9"/>
  <c r="C125" i="9"/>
  <c r="D125" i="9"/>
  <c r="E125" i="9"/>
  <c r="F125" i="9"/>
  <c r="G125" i="9"/>
  <c r="H125" i="9"/>
  <c r="I125" i="9"/>
  <c r="J125" i="9"/>
  <c r="K125" i="9"/>
  <c r="L125" i="9"/>
  <c r="M125" i="9"/>
  <c r="N125" i="9"/>
  <c r="O125" i="9"/>
  <c r="P125" i="9"/>
  <c r="Q125" i="9"/>
  <c r="R125" i="9"/>
  <c r="S125" i="9"/>
  <c r="T125" i="9"/>
  <c r="U125" i="9"/>
  <c r="V125" i="9"/>
  <c r="W125" i="9"/>
  <c r="X125" i="9"/>
  <c r="Y125" i="9"/>
  <c r="Z125" i="9"/>
  <c r="AA125" i="9"/>
  <c r="AB125" i="9"/>
  <c r="AC125" i="9"/>
  <c r="AD125" i="9"/>
  <c r="AE125" i="9"/>
  <c r="AF125" i="9"/>
  <c r="AG125" i="9"/>
  <c r="E131" i="24"/>
  <c r="F131" i="24"/>
  <c r="B132" i="24"/>
  <c r="G131" i="24"/>
  <c r="H131" i="24"/>
  <c r="I131" i="24"/>
  <c r="J131" i="24"/>
  <c r="K131" i="24"/>
  <c r="L131" i="24"/>
  <c r="M131" i="24"/>
  <c r="N131" i="24"/>
  <c r="O131" i="24"/>
  <c r="P131" i="24"/>
  <c r="Q131" i="24"/>
  <c r="R131" i="24"/>
  <c r="S131" i="24"/>
  <c r="T131" i="24"/>
  <c r="U131" i="24"/>
  <c r="V131" i="24"/>
  <c r="W131" i="24"/>
  <c r="X131" i="24"/>
  <c r="Y131" i="24"/>
  <c r="F127" i="26"/>
  <c r="A128" i="26"/>
  <c r="B127" i="26"/>
  <c r="H127" i="26"/>
  <c r="G127" i="26"/>
  <c r="I127" i="26"/>
  <c r="J127" i="26"/>
  <c r="K127" i="26"/>
  <c r="L127" i="26"/>
  <c r="M127" i="26"/>
  <c r="N127" i="26"/>
  <c r="O127" i="26"/>
  <c r="P127" i="26"/>
  <c r="Q127" i="26"/>
  <c r="R127" i="26"/>
  <c r="S127" i="26"/>
  <c r="T127" i="26"/>
  <c r="U127" i="26"/>
  <c r="V127" i="26"/>
  <c r="W127" i="26"/>
  <c r="X127" i="26"/>
  <c r="Y127" i="26"/>
  <c r="Z127" i="26"/>
  <c r="AA127" i="26"/>
  <c r="AB127" i="26"/>
  <c r="AC127" i="26"/>
  <c r="AD127" i="26"/>
  <c r="AE127" i="26"/>
  <c r="AF127" i="26"/>
  <c r="AG127" i="26"/>
  <c r="AH127" i="26"/>
  <c r="AI127" i="26"/>
  <c r="AJ127" i="26"/>
  <c r="AK127" i="26"/>
  <c r="AL127" i="26"/>
  <c r="AM127" i="26"/>
  <c r="AN127" i="26"/>
  <c r="AO127" i="26"/>
  <c r="AP127" i="26"/>
  <c r="AQ127" i="26"/>
  <c r="AR127" i="26"/>
  <c r="AS127" i="26"/>
  <c r="AT127" i="26"/>
  <c r="AU127" i="26"/>
  <c r="AV127" i="26"/>
  <c r="AW127" i="26"/>
  <c r="AX127" i="26"/>
  <c r="AY127" i="26"/>
  <c r="AZ127" i="26"/>
  <c r="BA127" i="26"/>
  <c r="BB127" i="26"/>
  <c r="BC127" i="26"/>
  <c r="BD127" i="26"/>
  <c r="BE127" i="26"/>
  <c r="BF127" i="26"/>
  <c r="BG127" i="26"/>
  <c r="BH127" i="26"/>
  <c r="BI127" i="26"/>
  <c r="BJ127" i="26"/>
  <c r="BK127" i="26"/>
  <c r="BL127" i="26"/>
  <c r="BM127" i="26"/>
  <c r="BN127" i="26"/>
  <c r="BO127" i="26"/>
  <c r="BP127" i="26"/>
  <c r="BQ127" i="26"/>
  <c r="BR127" i="26"/>
  <c r="BS127" i="26"/>
  <c r="BT127" i="26"/>
  <c r="BU127" i="26"/>
  <c r="BV127" i="26"/>
  <c r="BW127" i="26"/>
  <c r="BX127" i="26"/>
  <c r="BY127" i="26"/>
  <c r="BZ127" i="26"/>
  <c r="CA127" i="26"/>
  <c r="CB127" i="26"/>
  <c r="CC127" i="26"/>
  <c r="CD127" i="26"/>
  <c r="CE127" i="26"/>
  <c r="CF127" i="26"/>
  <c r="CG127" i="26"/>
  <c r="CH127" i="26"/>
  <c r="CI127" i="26"/>
  <c r="CJ127" i="26"/>
  <c r="CK127" i="26"/>
  <c r="CL127" i="26"/>
  <c r="CM127" i="26"/>
  <c r="CN127" i="26"/>
  <c r="CO127" i="26"/>
  <c r="CP127" i="26"/>
  <c r="CQ127" i="26"/>
  <c r="AH124" i="9"/>
  <c r="C126" i="26"/>
  <c r="D126" i="26" s="1"/>
  <c r="F128" i="25"/>
  <c r="B129" i="25"/>
  <c r="E128" i="25"/>
  <c r="H128" i="25"/>
  <c r="G128" i="25"/>
  <c r="I128" i="25"/>
  <c r="J128" i="25"/>
  <c r="K128" i="25"/>
  <c r="L128" i="25"/>
  <c r="M128" i="25"/>
  <c r="N128" i="25"/>
  <c r="O128" i="25"/>
  <c r="P128" i="25"/>
  <c r="Q128" i="25"/>
  <c r="R128" i="25"/>
  <c r="S128" i="25"/>
  <c r="T128" i="25"/>
  <c r="U128" i="25"/>
  <c r="V128" i="25"/>
  <c r="W128" i="25"/>
  <c r="X128" i="25"/>
  <c r="Y128" i="25"/>
  <c r="Z128" i="25"/>
  <c r="AA128" i="25"/>
  <c r="AB128" i="25"/>
  <c r="AC128" i="25"/>
  <c r="AD128" i="25"/>
  <c r="AE128" i="25"/>
  <c r="AF128" i="25"/>
  <c r="AG128" i="25"/>
  <c r="AH128" i="25"/>
  <c r="AI128" i="25"/>
  <c r="AJ128" i="25"/>
  <c r="AK128" i="25"/>
  <c r="AL128" i="25"/>
  <c r="AM128" i="25"/>
  <c r="AN128" i="25"/>
  <c r="AO128" i="25"/>
  <c r="AP128" i="25"/>
  <c r="AQ128" i="25"/>
  <c r="AR128" i="25"/>
  <c r="AS128" i="25"/>
  <c r="G129" i="25" l="1"/>
  <c r="B130" i="25"/>
  <c r="E129" i="25"/>
  <c r="F129" i="25"/>
  <c r="H129" i="25"/>
  <c r="I129" i="25"/>
  <c r="J129" i="25"/>
  <c r="K129" i="25"/>
  <c r="L129" i="25"/>
  <c r="M129" i="25"/>
  <c r="N129" i="25"/>
  <c r="O129" i="25"/>
  <c r="P129" i="25"/>
  <c r="Q129" i="25"/>
  <c r="R129" i="25"/>
  <c r="S129" i="25"/>
  <c r="T129" i="25"/>
  <c r="U129" i="25"/>
  <c r="V129" i="25"/>
  <c r="W129" i="25"/>
  <c r="X129" i="25"/>
  <c r="Y129" i="25"/>
  <c r="Z129" i="25"/>
  <c r="AA129" i="25"/>
  <c r="AB129" i="25"/>
  <c r="AC129" i="25"/>
  <c r="AD129" i="25"/>
  <c r="AE129" i="25"/>
  <c r="AF129" i="25"/>
  <c r="AG129" i="25"/>
  <c r="AH129" i="25"/>
  <c r="AI129" i="25"/>
  <c r="AJ129" i="25"/>
  <c r="AK129" i="25"/>
  <c r="AL129" i="25"/>
  <c r="AM129" i="25"/>
  <c r="AN129" i="25"/>
  <c r="AO129" i="25"/>
  <c r="AP129" i="25"/>
  <c r="AQ129" i="25"/>
  <c r="AR129" i="25"/>
  <c r="AS129" i="25"/>
  <c r="A129" i="26"/>
  <c r="B128" i="26"/>
  <c r="F128" i="26"/>
  <c r="H128" i="26"/>
  <c r="G128" i="26"/>
  <c r="I128" i="26"/>
  <c r="J128" i="26"/>
  <c r="K128" i="26"/>
  <c r="L128" i="26"/>
  <c r="M128" i="26"/>
  <c r="N128" i="26"/>
  <c r="O128" i="26"/>
  <c r="P128" i="26"/>
  <c r="Q128" i="26"/>
  <c r="R128" i="26"/>
  <c r="S128" i="26"/>
  <c r="T128" i="26"/>
  <c r="U128" i="26"/>
  <c r="V128" i="26"/>
  <c r="W128" i="26"/>
  <c r="X128" i="26"/>
  <c r="Y128" i="26"/>
  <c r="Z128" i="26"/>
  <c r="AA128" i="26"/>
  <c r="AB128" i="26"/>
  <c r="AC128" i="26"/>
  <c r="AD128" i="26"/>
  <c r="AE128" i="26"/>
  <c r="AF128" i="26"/>
  <c r="AG128" i="26"/>
  <c r="AH128" i="26"/>
  <c r="AI128" i="26"/>
  <c r="AJ128" i="26"/>
  <c r="AK128" i="26"/>
  <c r="AL128" i="26"/>
  <c r="AM128" i="26"/>
  <c r="AN128" i="26"/>
  <c r="AO128" i="26"/>
  <c r="AP128" i="26"/>
  <c r="AQ128" i="26"/>
  <c r="AR128" i="26"/>
  <c r="AS128" i="26"/>
  <c r="AT128" i="26"/>
  <c r="AU128" i="26"/>
  <c r="AV128" i="26"/>
  <c r="AW128" i="26"/>
  <c r="AX128" i="26"/>
  <c r="AY128" i="26"/>
  <c r="AZ128" i="26"/>
  <c r="BA128" i="26"/>
  <c r="BB128" i="26"/>
  <c r="BC128" i="26"/>
  <c r="BD128" i="26"/>
  <c r="BE128" i="26"/>
  <c r="BF128" i="26"/>
  <c r="BG128" i="26"/>
  <c r="BH128" i="26"/>
  <c r="BI128" i="26"/>
  <c r="BJ128" i="26"/>
  <c r="BK128" i="26"/>
  <c r="BL128" i="26"/>
  <c r="BM128" i="26"/>
  <c r="BN128" i="26"/>
  <c r="BO128" i="26"/>
  <c r="BP128" i="26"/>
  <c r="BQ128" i="26"/>
  <c r="BR128" i="26"/>
  <c r="BS128" i="26"/>
  <c r="BT128" i="26"/>
  <c r="BU128" i="26"/>
  <c r="BV128" i="26"/>
  <c r="BW128" i="26"/>
  <c r="BX128" i="26"/>
  <c r="BY128" i="26"/>
  <c r="BZ128" i="26"/>
  <c r="CA128" i="26"/>
  <c r="CB128" i="26"/>
  <c r="CC128" i="26"/>
  <c r="CD128" i="26"/>
  <c r="CE128" i="26"/>
  <c r="CF128" i="26"/>
  <c r="CG128" i="26"/>
  <c r="CH128" i="26"/>
  <c r="CI128" i="26"/>
  <c r="CJ128" i="26"/>
  <c r="CK128" i="26"/>
  <c r="CL128" i="26"/>
  <c r="CM128" i="26"/>
  <c r="CN128" i="26"/>
  <c r="CO128" i="26"/>
  <c r="CP128" i="26"/>
  <c r="CQ128" i="26"/>
  <c r="AH125" i="9"/>
  <c r="C127" i="26"/>
  <c r="D127" i="26" s="1"/>
  <c r="B133" i="24"/>
  <c r="E132" i="24"/>
  <c r="F132" i="24"/>
  <c r="G132" i="24"/>
  <c r="H132" i="24"/>
  <c r="I132" i="24"/>
  <c r="J132" i="24"/>
  <c r="K132" i="24"/>
  <c r="L132" i="24"/>
  <c r="M132" i="24"/>
  <c r="N132" i="24"/>
  <c r="O132" i="24"/>
  <c r="P132" i="24"/>
  <c r="Q132" i="24"/>
  <c r="R132" i="24"/>
  <c r="S132" i="24"/>
  <c r="T132" i="24"/>
  <c r="U132" i="24"/>
  <c r="V132" i="24"/>
  <c r="W132" i="24"/>
  <c r="X132" i="24"/>
  <c r="Y132" i="24"/>
  <c r="B126" i="9"/>
  <c r="A127" i="9"/>
  <c r="C126" i="9"/>
  <c r="D126" i="9"/>
  <c r="E126" i="9"/>
  <c r="F126" i="9"/>
  <c r="G126" i="9"/>
  <c r="H126" i="9"/>
  <c r="I126" i="9"/>
  <c r="J126" i="9"/>
  <c r="K126" i="9"/>
  <c r="L126" i="9"/>
  <c r="M126" i="9"/>
  <c r="N126" i="9"/>
  <c r="O126" i="9"/>
  <c r="P126" i="9"/>
  <c r="Q126" i="9"/>
  <c r="R126" i="9"/>
  <c r="S126" i="9"/>
  <c r="T126" i="9"/>
  <c r="U126" i="9"/>
  <c r="V126" i="9"/>
  <c r="W126" i="9"/>
  <c r="X126" i="9"/>
  <c r="Y126" i="9"/>
  <c r="Z126" i="9"/>
  <c r="AA126" i="9"/>
  <c r="AB126" i="9"/>
  <c r="AC126" i="9"/>
  <c r="AD126" i="9"/>
  <c r="AE126" i="9"/>
  <c r="AF126" i="9"/>
  <c r="AG126" i="9"/>
  <c r="AH126" i="9" l="1"/>
  <c r="B129" i="26"/>
  <c r="F129" i="26"/>
  <c r="A130" i="26"/>
  <c r="G129" i="26"/>
  <c r="H129" i="26"/>
  <c r="I129" i="26"/>
  <c r="J129" i="26"/>
  <c r="K129" i="26"/>
  <c r="L129" i="26"/>
  <c r="M129" i="26"/>
  <c r="N129" i="26"/>
  <c r="O129" i="26"/>
  <c r="P129" i="26"/>
  <c r="Q129" i="26"/>
  <c r="R129" i="26"/>
  <c r="S129" i="26"/>
  <c r="T129" i="26"/>
  <c r="U129" i="26"/>
  <c r="V129" i="26"/>
  <c r="W129" i="26"/>
  <c r="X129" i="26"/>
  <c r="Y129" i="26"/>
  <c r="Z129" i="26"/>
  <c r="AA129" i="26"/>
  <c r="AB129" i="26"/>
  <c r="AC129" i="26"/>
  <c r="AD129" i="26"/>
  <c r="AE129" i="26"/>
  <c r="AF129" i="26"/>
  <c r="AG129" i="26"/>
  <c r="AH129" i="26"/>
  <c r="AI129" i="26"/>
  <c r="AJ129" i="26"/>
  <c r="AK129" i="26"/>
  <c r="AL129" i="26"/>
  <c r="AM129" i="26"/>
  <c r="AN129" i="26"/>
  <c r="AO129" i="26"/>
  <c r="AP129" i="26"/>
  <c r="AQ129" i="26"/>
  <c r="AR129" i="26"/>
  <c r="AS129" i="26"/>
  <c r="AT129" i="26"/>
  <c r="AU129" i="26"/>
  <c r="AV129" i="26"/>
  <c r="AW129" i="26"/>
  <c r="AX129" i="26"/>
  <c r="AY129" i="26"/>
  <c r="AZ129" i="26"/>
  <c r="BA129" i="26"/>
  <c r="BB129" i="26"/>
  <c r="BC129" i="26"/>
  <c r="BD129" i="26"/>
  <c r="BE129" i="26"/>
  <c r="BF129" i="26"/>
  <c r="BG129" i="26"/>
  <c r="BH129" i="26"/>
  <c r="BI129" i="26"/>
  <c r="BJ129" i="26"/>
  <c r="BK129" i="26"/>
  <c r="BL129" i="26"/>
  <c r="BM129" i="26"/>
  <c r="BN129" i="26"/>
  <c r="BO129" i="26"/>
  <c r="BP129" i="26"/>
  <c r="BQ129" i="26"/>
  <c r="BR129" i="26"/>
  <c r="BS129" i="26"/>
  <c r="BT129" i="26"/>
  <c r="BU129" i="26"/>
  <c r="BV129" i="26"/>
  <c r="BW129" i="26"/>
  <c r="BX129" i="26"/>
  <c r="BY129" i="26"/>
  <c r="BZ129" i="26"/>
  <c r="CA129" i="26"/>
  <c r="CB129" i="26"/>
  <c r="CC129" i="26"/>
  <c r="CD129" i="26"/>
  <c r="CE129" i="26"/>
  <c r="CF129" i="26"/>
  <c r="CG129" i="26"/>
  <c r="CH129" i="26"/>
  <c r="CI129" i="26"/>
  <c r="CJ129" i="26"/>
  <c r="CK129" i="26"/>
  <c r="CL129" i="26"/>
  <c r="CM129" i="26"/>
  <c r="CN129" i="26"/>
  <c r="CO129" i="26"/>
  <c r="CP129" i="26"/>
  <c r="CQ129" i="26"/>
  <c r="F133" i="24"/>
  <c r="B134" i="24"/>
  <c r="E133" i="24"/>
  <c r="G133" i="24"/>
  <c r="H133" i="24"/>
  <c r="I133" i="24"/>
  <c r="J133" i="24"/>
  <c r="K133" i="24"/>
  <c r="L133" i="24"/>
  <c r="M133" i="24"/>
  <c r="N133" i="24"/>
  <c r="O133" i="24"/>
  <c r="P133" i="24"/>
  <c r="Q133" i="24"/>
  <c r="R133" i="24"/>
  <c r="S133" i="24"/>
  <c r="T133" i="24"/>
  <c r="U133" i="24"/>
  <c r="V133" i="24"/>
  <c r="W133" i="24"/>
  <c r="X133" i="24"/>
  <c r="Y133" i="24"/>
  <c r="C128" i="26"/>
  <c r="F130" i="25"/>
  <c r="B131" i="25"/>
  <c r="E130" i="25"/>
  <c r="G130" i="25"/>
  <c r="H130" i="25"/>
  <c r="I130" i="25"/>
  <c r="J130" i="25"/>
  <c r="K130" i="25"/>
  <c r="L130" i="25"/>
  <c r="M130" i="25"/>
  <c r="N130" i="25"/>
  <c r="O130" i="25"/>
  <c r="P130" i="25"/>
  <c r="Q130" i="25"/>
  <c r="R130" i="25"/>
  <c r="S130" i="25"/>
  <c r="T130" i="25"/>
  <c r="U130" i="25"/>
  <c r="V130" i="25"/>
  <c r="W130" i="25"/>
  <c r="X130" i="25"/>
  <c r="Y130" i="25"/>
  <c r="Z130" i="25"/>
  <c r="AA130" i="25"/>
  <c r="AB130" i="25"/>
  <c r="AC130" i="25"/>
  <c r="AD130" i="25"/>
  <c r="AE130" i="25"/>
  <c r="AF130" i="25"/>
  <c r="AG130" i="25"/>
  <c r="AH130" i="25"/>
  <c r="AI130" i="25"/>
  <c r="AJ130" i="25"/>
  <c r="AK130" i="25"/>
  <c r="AL130" i="25"/>
  <c r="AM130" i="25"/>
  <c r="AN130" i="25"/>
  <c r="AO130" i="25"/>
  <c r="AP130" i="25"/>
  <c r="AQ130" i="25"/>
  <c r="AR130" i="25"/>
  <c r="AS130" i="25"/>
  <c r="A128" i="9"/>
  <c r="B127" i="9"/>
  <c r="C127" i="9"/>
  <c r="D127" i="9"/>
  <c r="E127" i="9"/>
  <c r="F127" i="9"/>
  <c r="G127" i="9"/>
  <c r="H127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U127" i="9"/>
  <c r="V127" i="9"/>
  <c r="W127" i="9"/>
  <c r="X127" i="9"/>
  <c r="Y127" i="9"/>
  <c r="Z127" i="9"/>
  <c r="AA127" i="9"/>
  <c r="AB127" i="9"/>
  <c r="AC127" i="9"/>
  <c r="AD127" i="9"/>
  <c r="AE127" i="9"/>
  <c r="AF127" i="9"/>
  <c r="AG127" i="9"/>
  <c r="D128" i="26"/>
  <c r="AH127" i="9" l="1"/>
  <c r="B130" i="26"/>
  <c r="F130" i="26"/>
  <c r="A131" i="26"/>
  <c r="H130" i="26"/>
  <c r="G130" i="26"/>
  <c r="I130" i="26"/>
  <c r="J130" i="26"/>
  <c r="K130" i="26"/>
  <c r="L130" i="26"/>
  <c r="M130" i="26"/>
  <c r="N130" i="26"/>
  <c r="O130" i="26"/>
  <c r="P130" i="26"/>
  <c r="Q130" i="26"/>
  <c r="R130" i="26"/>
  <c r="S130" i="26"/>
  <c r="T130" i="26"/>
  <c r="U130" i="26"/>
  <c r="V130" i="26"/>
  <c r="W130" i="26"/>
  <c r="X130" i="26"/>
  <c r="Y130" i="26"/>
  <c r="Z130" i="26"/>
  <c r="AA130" i="26"/>
  <c r="AB130" i="26"/>
  <c r="AC130" i="26"/>
  <c r="AD130" i="26"/>
  <c r="AE130" i="26"/>
  <c r="AF130" i="26"/>
  <c r="AG130" i="26"/>
  <c r="AH130" i="26"/>
  <c r="AI130" i="26"/>
  <c r="AJ130" i="26"/>
  <c r="AK130" i="26"/>
  <c r="AL130" i="26"/>
  <c r="AM130" i="26"/>
  <c r="AN130" i="26"/>
  <c r="AO130" i="26"/>
  <c r="AP130" i="26"/>
  <c r="AQ130" i="26"/>
  <c r="AR130" i="26"/>
  <c r="AS130" i="26"/>
  <c r="AT130" i="26"/>
  <c r="AU130" i="26"/>
  <c r="AV130" i="26"/>
  <c r="AW130" i="26"/>
  <c r="AX130" i="26"/>
  <c r="AY130" i="26"/>
  <c r="AZ130" i="26"/>
  <c r="BA130" i="26"/>
  <c r="BB130" i="26"/>
  <c r="BC130" i="26"/>
  <c r="BD130" i="26"/>
  <c r="BE130" i="26"/>
  <c r="BF130" i="26"/>
  <c r="BG130" i="26"/>
  <c r="BH130" i="26"/>
  <c r="BI130" i="26"/>
  <c r="BJ130" i="26"/>
  <c r="BK130" i="26"/>
  <c r="BL130" i="26"/>
  <c r="BM130" i="26"/>
  <c r="BN130" i="26"/>
  <c r="BO130" i="26"/>
  <c r="BP130" i="26"/>
  <c r="BQ130" i="26"/>
  <c r="BR130" i="26"/>
  <c r="BS130" i="26"/>
  <c r="BT130" i="26"/>
  <c r="BU130" i="26"/>
  <c r="BV130" i="26"/>
  <c r="BW130" i="26"/>
  <c r="BX130" i="26"/>
  <c r="BY130" i="26"/>
  <c r="BZ130" i="26"/>
  <c r="CA130" i="26"/>
  <c r="CB130" i="26"/>
  <c r="CC130" i="26"/>
  <c r="CD130" i="26"/>
  <c r="CE130" i="26"/>
  <c r="CF130" i="26"/>
  <c r="CG130" i="26"/>
  <c r="CH130" i="26"/>
  <c r="CI130" i="26"/>
  <c r="CJ130" i="26"/>
  <c r="CK130" i="26"/>
  <c r="CL130" i="26"/>
  <c r="CM130" i="26"/>
  <c r="CN130" i="26"/>
  <c r="CO130" i="26"/>
  <c r="CP130" i="26"/>
  <c r="CQ130" i="26"/>
  <c r="B128" i="9"/>
  <c r="A129" i="9"/>
  <c r="C128" i="9"/>
  <c r="D128" i="9"/>
  <c r="E128" i="9"/>
  <c r="F128" i="9"/>
  <c r="G128" i="9"/>
  <c r="H128" i="9"/>
  <c r="I128" i="9"/>
  <c r="J128" i="9"/>
  <c r="K128" i="9"/>
  <c r="L128" i="9"/>
  <c r="M128" i="9"/>
  <c r="N128" i="9"/>
  <c r="O128" i="9"/>
  <c r="P128" i="9"/>
  <c r="Q128" i="9"/>
  <c r="R128" i="9"/>
  <c r="S128" i="9"/>
  <c r="T128" i="9"/>
  <c r="U128" i="9"/>
  <c r="V128" i="9"/>
  <c r="W128" i="9"/>
  <c r="X128" i="9"/>
  <c r="Y128" i="9"/>
  <c r="Z128" i="9"/>
  <c r="AA128" i="9"/>
  <c r="AB128" i="9"/>
  <c r="AC128" i="9"/>
  <c r="AD128" i="9"/>
  <c r="AE128" i="9"/>
  <c r="AF128" i="9"/>
  <c r="AG128" i="9"/>
  <c r="B135" i="24"/>
  <c r="E134" i="24"/>
  <c r="F134" i="24"/>
  <c r="G134" i="24"/>
  <c r="H134" i="24"/>
  <c r="I134" i="24"/>
  <c r="J134" i="24"/>
  <c r="K134" i="24"/>
  <c r="L134" i="24"/>
  <c r="M134" i="24"/>
  <c r="N134" i="24"/>
  <c r="O134" i="24"/>
  <c r="P134" i="24"/>
  <c r="Q134" i="24"/>
  <c r="R134" i="24"/>
  <c r="S134" i="24"/>
  <c r="T134" i="24"/>
  <c r="U134" i="24"/>
  <c r="V134" i="24"/>
  <c r="W134" i="24"/>
  <c r="X134" i="24"/>
  <c r="Y134" i="24"/>
  <c r="C129" i="26"/>
  <c r="G131" i="25"/>
  <c r="F131" i="25"/>
  <c r="E131" i="25"/>
  <c r="B132" i="25"/>
  <c r="H131" i="25"/>
  <c r="I131" i="25"/>
  <c r="J131" i="25"/>
  <c r="K131" i="25"/>
  <c r="L131" i="25"/>
  <c r="M131" i="25"/>
  <c r="N131" i="25"/>
  <c r="O131" i="25"/>
  <c r="P131" i="25"/>
  <c r="Q131" i="25"/>
  <c r="R131" i="25"/>
  <c r="S131" i="25"/>
  <c r="T131" i="25"/>
  <c r="U131" i="25"/>
  <c r="V131" i="25"/>
  <c r="W131" i="25"/>
  <c r="X131" i="25"/>
  <c r="Y131" i="25"/>
  <c r="Z131" i="25"/>
  <c r="AA131" i="25"/>
  <c r="AB131" i="25"/>
  <c r="AC131" i="25"/>
  <c r="AD131" i="25"/>
  <c r="AE131" i="25"/>
  <c r="AF131" i="25"/>
  <c r="AG131" i="25"/>
  <c r="AH131" i="25"/>
  <c r="AI131" i="25"/>
  <c r="AJ131" i="25"/>
  <c r="AK131" i="25"/>
  <c r="AL131" i="25"/>
  <c r="AM131" i="25"/>
  <c r="AN131" i="25"/>
  <c r="AO131" i="25"/>
  <c r="AP131" i="25"/>
  <c r="AQ131" i="25"/>
  <c r="AR131" i="25"/>
  <c r="AS131" i="25"/>
  <c r="D129" i="26"/>
  <c r="B131" i="26" l="1"/>
  <c r="F131" i="26"/>
  <c r="A132" i="26"/>
  <c r="G131" i="26"/>
  <c r="H131" i="26"/>
  <c r="I131" i="26"/>
  <c r="J131" i="26"/>
  <c r="K131" i="26"/>
  <c r="L131" i="26"/>
  <c r="M131" i="26"/>
  <c r="N131" i="26"/>
  <c r="O131" i="26"/>
  <c r="P131" i="26"/>
  <c r="Q131" i="26"/>
  <c r="R131" i="26"/>
  <c r="S131" i="26"/>
  <c r="T131" i="26"/>
  <c r="U131" i="26"/>
  <c r="V131" i="26"/>
  <c r="W131" i="26"/>
  <c r="X131" i="26"/>
  <c r="Y131" i="26"/>
  <c r="Z131" i="26"/>
  <c r="AA131" i="26"/>
  <c r="AB131" i="26"/>
  <c r="AC131" i="26"/>
  <c r="AD131" i="26"/>
  <c r="AE131" i="26"/>
  <c r="AF131" i="26"/>
  <c r="AG131" i="26"/>
  <c r="AH131" i="26"/>
  <c r="AI131" i="26"/>
  <c r="AJ131" i="26"/>
  <c r="AK131" i="26"/>
  <c r="AL131" i="26"/>
  <c r="AM131" i="26"/>
  <c r="AN131" i="26"/>
  <c r="AO131" i="26"/>
  <c r="AP131" i="26"/>
  <c r="AQ131" i="26"/>
  <c r="AR131" i="26"/>
  <c r="AS131" i="26"/>
  <c r="AT131" i="26"/>
  <c r="AU131" i="26"/>
  <c r="AV131" i="26"/>
  <c r="AW131" i="26"/>
  <c r="AX131" i="26"/>
  <c r="AY131" i="26"/>
  <c r="AZ131" i="26"/>
  <c r="BA131" i="26"/>
  <c r="BB131" i="26"/>
  <c r="BC131" i="26"/>
  <c r="BD131" i="26"/>
  <c r="BE131" i="26"/>
  <c r="BF131" i="26"/>
  <c r="BG131" i="26"/>
  <c r="BH131" i="26"/>
  <c r="BI131" i="26"/>
  <c r="BJ131" i="26"/>
  <c r="BK131" i="26"/>
  <c r="BL131" i="26"/>
  <c r="BM131" i="26"/>
  <c r="BN131" i="26"/>
  <c r="BO131" i="26"/>
  <c r="BP131" i="26"/>
  <c r="BQ131" i="26"/>
  <c r="BR131" i="26"/>
  <c r="BS131" i="26"/>
  <c r="BT131" i="26"/>
  <c r="BU131" i="26"/>
  <c r="BV131" i="26"/>
  <c r="BW131" i="26"/>
  <c r="BX131" i="26"/>
  <c r="BY131" i="26"/>
  <c r="BZ131" i="26"/>
  <c r="CA131" i="26"/>
  <c r="CB131" i="26"/>
  <c r="CC131" i="26"/>
  <c r="CD131" i="26"/>
  <c r="CE131" i="26"/>
  <c r="CF131" i="26"/>
  <c r="CG131" i="26"/>
  <c r="CH131" i="26"/>
  <c r="CI131" i="26"/>
  <c r="CJ131" i="26"/>
  <c r="CK131" i="26"/>
  <c r="CL131" i="26"/>
  <c r="CM131" i="26"/>
  <c r="CN131" i="26"/>
  <c r="CO131" i="26"/>
  <c r="CP131" i="26"/>
  <c r="CQ131" i="26"/>
  <c r="B136" i="24"/>
  <c r="F135" i="24"/>
  <c r="E135" i="24"/>
  <c r="G135" i="24"/>
  <c r="H135" i="24"/>
  <c r="I135" i="24"/>
  <c r="J135" i="24"/>
  <c r="K135" i="24"/>
  <c r="L135" i="24"/>
  <c r="M135" i="24"/>
  <c r="N135" i="24"/>
  <c r="O135" i="24"/>
  <c r="P135" i="24"/>
  <c r="Q135" i="24"/>
  <c r="R135" i="24"/>
  <c r="S135" i="24"/>
  <c r="T135" i="24"/>
  <c r="U135" i="24"/>
  <c r="V135" i="24"/>
  <c r="W135" i="24"/>
  <c r="X135" i="24"/>
  <c r="Y135" i="24"/>
  <c r="A130" i="9"/>
  <c r="B129" i="9"/>
  <c r="C129" i="9"/>
  <c r="D129" i="9"/>
  <c r="E129" i="9"/>
  <c r="F129" i="9"/>
  <c r="G129" i="9"/>
  <c r="H129" i="9"/>
  <c r="I129" i="9"/>
  <c r="J129" i="9"/>
  <c r="K129" i="9"/>
  <c r="L129" i="9"/>
  <c r="M129" i="9"/>
  <c r="N129" i="9"/>
  <c r="O129" i="9"/>
  <c r="P129" i="9"/>
  <c r="Q129" i="9"/>
  <c r="R129" i="9"/>
  <c r="S129" i="9"/>
  <c r="T129" i="9"/>
  <c r="U129" i="9"/>
  <c r="V129" i="9"/>
  <c r="W129" i="9"/>
  <c r="X129" i="9"/>
  <c r="Y129" i="9"/>
  <c r="Z129" i="9"/>
  <c r="AA129" i="9"/>
  <c r="AB129" i="9"/>
  <c r="AC129" i="9"/>
  <c r="AD129" i="9"/>
  <c r="AE129" i="9"/>
  <c r="AF129" i="9"/>
  <c r="AG129" i="9"/>
  <c r="C130" i="26"/>
  <c r="D130" i="26" s="1"/>
  <c r="AH128" i="9"/>
  <c r="F132" i="25"/>
  <c r="B133" i="25"/>
  <c r="E132" i="25"/>
  <c r="H132" i="25"/>
  <c r="G132" i="25"/>
  <c r="I132" i="25"/>
  <c r="J132" i="25"/>
  <c r="K132" i="25"/>
  <c r="L132" i="25"/>
  <c r="M132" i="25"/>
  <c r="N132" i="25"/>
  <c r="O132" i="25"/>
  <c r="P132" i="25"/>
  <c r="Q132" i="25"/>
  <c r="R132" i="25"/>
  <c r="S132" i="25"/>
  <c r="T132" i="25"/>
  <c r="U132" i="25"/>
  <c r="V132" i="25"/>
  <c r="W132" i="25"/>
  <c r="X132" i="25"/>
  <c r="Y132" i="25"/>
  <c r="Z132" i="25"/>
  <c r="AA132" i="25"/>
  <c r="AB132" i="25"/>
  <c r="AC132" i="25"/>
  <c r="AD132" i="25"/>
  <c r="AE132" i="25"/>
  <c r="AF132" i="25"/>
  <c r="AG132" i="25"/>
  <c r="AH132" i="25"/>
  <c r="AI132" i="25"/>
  <c r="AJ132" i="25"/>
  <c r="AK132" i="25"/>
  <c r="AL132" i="25"/>
  <c r="AM132" i="25"/>
  <c r="AN132" i="25"/>
  <c r="AO132" i="25"/>
  <c r="AP132" i="25"/>
  <c r="AQ132" i="25"/>
  <c r="AR132" i="25"/>
  <c r="AS132" i="25"/>
  <c r="G133" i="25" l="1"/>
  <c r="B134" i="25"/>
  <c r="E133" i="25"/>
  <c r="F133" i="25"/>
  <c r="H133" i="25"/>
  <c r="I133" i="25"/>
  <c r="J133" i="25"/>
  <c r="K133" i="25"/>
  <c r="L133" i="25"/>
  <c r="M133" i="25"/>
  <c r="N133" i="25"/>
  <c r="O133" i="25"/>
  <c r="P133" i="25"/>
  <c r="Q133" i="25"/>
  <c r="R133" i="25"/>
  <c r="S133" i="25"/>
  <c r="T133" i="25"/>
  <c r="U133" i="25"/>
  <c r="V133" i="25"/>
  <c r="W133" i="25"/>
  <c r="X133" i="25"/>
  <c r="Y133" i="25"/>
  <c r="Z133" i="25"/>
  <c r="AA133" i="25"/>
  <c r="AB133" i="25"/>
  <c r="AC133" i="25"/>
  <c r="AD133" i="25"/>
  <c r="AE133" i="25"/>
  <c r="AF133" i="25"/>
  <c r="AG133" i="25"/>
  <c r="AH133" i="25"/>
  <c r="AI133" i="25"/>
  <c r="AJ133" i="25"/>
  <c r="AK133" i="25"/>
  <c r="AL133" i="25"/>
  <c r="AM133" i="25"/>
  <c r="AN133" i="25"/>
  <c r="AO133" i="25"/>
  <c r="AP133" i="25"/>
  <c r="AQ133" i="25"/>
  <c r="AR133" i="25"/>
  <c r="AS133" i="25"/>
  <c r="AH129" i="9"/>
  <c r="B130" i="9"/>
  <c r="A131" i="9"/>
  <c r="C130" i="9"/>
  <c r="D130" i="9"/>
  <c r="E130" i="9"/>
  <c r="F130" i="9"/>
  <c r="G130" i="9"/>
  <c r="H130" i="9"/>
  <c r="I130" i="9"/>
  <c r="J130" i="9"/>
  <c r="K130" i="9"/>
  <c r="L130" i="9"/>
  <c r="M130" i="9"/>
  <c r="N130" i="9"/>
  <c r="O130" i="9"/>
  <c r="P130" i="9"/>
  <c r="Q130" i="9"/>
  <c r="R130" i="9"/>
  <c r="S130" i="9"/>
  <c r="T130" i="9"/>
  <c r="U130" i="9"/>
  <c r="V130" i="9"/>
  <c r="W130" i="9"/>
  <c r="X130" i="9"/>
  <c r="Y130" i="9"/>
  <c r="Z130" i="9"/>
  <c r="AA130" i="9"/>
  <c r="AB130" i="9"/>
  <c r="AC130" i="9"/>
  <c r="AD130" i="9"/>
  <c r="AE130" i="9"/>
  <c r="AF130" i="9"/>
  <c r="AG130" i="9"/>
  <c r="A133" i="26"/>
  <c r="F132" i="26"/>
  <c r="B132" i="26"/>
  <c r="G132" i="26"/>
  <c r="H132" i="26"/>
  <c r="I132" i="26"/>
  <c r="J132" i="26"/>
  <c r="K132" i="26"/>
  <c r="L132" i="26"/>
  <c r="M132" i="26"/>
  <c r="N132" i="26"/>
  <c r="O132" i="26"/>
  <c r="P132" i="26"/>
  <c r="Q132" i="26"/>
  <c r="R132" i="26"/>
  <c r="S132" i="26"/>
  <c r="T132" i="26"/>
  <c r="U132" i="26"/>
  <c r="V132" i="26"/>
  <c r="W132" i="26"/>
  <c r="X132" i="26"/>
  <c r="Y132" i="26"/>
  <c r="Z132" i="26"/>
  <c r="AA132" i="26"/>
  <c r="AB132" i="26"/>
  <c r="AC132" i="26"/>
  <c r="AD132" i="26"/>
  <c r="AE132" i="26"/>
  <c r="AF132" i="26"/>
  <c r="AG132" i="26"/>
  <c r="AH132" i="26"/>
  <c r="AI132" i="26"/>
  <c r="AJ132" i="26"/>
  <c r="AK132" i="26"/>
  <c r="AL132" i="26"/>
  <c r="AM132" i="26"/>
  <c r="AN132" i="26"/>
  <c r="AO132" i="26"/>
  <c r="AP132" i="26"/>
  <c r="AQ132" i="26"/>
  <c r="AR132" i="26"/>
  <c r="AS132" i="26"/>
  <c r="AT132" i="26"/>
  <c r="AU132" i="26"/>
  <c r="AV132" i="26"/>
  <c r="AW132" i="26"/>
  <c r="AX132" i="26"/>
  <c r="AY132" i="26"/>
  <c r="AZ132" i="26"/>
  <c r="BA132" i="26"/>
  <c r="BB132" i="26"/>
  <c r="BC132" i="26"/>
  <c r="BD132" i="26"/>
  <c r="BE132" i="26"/>
  <c r="BF132" i="26"/>
  <c r="BG132" i="26"/>
  <c r="BH132" i="26"/>
  <c r="BI132" i="26"/>
  <c r="BJ132" i="26"/>
  <c r="BK132" i="26"/>
  <c r="BL132" i="26"/>
  <c r="BM132" i="26"/>
  <c r="BN132" i="26"/>
  <c r="BO132" i="26"/>
  <c r="BP132" i="26"/>
  <c r="BQ132" i="26"/>
  <c r="BR132" i="26"/>
  <c r="BS132" i="26"/>
  <c r="BT132" i="26"/>
  <c r="BU132" i="26"/>
  <c r="BV132" i="26"/>
  <c r="BW132" i="26"/>
  <c r="BX132" i="26"/>
  <c r="BY132" i="26"/>
  <c r="BZ132" i="26"/>
  <c r="CA132" i="26"/>
  <c r="CB132" i="26"/>
  <c r="CC132" i="26"/>
  <c r="CD132" i="26"/>
  <c r="CE132" i="26"/>
  <c r="CF132" i="26"/>
  <c r="CG132" i="26"/>
  <c r="CH132" i="26"/>
  <c r="CI132" i="26"/>
  <c r="CJ132" i="26"/>
  <c r="CK132" i="26"/>
  <c r="CL132" i="26"/>
  <c r="CM132" i="26"/>
  <c r="CN132" i="26"/>
  <c r="CO132" i="26"/>
  <c r="CP132" i="26"/>
  <c r="CQ132" i="26"/>
  <c r="C131" i="26"/>
  <c r="B137" i="24"/>
  <c r="E136" i="24"/>
  <c r="F136" i="24"/>
  <c r="G136" i="24"/>
  <c r="H136" i="24"/>
  <c r="I136" i="24"/>
  <c r="J136" i="24"/>
  <c r="K136" i="24"/>
  <c r="L136" i="24"/>
  <c r="M136" i="24"/>
  <c r="N136" i="24"/>
  <c r="O136" i="24"/>
  <c r="P136" i="24"/>
  <c r="Q136" i="24"/>
  <c r="R136" i="24"/>
  <c r="S136" i="24"/>
  <c r="T136" i="24"/>
  <c r="U136" i="24"/>
  <c r="V136" i="24"/>
  <c r="W136" i="24"/>
  <c r="X136" i="24"/>
  <c r="Y136" i="24"/>
  <c r="D131" i="26"/>
  <c r="AH130" i="9" l="1"/>
  <c r="B138" i="24"/>
  <c r="E137" i="24"/>
  <c r="F137" i="24"/>
  <c r="G137" i="24"/>
  <c r="H137" i="24"/>
  <c r="I137" i="24"/>
  <c r="J137" i="24"/>
  <c r="K137" i="24"/>
  <c r="L137" i="24"/>
  <c r="M137" i="24"/>
  <c r="N137" i="24"/>
  <c r="O137" i="24"/>
  <c r="P137" i="24"/>
  <c r="Q137" i="24"/>
  <c r="R137" i="24"/>
  <c r="S137" i="24"/>
  <c r="T137" i="24"/>
  <c r="U137" i="24"/>
  <c r="V137" i="24"/>
  <c r="W137" i="24"/>
  <c r="X137" i="24"/>
  <c r="Y137" i="24"/>
  <c r="C132" i="26"/>
  <c r="D132" i="26" s="1"/>
  <c r="F134" i="25"/>
  <c r="B135" i="25"/>
  <c r="E134" i="25"/>
  <c r="G134" i="25"/>
  <c r="H134" i="25"/>
  <c r="I134" i="25"/>
  <c r="J134" i="25"/>
  <c r="K134" i="25"/>
  <c r="L134" i="25"/>
  <c r="M134" i="25"/>
  <c r="N134" i="25"/>
  <c r="O134" i="25"/>
  <c r="P134" i="25"/>
  <c r="Q134" i="25"/>
  <c r="R134" i="25"/>
  <c r="S134" i="25"/>
  <c r="T134" i="25"/>
  <c r="U134" i="25"/>
  <c r="V134" i="25"/>
  <c r="W134" i="25"/>
  <c r="X134" i="25"/>
  <c r="Y134" i="25"/>
  <c r="Z134" i="25"/>
  <c r="AA134" i="25"/>
  <c r="AB134" i="25"/>
  <c r="AC134" i="25"/>
  <c r="AD134" i="25"/>
  <c r="AE134" i="25"/>
  <c r="AF134" i="25"/>
  <c r="AG134" i="25"/>
  <c r="AH134" i="25"/>
  <c r="AI134" i="25"/>
  <c r="AJ134" i="25"/>
  <c r="AK134" i="25"/>
  <c r="AL134" i="25"/>
  <c r="AM134" i="25"/>
  <c r="AN134" i="25"/>
  <c r="AO134" i="25"/>
  <c r="AP134" i="25"/>
  <c r="AQ134" i="25"/>
  <c r="AR134" i="25"/>
  <c r="AS134" i="25"/>
  <c r="A134" i="26"/>
  <c r="B133" i="26"/>
  <c r="G133" i="26"/>
  <c r="F133" i="26"/>
  <c r="H133" i="26"/>
  <c r="I133" i="26"/>
  <c r="J133" i="26"/>
  <c r="K133" i="26"/>
  <c r="L133" i="26"/>
  <c r="M133" i="26"/>
  <c r="N133" i="26"/>
  <c r="O133" i="26"/>
  <c r="P133" i="26"/>
  <c r="Q133" i="26"/>
  <c r="R133" i="26"/>
  <c r="S133" i="26"/>
  <c r="T133" i="26"/>
  <c r="U133" i="26"/>
  <c r="V133" i="26"/>
  <c r="W133" i="26"/>
  <c r="X133" i="26"/>
  <c r="Y133" i="26"/>
  <c r="Z133" i="26"/>
  <c r="AA133" i="26"/>
  <c r="AB133" i="26"/>
  <c r="AC133" i="26"/>
  <c r="AD133" i="26"/>
  <c r="AE133" i="26"/>
  <c r="AF133" i="26"/>
  <c r="AG133" i="26"/>
  <c r="AH133" i="26"/>
  <c r="AI133" i="26"/>
  <c r="AJ133" i="26"/>
  <c r="AK133" i="26"/>
  <c r="AL133" i="26"/>
  <c r="AM133" i="26"/>
  <c r="AN133" i="26"/>
  <c r="AO133" i="26"/>
  <c r="AP133" i="26"/>
  <c r="AQ133" i="26"/>
  <c r="AR133" i="26"/>
  <c r="AS133" i="26"/>
  <c r="AT133" i="26"/>
  <c r="AU133" i="26"/>
  <c r="AV133" i="26"/>
  <c r="AW133" i="26"/>
  <c r="AX133" i="26"/>
  <c r="AY133" i="26"/>
  <c r="AZ133" i="26"/>
  <c r="BA133" i="26"/>
  <c r="BB133" i="26"/>
  <c r="BC133" i="26"/>
  <c r="BD133" i="26"/>
  <c r="BE133" i="26"/>
  <c r="BF133" i="26"/>
  <c r="BG133" i="26"/>
  <c r="BH133" i="26"/>
  <c r="BI133" i="26"/>
  <c r="BJ133" i="26"/>
  <c r="BK133" i="26"/>
  <c r="BL133" i="26"/>
  <c r="BM133" i="26"/>
  <c r="BN133" i="26"/>
  <c r="BO133" i="26"/>
  <c r="BP133" i="26"/>
  <c r="BQ133" i="26"/>
  <c r="BR133" i="26"/>
  <c r="BS133" i="26"/>
  <c r="BT133" i="26"/>
  <c r="BU133" i="26"/>
  <c r="BV133" i="26"/>
  <c r="BW133" i="26"/>
  <c r="BX133" i="26"/>
  <c r="BY133" i="26"/>
  <c r="BZ133" i="26"/>
  <c r="CA133" i="26"/>
  <c r="CB133" i="26"/>
  <c r="CC133" i="26"/>
  <c r="CD133" i="26"/>
  <c r="CE133" i="26"/>
  <c r="CF133" i="26"/>
  <c r="CG133" i="26"/>
  <c r="CH133" i="26"/>
  <c r="CI133" i="26"/>
  <c r="CJ133" i="26"/>
  <c r="CK133" i="26"/>
  <c r="CL133" i="26"/>
  <c r="CM133" i="26"/>
  <c r="CN133" i="26"/>
  <c r="CO133" i="26"/>
  <c r="CP133" i="26"/>
  <c r="CQ133" i="26"/>
  <c r="A132" i="9"/>
  <c r="B131" i="9"/>
  <c r="C131" i="9"/>
  <c r="D131" i="9"/>
  <c r="E131" i="9"/>
  <c r="F131" i="9"/>
  <c r="G131" i="9"/>
  <c r="H131" i="9"/>
  <c r="I131" i="9"/>
  <c r="J131" i="9"/>
  <c r="K131" i="9"/>
  <c r="L131" i="9"/>
  <c r="M131" i="9"/>
  <c r="N131" i="9"/>
  <c r="O131" i="9"/>
  <c r="P131" i="9"/>
  <c r="Q131" i="9"/>
  <c r="R131" i="9"/>
  <c r="S131" i="9"/>
  <c r="T131" i="9"/>
  <c r="U131" i="9"/>
  <c r="V131" i="9"/>
  <c r="W131" i="9"/>
  <c r="X131" i="9"/>
  <c r="Y131" i="9"/>
  <c r="Z131" i="9"/>
  <c r="AA131" i="9"/>
  <c r="AB131" i="9"/>
  <c r="AC131" i="9"/>
  <c r="AD131" i="9"/>
  <c r="AE131" i="9"/>
  <c r="AF131" i="9"/>
  <c r="AG131" i="9"/>
  <c r="A133" i="9" l="1"/>
  <c r="B132" i="9"/>
  <c r="C132" i="9"/>
  <c r="D132" i="9"/>
  <c r="E132" i="9"/>
  <c r="F132" i="9"/>
  <c r="G132" i="9"/>
  <c r="H132" i="9"/>
  <c r="I132" i="9"/>
  <c r="J132" i="9"/>
  <c r="K132" i="9"/>
  <c r="L132" i="9"/>
  <c r="M132" i="9"/>
  <c r="N132" i="9"/>
  <c r="O132" i="9"/>
  <c r="P132" i="9"/>
  <c r="Q132" i="9"/>
  <c r="R132" i="9"/>
  <c r="S132" i="9"/>
  <c r="T132" i="9"/>
  <c r="U132" i="9"/>
  <c r="V132" i="9"/>
  <c r="W132" i="9"/>
  <c r="X132" i="9"/>
  <c r="Y132" i="9"/>
  <c r="Z132" i="9"/>
  <c r="AA132" i="9"/>
  <c r="AB132" i="9"/>
  <c r="AC132" i="9"/>
  <c r="AD132" i="9"/>
  <c r="AE132" i="9"/>
  <c r="AF132" i="9"/>
  <c r="AG132" i="9"/>
  <c r="B134" i="26"/>
  <c r="F134" i="26"/>
  <c r="A135" i="26"/>
  <c r="G134" i="26"/>
  <c r="H134" i="26"/>
  <c r="I134" i="26"/>
  <c r="J134" i="26"/>
  <c r="K134" i="26"/>
  <c r="L134" i="26"/>
  <c r="M134" i="26"/>
  <c r="N134" i="26"/>
  <c r="O134" i="26"/>
  <c r="P134" i="26"/>
  <c r="Q134" i="26"/>
  <c r="R134" i="26"/>
  <c r="S134" i="26"/>
  <c r="T134" i="26"/>
  <c r="U134" i="26"/>
  <c r="V134" i="26"/>
  <c r="W134" i="26"/>
  <c r="X134" i="26"/>
  <c r="Y134" i="26"/>
  <c r="Z134" i="26"/>
  <c r="AA134" i="26"/>
  <c r="AB134" i="26"/>
  <c r="AC134" i="26"/>
  <c r="AD134" i="26"/>
  <c r="AE134" i="26"/>
  <c r="AF134" i="26"/>
  <c r="AG134" i="26"/>
  <c r="AH134" i="26"/>
  <c r="AI134" i="26"/>
  <c r="AJ134" i="26"/>
  <c r="AK134" i="26"/>
  <c r="AL134" i="26"/>
  <c r="AM134" i="26"/>
  <c r="AN134" i="26"/>
  <c r="AO134" i="26"/>
  <c r="AP134" i="26"/>
  <c r="AQ134" i="26"/>
  <c r="AR134" i="26"/>
  <c r="AS134" i="26"/>
  <c r="AT134" i="26"/>
  <c r="AU134" i="26"/>
  <c r="AV134" i="26"/>
  <c r="AW134" i="26"/>
  <c r="AX134" i="26"/>
  <c r="AY134" i="26"/>
  <c r="AZ134" i="26"/>
  <c r="BA134" i="26"/>
  <c r="BB134" i="26"/>
  <c r="BC134" i="26"/>
  <c r="BD134" i="26"/>
  <c r="BE134" i="26"/>
  <c r="BF134" i="26"/>
  <c r="BG134" i="26"/>
  <c r="BH134" i="26"/>
  <c r="BI134" i="26"/>
  <c r="BJ134" i="26"/>
  <c r="BK134" i="26"/>
  <c r="BL134" i="26"/>
  <c r="BM134" i="26"/>
  <c r="BN134" i="26"/>
  <c r="BO134" i="26"/>
  <c r="BP134" i="26"/>
  <c r="BQ134" i="26"/>
  <c r="BR134" i="26"/>
  <c r="BS134" i="26"/>
  <c r="BT134" i="26"/>
  <c r="BU134" i="26"/>
  <c r="BV134" i="26"/>
  <c r="BW134" i="26"/>
  <c r="BX134" i="26"/>
  <c r="BY134" i="26"/>
  <c r="BZ134" i="26"/>
  <c r="CA134" i="26"/>
  <c r="CB134" i="26"/>
  <c r="CC134" i="26"/>
  <c r="CD134" i="26"/>
  <c r="CE134" i="26"/>
  <c r="CF134" i="26"/>
  <c r="CG134" i="26"/>
  <c r="CH134" i="26"/>
  <c r="CI134" i="26"/>
  <c r="CJ134" i="26"/>
  <c r="CK134" i="26"/>
  <c r="CL134" i="26"/>
  <c r="CM134" i="26"/>
  <c r="CN134" i="26"/>
  <c r="CO134" i="26"/>
  <c r="CP134" i="26"/>
  <c r="CQ134" i="26"/>
  <c r="C133" i="26"/>
  <c r="G135" i="25"/>
  <c r="F135" i="25"/>
  <c r="E135" i="25"/>
  <c r="B136" i="25"/>
  <c r="H135" i="25"/>
  <c r="I135" i="25"/>
  <c r="J135" i="25"/>
  <c r="K135" i="25"/>
  <c r="L135" i="25"/>
  <c r="M135" i="25"/>
  <c r="N135" i="25"/>
  <c r="O135" i="25"/>
  <c r="P135" i="25"/>
  <c r="Q135" i="25"/>
  <c r="R135" i="25"/>
  <c r="S135" i="25"/>
  <c r="T135" i="25"/>
  <c r="U135" i="25"/>
  <c r="V135" i="25"/>
  <c r="W135" i="25"/>
  <c r="X135" i="25"/>
  <c r="Y135" i="25"/>
  <c r="Z135" i="25"/>
  <c r="AA135" i="25"/>
  <c r="AB135" i="25"/>
  <c r="AC135" i="25"/>
  <c r="AD135" i="25"/>
  <c r="AE135" i="25"/>
  <c r="AF135" i="25"/>
  <c r="AG135" i="25"/>
  <c r="AH135" i="25"/>
  <c r="AI135" i="25"/>
  <c r="AJ135" i="25"/>
  <c r="AK135" i="25"/>
  <c r="AL135" i="25"/>
  <c r="AM135" i="25"/>
  <c r="AN135" i="25"/>
  <c r="AO135" i="25"/>
  <c r="AP135" i="25"/>
  <c r="AQ135" i="25"/>
  <c r="AR135" i="25"/>
  <c r="AS135" i="25"/>
  <c r="B139" i="24"/>
  <c r="E138" i="24"/>
  <c r="F138" i="24"/>
  <c r="G138" i="24"/>
  <c r="H138" i="24"/>
  <c r="I138" i="24"/>
  <c r="J138" i="24"/>
  <c r="K138" i="24"/>
  <c r="L138" i="24"/>
  <c r="M138" i="24"/>
  <c r="N138" i="24"/>
  <c r="O138" i="24"/>
  <c r="P138" i="24"/>
  <c r="Q138" i="24"/>
  <c r="R138" i="24"/>
  <c r="S138" i="24"/>
  <c r="T138" i="24"/>
  <c r="U138" i="24"/>
  <c r="V138" i="24"/>
  <c r="W138" i="24"/>
  <c r="X138" i="24"/>
  <c r="Y138" i="24"/>
  <c r="AH131" i="9"/>
  <c r="D133" i="26"/>
  <c r="A136" i="26" l="1"/>
  <c r="B135" i="26"/>
  <c r="G135" i="26"/>
  <c r="F135" i="26"/>
  <c r="H135" i="26"/>
  <c r="I135" i="26"/>
  <c r="J135" i="26"/>
  <c r="K135" i="26"/>
  <c r="L135" i="26"/>
  <c r="M135" i="26"/>
  <c r="N135" i="26"/>
  <c r="O135" i="26"/>
  <c r="P135" i="26"/>
  <c r="Q135" i="26"/>
  <c r="R135" i="26"/>
  <c r="S135" i="26"/>
  <c r="T135" i="26"/>
  <c r="U135" i="26"/>
  <c r="V135" i="26"/>
  <c r="W135" i="26"/>
  <c r="X135" i="26"/>
  <c r="Y135" i="26"/>
  <c r="Z135" i="26"/>
  <c r="AA135" i="26"/>
  <c r="AB135" i="26"/>
  <c r="AC135" i="26"/>
  <c r="AD135" i="26"/>
  <c r="AE135" i="26"/>
  <c r="AF135" i="26"/>
  <c r="AG135" i="26"/>
  <c r="AH135" i="26"/>
  <c r="AI135" i="26"/>
  <c r="AJ135" i="26"/>
  <c r="AK135" i="26"/>
  <c r="AL135" i="26"/>
  <c r="AM135" i="26"/>
  <c r="AN135" i="26"/>
  <c r="AO135" i="26"/>
  <c r="AP135" i="26"/>
  <c r="AQ135" i="26"/>
  <c r="AR135" i="26"/>
  <c r="AS135" i="26"/>
  <c r="AT135" i="26"/>
  <c r="AU135" i="26"/>
  <c r="AV135" i="26"/>
  <c r="AW135" i="26"/>
  <c r="AX135" i="26"/>
  <c r="AY135" i="26"/>
  <c r="AZ135" i="26"/>
  <c r="BA135" i="26"/>
  <c r="BB135" i="26"/>
  <c r="BC135" i="26"/>
  <c r="BD135" i="26"/>
  <c r="BE135" i="26"/>
  <c r="BF135" i="26"/>
  <c r="BG135" i="26"/>
  <c r="BH135" i="26"/>
  <c r="BI135" i="26"/>
  <c r="BJ135" i="26"/>
  <c r="BK135" i="26"/>
  <c r="BL135" i="26"/>
  <c r="BM135" i="26"/>
  <c r="BN135" i="26"/>
  <c r="BO135" i="26"/>
  <c r="BP135" i="26"/>
  <c r="BQ135" i="26"/>
  <c r="BR135" i="26"/>
  <c r="BS135" i="26"/>
  <c r="BT135" i="26"/>
  <c r="BU135" i="26"/>
  <c r="BV135" i="26"/>
  <c r="BW135" i="26"/>
  <c r="BX135" i="26"/>
  <c r="BY135" i="26"/>
  <c r="BZ135" i="26"/>
  <c r="CA135" i="26"/>
  <c r="CB135" i="26"/>
  <c r="CC135" i="26"/>
  <c r="CD135" i="26"/>
  <c r="CE135" i="26"/>
  <c r="CF135" i="26"/>
  <c r="CG135" i="26"/>
  <c r="CH135" i="26"/>
  <c r="CI135" i="26"/>
  <c r="CJ135" i="26"/>
  <c r="CK135" i="26"/>
  <c r="CL135" i="26"/>
  <c r="CM135" i="26"/>
  <c r="CN135" i="26"/>
  <c r="CO135" i="26"/>
  <c r="CP135" i="26"/>
  <c r="CQ135" i="26"/>
  <c r="C134" i="26"/>
  <c r="F136" i="25"/>
  <c r="B137" i="25"/>
  <c r="E136" i="25"/>
  <c r="H136" i="25"/>
  <c r="G136" i="25"/>
  <c r="I136" i="25"/>
  <c r="J136" i="25"/>
  <c r="K136" i="25"/>
  <c r="L136" i="25"/>
  <c r="M136" i="25"/>
  <c r="N136" i="25"/>
  <c r="O136" i="25"/>
  <c r="P136" i="25"/>
  <c r="Q136" i="25"/>
  <c r="R136" i="25"/>
  <c r="S136" i="25"/>
  <c r="T136" i="25"/>
  <c r="U136" i="25"/>
  <c r="V136" i="25"/>
  <c r="W136" i="25"/>
  <c r="X136" i="25"/>
  <c r="Y136" i="25"/>
  <c r="Z136" i="25"/>
  <c r="AA136" i="25"/>
  <c r="AB136" i="25"/>
  <c r="AC136" i="25"/>
  <c r="AD136" i="25"/>
  <c r="AE136" i="25"/>
  <c r="AF136" i="25"/>
  <c r="AG136" i="25"/>
  <c r="AH136" i="25"/>
  <c r="AI136" i="25"/>
  <c r="AJ136" i="25"/>
  <c r="AK136" i="25"/>
  <c r="AL136" i="25"/>
  <c r="AM136" i="25"/>
  <c r="AN136" i="25"/>
  <c r="AO136" i="25"/>
  <c r="AP136" i="25"/>
  <c r="AQ136" i="25"/>
  <c r="AR136" i="25"/>
  <c r="AS136" i="25"/>
  <c r="D134" i="26"/>
  <c r="AH132" i="9"/>
  <c r="E139" i="24"/>
  <c r="F139" i="24"/>
  <c r="B140" i="24"/>
  <c r="G139" i="24"/>
  <c r="H139" i="24"/>
  <c r="I139" i="24"/>
  <c r="J139" i="24"/>
  <c r="K139" i="24"/>
  <c r="L139" i="24"/>
  <c r="M139" i="24"/>
  <c r="N139" i="24"/>
  <c r="O139" i="24"/>
  <c r="P139" i="24"/>
  <c r="Q139" i="24"/>
  <c r="R139" i="24"/>
  <c r="S139" i="24"/>
  <c r="T139" i="24"/>
  <c r="U139" i="24"/>
  <c r="V139" i="24"/>
  <c r="W139" i="24"/>
  <c r="X139" i="24"/>
  <c r="Y139" i="24"/>
  <c r="A134" i="9"/>
  <c r="B133" i="9"/>
  <c r="C133" i="9"/>
  <c r="D133" i="9"/>
  <c r="E133" i="9"/>
  <c r="F133" i="9"/>
  <c r="G133" i="9"/>
  <c r="H133" i="9"/>
  <c r="I133" i="9"/>
  <c r="J133" i="9"/>
  <c r="K133" i="9"/>
  <c r="L133" i="9"/>
  <c r="M133" i="9"/>
  <c r="N133" i="9"/>
  <c r="O133" i="9"/>
  <c r="P133" i="9"/>
  <c r="Q133" i="9"/>
  <c r="R133" i="9"/>
  <c r="S133" i="9"/>
  <c r="T133" i="9"/>
  <c r="U133" i="9"/>
  <c r="V133" i="9"/>
  <c r="W133" i="9"/>
  <c r="X133" i="9"/>
  <c r="Y133" i="9"/>
  <c r="Z133" i="9"/>
  <c r="AA133" i="9"/>
  <c r="AB133" i="9"/>
  <c r="AC133" i="9"/>
  <c r="AD133" i="9"/>
  <c r="AE133" i="9"/>
  <c r="AF133" i="9"/>
  <c r="AG133" i="9"/>
  <c r="B134" i="9" l="1"/>
  <c r="A135" i="9"/>
  <c r="C134" i="9"/>
  <c r="D134" i="9"/>
  <c r="E134" i="9"/>
  <c r="F134" i="9"/>
  <c r="G134" i="9"/>
  <c r="H134" i="9"/>
  <c r="I134" i="9"/>
  <c r="J134" i="9"/>
  <c r="K134" i="9"/>
  <c r="L134" i="9"/>
  <c r="M134" i="9"/>
  <c r="N134" i="9"/>
  <c r="O134" i="9"/>
  <c r="P134" i="9"/>
  <c r="Q134" i="9"/>
  <c r="R134" i="9"/>
  <c r="S134" i="9"/>
  <c r="T134" i="9"/>
  <c r="U134" i="9"/>
  <c r="V134" i="9"/>
  <c r="W134" i="9"/>
  <c r="X134" i="9"/>
  <c r="Y134" i="9"/>
  <c r="Z134" i="9"/>
  <c r="AA134" i="9"/>
  <c r="AB134" i="9"/>
  <c r="AC134" i="9"/>
  <c r="AD134" i="9"/>
  <c r="AE134" i="9"/>
  <c r="AF134" i="9"/>
  <c r="AG134" i="9"/>
  <c r="B141" i="24"/>
  <c r="E140" i="24"/>
  <c r="F140" i="24"/>
  <c r="G140" i="24"/>
  <c r="H140" i="24"/>
  <c r="I140" i="24"/>
  <c r="J140" i="24"/>
  <c r="K140" i="24"/>
  <c r="L140" i="24"/>
  <c r="M140" i="24"/>
  <c r="N140" i="24"/>
  <c r="O140" i="24"/>
  <c r="P140" i="24"/>
  <c r="Q140" i="24"/>
  <c r="R140" i="24"/>
  <c r="S140" i="24"/>
  <c r="T140" i="24"/>
  <c r="U140" i="24"/>
  <c r="V140" i="24"/>
  <c r="W140" i="24"/>
  <c r="X140" i="24"/>
  <c r="Y140" i="24"/>
  <c r="C135" i="26"/>
  <c r="D135" i="26" s="1"/>
  <c r="G137" i="25"/>
  <c r="B138" i="25"/>
  <c r="E137" i="25"/>
  <c r="F137" i="25"/>
  <c r="H137" i="25"/>
  <c r="I137" i="25"/>
  <c r="J137" i="25"/>
  <c r="K137" i="25"/>
  <c r="L137" i="25"/>
  <c r="M137" i="25"/>
  <c r="N137" i="25"/>
  <c r="O137" i="25"/>
  <c r="P137" i="25"/>
  <c r="Q137" i="25"/>
  <c r="R137" i="25"/>
  <c r="S137" i="25"/>
  <c r="T137" i="25"/>
  <c r="U137" i="25"/>
  <c r="V137" i="25"/>
  <c r="W137" i="25"/>
  <c r="X137" i="25"/>
  <c r="Y137" i="25"/>
  <c r="Z137" i="25"/>
  <c r="AA137" i="25"/>
  <c r="AB137" i="25"/>
  <c r="AC137" i="25"/>
  <c r="AD137" i="25"/>
  <c r="AE137" i="25"/>
  <c r="AF137" i="25"/>
  <c r="AG137" i="25"/>
  <c r="AH137" i="25"/>
  <c r="AI137" i="25"/>
  <c r="AJ137" i="25"/>
  <c r="AK137" i="25"/>
  <c r="AL137" i="25"/>
  <c r="AM137" i="25"/>
  <c r="AN137" i="25"/>
  <c r="AO137" i="25"/>
  <c r="AP137" i="25"/>
  <c r="AQ137" i="25"/>
  <c r="AR137" i="25"/>
  <c r="AS137" i="25"/>
  <c r="AH133" i="9"/>
  <c r="B136" i="26"/>
  <c r="F136" i="26"/>
  <c r="A137" i="26"/>
  <c r="G136" i="26"/>
  <c r="H136" i="26"/>
  <c r="I136" i="26"/>
  <c r="J136" i="26"/>
  <c r="K136" i="26"/>
  <c r="L136" i="26"/>
  <c r="M136" i="26"/>
  <c r="N136" i="26"/>
  <c r="O136" i="26"/>
  <c r="P136" i="26"/>
  <c r="Q136" i="26"/>
  <c r="R136" i="26"/>
  <c r="S136" i="26"/>
  <c r="T136" i="26"/>
  <c r="U136" i="26"/>
  <c r="V136" i="26"/>
  <c r="W136" i="26"/>
  <c r="X136" i="26"/>
  <c r="Y136" i="26"/>
  <c r="Z136" i="26"/>
  <c r="AA136" i="26"/>
  <c r="AB136" i="26"/>
  <c r="AC136" i="26"/>
  <c r="AD136" i="26"/>
  <c r="AE136" i="26"/>
  <c r="AF136" i="26"/>
  <c r="AG136" i="26"/>
  <c r="AH136" i="26"/>
  <c r="AI136" i="26"/>
  <c r="AJ136" i="26"/>
  <c r="AK136" i="26"/>
  <c r="AL136" i="26"/>
  <c r="AM136" i="26"/>
  <c r="AN136" i="26"/>
  <c r="AO136" i="26"/>
  <c r="AP136" i="26"/>
  <c r="AQ136" i="26"/>
  <c r="AR136" i="26"/>
  <c r="AS136" i="26"/>
  <c r="AT136" i="26"/>
  <c r="AU136" i="26"/>
  <c r="AV136" i="26"/>
  <c r="AW136" i="26"/>
  <c r="AX136" i="26"/>
  <c r="AY136" i="26"/>
  <c r="AZ136" i="26"/>
  <c r="BA136" i="26"/>
  <c r="BB136" i="26"/>
  <c r="BC136" i="26"/>
  <c r="BD136" i="26"/>
  <c r="BE136" i="26"/>
  <c r="BF136" i="26"/>
  <c r="BG136" i="26"/>
  <c r="BH136" i="26"/>
  <c r="BI136" i="26"/>
  <c r="BJ136" i="26"/>
  <c r="BK136" i="26"/>
  <c r="BL136" i="26"/>
  <c r="BM136" i="26"/>
  <c r="BN136" i="26"/>
  <c r="BO136" i="26"/>
  <c r="BP136" i="26"/>
  <c r="BQ136" i="26"/>
  <c r="BR136" i="26"/>
  <c r="BS136" i="26"/>
  <c r="BT136" i="26"/>
  <c r="BU136" i="26"/>
  <c r="BV136" i="26"/>
  <c r="BW136" i="26"/>
  <c r="BX136" i="26"/>
  <c r="BY136" i="26"/>
  <c r="BZ136" i="26"/>
  <c r="CA136" i="26"/>
  <c r="CB136" i="26"/>
  <c r="CC136" i="26"/>
  <c r="CD136" i="26"/>
  <c r="CE136" i="26"/>
  <c r="CF136" i="26"/>
  <c r="CG136" i="26"/>
  <c r="CH136" i="26"/>
  <c r="CI136" i="26"/>
  <c r="CJ136" i="26"/>
  <c r="CK136" i="26"/>
  <c r="CL136" i="26"/>
  <c r="CM136" i="26"/>
  <c r="CN136" i="26"/>
  <c r="CO136" i="26"/>
  <c r="CP136" i="26"/>
  <c r="CQ136" i="26"/>
  <c r="B137" i="26" l="1"/>
  <c r="F137" i="26"/>
  <c r="A138" i="26"/>
  <c r="G137" i="26"/>
  <c r="H137" i="26"/>
  <c r="I137" i="26"/>
  <c r="J137" i="26"/>
  <c r="K137" i="26"/>
  <c r="L137" i="26"/>
  <c r="M137" i="26"/>
  <c r="N137" i="26"/>
  <c r="O137" i="26"/>
  <c r="P137" i="26"/>
  <c r="Q137" i="26"/>
  <c r="R137" i="26"/>
  <c r="S137" i="26"/>
  <c r="T137" i="26"/>
  <c r="U137" i="26"/>
  <c r="V137" i="26"/>
  <c r="W137" i="26"/>
  <c r="X137" i="26"/>
  <c r="Y137" i="26"/>
  <c r="Z137" i="26"/>
  <c r="AA137" i="26"/>
  <c r="AB137" i="26"/>
  <c r="AC137" i="26"/>
  <c r="AD137" i="26"/>
  <c r="AE137" i="26"/>
  <c r="AF137" i="26"/>
  <c r="AG137" i="26"/>
  <c r="AH137" i="26"/>
  <c r="AI137" i="26"/>
  <c r="AJ137" i="26"/>
  <c r="AK137" i="26"/>
  <c r="AL137" i="26"/>
  <c r="AM137" i="26"/>
  <c r="AN137" i="26"/>
  <c r="AO137" i="26"/>
  <c r="AP137" i="26"/>
  <c r="AQ137" i="26"/>
  <c r="AR137" i="26"/>
  <c r="AS137" i="26"/>
  <c r="AT137" i="26"/>
  <c r="AU137" i="26"/>
  <c r="AV137" i="26"/>
  <c r="AW137" i="26"/>
  <c r="AX137" i="26"/>
  <c r="AY137" i="26"/>
  <c r="AZ137" i="26"/>
  <c r="BA137" i="26"/>
  <c r="BB137" i="26"/>
  <c r="BC137" i="26"/>
  <c r="BD137" i="26"/>
  <c r="BE137" i="26"/>
  <c r="BF137" i="26"/>
  <c r="BG137" i="26"/>
  <c r="BH137" i="26"/>
  <c r="BI137" i="26"/>
  <c r="BJ137" i="26"/>
  <c r="BK137" i="26"/>
  <c r="BL137" i="26"/>
  <c r="BM137" i="26"/>
  <c r="BN137" i="26"/>
  <c r="BO137" i="26"/>
  <c r="BP137" i="26"/>
  <c r="BQ137" i="26"/>
  <c r="BR137" i="26"/>
  <c r="BS137" i="26"/>
  <c r="BT137" i="26"/>
  <c r="BU137" i="26"/>
  <c r="BV137" i="26"/>
  <c r="BW137" i="26"/>
  <c r="BX137" i="26"/>
  <c r="BY137" i="26"/>
  <c r="BZ137" i="26"/>
  <c r="CA137" i="26"/>
  <c r="CB137" i="26"/>
  <c r="CC137" i="26"/>
  <c r="CD137" i="26"/>
  <c r="CE137" i="26"/>
  <c r="CF137" i="26"/>
  <c r="CG137" i="26"/>
  <c r="CH137" i="26"/>
  <c r="CI137" i="26"/>
  <c r="CJ137" i="26"/>
  <c r="CK137" i="26"/>
  <c r="CL137" i="26"/>
  <c r="CM137" i="26"/>
  <c r="CN137" i="26"/>
  <c r="CO137" i="26"/>
  <c r="CP137" i="26"/>
  <c r="CQ137" i="26"/>
  <c r="C136" i="26"/>
  <c r="F138" i="25"/>
  <c r="B139" i="25"/>
  <c r="E138" i="25"/>
  <c r="G138" i="25"/>
  <c r="H138" i="25"/>
  <c r="I138" i="25"/>
  <c r="J138" i="25"/>
  <c r="K138" i="25"/>
  <c r="L138" i="25"/>
  <c r="M138" i="25"/>
  <c r="N138" i="25"/>
  <c r="O138" i="25"/>
  <c r="P138" i="25"/>
  <c r="Q138" i="25"/>
  <c r="R138" i="25"/>
  <c r="S138" i="25"/>
  <c r="T138" i="25"/>
  <c r="U138" i="25"/>
  <c r="V138" i="25"/>
  <c r="W138" i="25"/>
  <c r="X138" i="25"/>
  <c r="Y138" i="25"/>
  <c r="Z138" i="25"/>
  <c r="AA138" i="25"/>
  <c r="AB138" i="25"/>
  <c r="AC138" i="25"/>
  <c r="AD138" i="25"/>
  <c r="AE138" i="25"/>
  <c r="AF138" i="25"/>
  <c r="AG138" i="25"/>
  <c r="AH138" i="25"/>
  <c r="AI138" i="25"/>
  <c r="AJ138" i="25"/>
  <c r="AK138" i="25"/>
  <c r="AL138" i="25"/>
  <c r="AM138" i="25"/>
  <c r="AN138" i="25"/>
  <c r="AO138" i="25"/>
  <c r="AP138" i="25"/>
  <c r="AQ138" i="25"/>
  <c r="AR138" i="25"/>
  <c r="AS138" i="25"/>
  <c r="F141" i="24"/>
  <c r="E141" i="24"/>
  <c r="B142" i="24"/>
  <c r="G141" i="24"/>
  <c r="H141" i="24"/>
  <c r="I141" i="24"/>
  <c r="J141" i="24"/>
  <c r="K141" i="24"/>
  <c r="L141" i="24"/>
  <c r="M141" i="24"/>
  <c r="N141" i="24"/>
  <c r="O141" i="24"/>
  <c r="P141" i="24"/>
  <c r="Q141" i="24"/>
  <c r="R141" i="24"/>
  <c r="S141" i="24"/>
  <c r="T141" i="24"/>
  <c r="U141" i="24"/>
  <c r="V141" i="24"/>
  <c r="W141" i="24"/>
  <c r="X141" i="24"/>
  <c r="Y141" i="24"/>
  <c r="A136" i="9"/>
  <c r="B135" i="9"/>
  <c r="C135" i="9"/>
  <c r="D135" i="9"/>
  <c r="E135" i="9"/>
  <c r="F135" i="9"/>
  <c r="G135" i="9"/>
  <c r="H135" i="9"/>
  <c r="I135" i="9"/>
  <c r="J135" i="9"/>
  <c r="K135" i="9"/>
  <c r="L135" i="9"/>
  <c r="M135" i="9"/>
  <c r="N135" i="9"/>
  <c r="O135" i="9"/>
  <c r="P135" i="9"/>
  <c r="Q135" i="9"/>
  <c r="R135" i="9"/>
  <c r="S135" i="9"/>
  <c r="T135" i="9"/>
  <c r="U135" i="9"/>
  <c r="V135" i="9"/>
  <c r="W135" i="9"/>
  <c r="X135" i="9"/>
  <c r="Y135" i="9"/>
  <c r="Z135" i="9"/>
  <c r="AA135" i="9"/>
  <c r="AB135" i="9"/>
  <c r="AC135" i="9"/>
  <c r="AD135" i="9"/>
  <c r="AE135" i="9"/>
  <c r="AF135" i="9"/>
  <c r="AG135" i="9"/>
  <c r="D136" i="26"/>
  <c r="AH134" i="9"/>
  <c r="AH135" i="9" l="1"/>
  <c r="G139" i="25"/>
  <c r="F139" i="25"/>
  <c r="E139" i="25"/>
  <c r="B140" i="25"/>
  <c r="H139" i="25"/>
  <c r="I139" i="25"/>
  <c r="J139" i="25"/>
  <c r="K139" i="25"/>
  <c r="L139" i="25"/>
  <c r="M139" i="25"/>
  <c r="N139" i="25"/>
  <c r="O139" i="25"/>
  <c r="P139" i="25"/>
  <c r="Q139" i="25"/>
  <c r="R139" i="25"/>
  <c r="S139" i="25"/>
  <c r="T139" i="25"/>
  <c r="U139" i="25"/>
  <c r="V139" i="25"/>
  <c r="W139" i="25"/>
  <c r="X139" i="25"/>
  <c r="Y139" i="25"/>
  <c r="Z139" i="25"/>
  <c r="AA139" i="25"/>
  <c r="AB139" i="25"/>
  <c r="AC139" i="25"/>
  <c r="AD139" i="25"/>
  <c r="AE139" i="25"/>
  <c r="AF139" i="25"/>
  <c r="AG139" i="25"/>
  <c r="AH139" i="25"/>
  <c r="AI139" i="25"/>
  <c r="AJ139" i="25"/>
  <c r="AK139" i="25"/>
  <c r="AL139" i="25"/>
  <c r="AM139" i="25"/>
  <c r="AN139" i="25"/>
  <c r="AO139" i="25"/>
  <c r="AP139" i="25"/>
  <c r="AQ139" i="25"/>
  <c r="AR139" i="25"/>
  <c r="AS139" i="25"/>
  <c r="F138" i="26"/>
  <c r="B138" i="26"/>
  <c r="A139" i="26"/>
  <c r="G138" i="26"/>
  <c r="H138" i="26"/>
  <c r="I138" i="26"/>
  <c r="J138" i="26"/>
  <c r="K138" i="26"/>
  <c r="L138" i="26"/>
  <c r="M138" i="26"/>
  <c r="N138" i="26"/>
  <c r="O138" i="26"/>
  <c r="P138" i="26"/>
  <c r="Q138" i="26"/>
  <c r="R138" i="26"/>
  <c r="S138" i="26"/>
  <c r="T138" i="26"/>
  <c r="U138" i="26"/>
  <c r="V138" i="26"/>
  <c r="W138" i="26"/>
  <c r="X138" i="26"/>
  <c r="Y138" i="26"/>
  <c r="Z138" i="26"/>
  <c r="AA138" i="26"/>
  <c r="AB138" i="26"/>
  <c r="AC138" i="26"/>
  <c r="AD138" i="26"/>
  <c r="AE138" i="26"/>
  <c r="AF138" i="26"/>
  <c r="AG138" i="26"/>
  <c r="AH138" i="26"/>
  <c r="AI138" i="26"/>
  <c r="AJ138" i="26"/>
  <c r="AK138" i="26"/>
  <c r="AL138" i="26"/>
  <c r="AM138" i="26"/>
  <c r="AN138" i="26"/>
  <c r="AO138" i="26"/>
  <c r="AP138" i="26"/>
  <c r="AQ138" i="26"/>
  <c r="AR138" i="26"/>
  <c r="AS138" i="26"/>
  <c r="AT138" i="26"/>
  <c r="AU138" i="26"/>
  <c r="AV138" i="26"/>
  <c r="AW138" i="26"/>
  <c r="AX138" i="26"/>
  <c r="AY138" i="26"/>
  <c r="AZ138" i="26"/>
  <c r="BA138" i="26"/>
  <c r="BB138" i="26"/>
  <c r="BC138" i="26"/>
  <c r="BD138" i="26"/>
  <c r="BE138" i="26"/>
  <c r="BF138" i="26"/>
  <c r="BG138" i="26"/>
  <c r="BH138" i="26"/>
  <c r="BI138" i="26"/>
  <c r="BJ138" i="26"/>
  <c r="BK138" i="26"/>
  <c r="BL138" i="26"/>
  <c r="BM138" i="26"/>
  <c r="BN138" i="26"/>
  <c r="BO138" i="26"/>
  <c r="BP138" i="26"/>
  <c r="BQ138" i="26"/>
  <c r="BR138" i="26"/>
  <c r="BS138" i="26"/>
  <c r="BT138" i="26"/>
  <c r="BU138" i="26"/>
  <c r="BV138" i="26"/>
  <c r="BW138" i="26"/>
  <c r="BX138" i="26"/>
  <c r="BY138" i="26"/>
  <c r="BZ138" i="26"/>
  <c r="CA138" i="26"/>
  <c r="CB138" i="26"/>
  <c r="CC138" i="26"/>
  <c r="CD138" i="26"/>
  <c r="CE138" i="26"/>
  <c r="CF138" i="26"/>
  <c r="CG138" i="26"/>
  <c r="CH138" i="26"/>
  <c r="CI138" i="26"/>
  <c r="CJ138" i="26"/>
  <c r="CK138" i="26"/>
  <c r="CL138" i="26"/>
  <c r="CM138" i="26"/>
  <c r="CN138" i="26"/>
  <c r="CO138" i="26"/>
  <c r="CP138" i="26"/>
  <c r="CQ138" i="26"/>
  <c r="B136" i="9"/>
  <c r="A137" i="9"/>
  <c r="C136" i="9"/>
  <c r="D136" i="9"/>
  <c r="E136" i="9"/>
  <c r="F136" i="9"/>
  <c r="G136" i="9"/>
  <c r="H136" i="9"/>
  <c r="I136" i="9"/>
  <c r="J136" i="9"/>
  <c r="K136" i="9"/>
  <c r="L136" i="9"/>
  <c r="M136" i="9"/>
  <c r="N136" i="9"/>
  <c r="O136" i="9"/>
  <c r="P136" i="9"/>
  <c r="Q136" i="9"/>
  <c r="R136" i="9"/>
  <c r="S136" i="9"/>
  <c r="T136" i="9"/>
  <c r="U136" i="9"/>
  <c r="V136" i="9"/>
  <c r="W136" i="9"/>
  <c r="X136" i="9"/>
  <c r="Y136" i="9"/>
  <c r="Z136" i="9"/>
  <c r="AA136" i="9"/>
  <c r="AB136" i="9"/>
  <c r="AC136" i="9"/>
  <c r="AD136" i="9"/>
  <c r="AE136" i="9"/>
  <c r="AF136" i="9"/>
  <c r="AG136" i="9"/>
  <c r="B143" i="24"/>
  <c r="E142" i="24"/>
  <c r="F142" i="24"/>
  <c r="G142" i="24"/>
  <c r="H142" i="24"/>
  <c r="I142" i="24"/>
  <c r="J142" i="24"/>
  <c r="K142" i="24"/>
  <c r="L142" i="24"/>
  <c r="M142" i="24"/>
  <c r="N142" i="24"/>
  <c r="O142" i="24"/>
  <c r="P142" i="24"/>
  <c r="Q142" i="24"/>
  <c r="R142" i="24"/>
  <c r="S142" i="24"/>
  <c r="T142" i="24"/>
  <c r="U142" i="24"/>
  <c r="V142" i="24"/>
  <c r="W142" i="24"/>
  <c r="X142" i="24"/>
  <c r="Y142" i="24"/>
  <c r="C137" i="26"/>
  <c r="D137" i="26" s="1"/>
  <c r="AH136" i="9" l="1"/>
  <c r="C138" i="26"/>
  <c r="A140" i="26"/>
  <c r="B139" i="26"/>
  <c r="G139" i="26"/>
  <c r="F139" i="26"/>
  <c r="H139" i="26"/>
  <c r="I139" i="26"/>
  <c r="J139" i="26"/>
  <c r="K139" i="26"/>
  <c r="L139" i="26"/>
  <c r="M139" i="26"/>
  <c r="N139" i="26"/>
  <c r="O139" i="26"/>
  <c r="P139" i="26"/>
  <c r="Q139" i="26"/>
  <c r="R139" i="26"/>
  <c r="S139" i="26"/>
  <c r="T139" i="26"/>
  <c r="U139" i="26"/>
  <c r="V139" i="26"/>
  <c r="W139" i="26"/>
  <c r="X139" i="26"/>
  <c r="Y139" i="26"/>
  <c r="Z139" i="26"/>
  <c r="AA139" i="26"/>
  <c r="AB139" i="26"/>
  <c r="AC139" i="26"/>
  <c r="AD139" i="26"/>
  <c r="AE139" i="26"/>
  <c r="AF139" i="26"/>
  <c r="AG139" i="26"/>
  <c r="AH139" i="26"/>
  <c r="AI139" i="26"/>
  <c r="AJ139" i="26"/>
  <c r="AK139" i="26"/>
  <c r="AL139" i="26"/>
  <c r="AM139" i="26"/>
  <c r="AN139" i="26"/>
  <c r="AO139" i="26"/>
  <c r="AP139" i="26"/>
  <c r="AQ139" i="26"/>
  <c r="AR139" i="26"/>
  <c r="AS139" i="26"/>
  <c r="AT139" i="26"/>
  <c r="AU139" i="26"/>
  <c r="AV139" i="26"/>
  <c r="AW139" i="26"/>
  <c r="AX139" i="26"/>
  <c r="AY139" i="26"/>
  <c r="AZ139" i="26"/>
  <c r="BA139" i="26"/>
  <c r="BB139" i="26"/>
  <c r="BC139" i="26"/>
  <c r="BD139" i="26"/>
  <c r="BE139" i="26"/>
  <c r="BF139" i="26"/>
  <c r="BG139" i="26"/>
  <c r="BH139" i="26"/>
  <c r="BI139" i="26"/>
  <c r="BJ139" i="26"/>
  <c r="BK139" i="26"/>
  <c r="BL139" i="26"/>
  <c r="BM139" i="26"/>
  <c r="BN139" i="26"/>
  <c r="BO139" i="26"/>
  <c r="BP139" i="26"/>
  <c r="BQ139" i="26"/>
  <c r="BR139" i="26"/>
  <c r="BS139" i="26"/>
  <c r="BT139" i="26"/>
  <c r="BU139" i="26"/>
  <c r="BV139" i="26"/>
  <c r="BW139" i="26"/>
  <c r="BX139" i="26"/>
  <c r="BY139" i="26"/>
  <c r="BZ139" i="26"/>
  <c r="CA139" i="26"/>
  <c r="CB139" i="26"/>
  <c r="CC139" i="26"/>
  <c r="CD139" i="26"/>
  <c r="CE139" i="26"/>
  <c r="CF139" i="26"/>
  <c r="CG139" i="26"/>
  <c r="CH139" i="26"/>
  <c r="CI139" i="26"/>
  <c r="CJ139" i="26"/>
  <c r="CK139" i="26"/>
  <c r="CL139" i="26"/>
  <c r="CM139" i="26"/>
  <c r="CN139" i="26"/>
  <c r="CO139" i="26"/>
  <c r="CP139" i="26"/>
  <c r="CQ139" i="26"/>
  <c r="B144" i="24"/>
  <c r="E143" i="24"/>
  <c r="F143" i="24"/>
  <c r="G143" i="24"/>
  <c r="H143" i="24"/>
  <c r="I143" i="24"/>
  <c r="J143" i="24"/>
  <c r="K143" i="24"/>
  <c r="L143" i="24"/>
  <c r="M143" i="24"/>
  <c r="N143" i="24"/>
  <c r="O143" i="24"/>
  <c r="P143" i="24"/>
  <c r="Q143" i="24"/>
  <c r="R143" i="24"/>
  <c r="S143" i="24"/>
  <c r="T143" i="24"/>
  <c r="U143" i="24"/>
  <c r="V143" i="24"/>
  <c r="W143" i="24"/>
  <c r="X143" i="24"/>
  <c r="Y143" i="24"/>
  <c r="A138" i="9"/>
  <c r="B137" i="9"/>
  <c r="C137" i="9"/>
  <c r="D137" i="9"/>
  <c r="E137" i="9"/>
  <c r="F137" i="9"/>
  <c r="G137" i="9"/>
  <c r="H137" i="9"/>
  <c r="I137" i="9"/>
  <c r="J137" i="9"/>
  <c r="K137" i="9"/>
  <c r="L137" i="9"/>
  <c r="M137" i="9"/>
  <c r="N137" i="9"/>
  <c r="O137" i="9"/>
  <c r="P137" i="9"/>
  <c r="Q137" i="9"/>
  <c r="R137" i="9"/>
  <c r="S137" i="9"/>
  <c r="T137" i="9"/>
  <c r="U137" i="9"/>
  <c r="V137" i="9"/>
  <c r="W137" i="9"/>
  <c r="X137" i="9"/>
  <c r="Y137" i="9"/>
  <c r="Z137" i="9"/>
  <c r="AA137" i="9"/>
  <c r="AB137" i="9"/>
  <c r="AC137" i="9"/>
  <c r="AD137" i="9"/>
  <c r="AE137" i="9"/>
  <c r="AF137" i="9"/>
  <c r="AG137" i="9"/>
  <c r="D138" i="26"/>
  <c r="F140" i="25"/>
  <c r="B141" i="25"/>
  <c r="E140" i="25"/>
  <c r="H140" i="25"/>
  <c r="G140" i="25"/>
  <c r="I140" i="25"/>
  <c r="J140" i="25"/>
  <c r="K140" i="25"/>
  <c r="L140" i="25"/>
  <c r="M140" i="25"/>
  <c r="N140" i="25"/>
  <c r="O140" i="25"/>
  <c r="P140" i="25"/>
  <c r="Q140" i="25"/>
  <c r="R140" i="25"/>
  <c r="S140" i="25"/>
  <c r="T140" i="25"/>
  <c r="U140" i="25"/>
  <c r="V140" i="25"/>
  <c r="W140" i="25"/>
  <c r="X140" i="25"/>
  <c r="Y140" i="25"/>
  <c r="Z140" i="25"/>
  <c r="AA140" i="25"/>
  <c r="AB140" i="25"/>
  <c r="AC140" i="25"/>
  <c r="AD140" i="25"/>
  <c r="AE140" i="25"/>
  <c r="AF140" i="25"/>
  <c r="AG140" i="25"/>
  <c r="AH140" i="25"/>
  <c r="AI140" i="25"/>
  <c r="AJ140" i="25"/>
  <c r="AK140" i="25"/>
  <c r="AL140" i="25"/>
  <c r="AM140" i="25"/>
  <c r="AN140" i="25"/>
  <c r="AO140" i="25"/>
  <c r="AP140" i="25"/>
  <c r="AQ140" i="25"/>
  <c r="AR140" i="25"/>
  <c r="AS140" i="25"/>
  <c r="G141" i="25" l="1"/>
  <c r="B142" i="25"/>
  <c r="E141" i="25"/>
  <c r="F141" i="25"/>
  <c r="H141" i="25"/>
  <c r="I141" i="25"/>
  <c r="J141" i="25"/>
  <c r="K141" i="25"/>
  <c r="L141" i="25"/>
  <c r="M141" i="25"/>
  <c r="N141" i="25"/>
  <c r="O141" i="25"/>
  <c r="P141" i="25"/>
  <c r="Q141" i="25"/>
  <c r="R141" i="25"/>
  <c r="S141" i="25"/>
  <c r="T141" i="25"/>
  <c r="U141" i="25"/>
  <c r="V141" i="25"/>
  <c r="W141" i="25"/>
  <c r="X141" i="25"/>
  <c r="Y141" i="25"/>
  <c r="Z141" i="25"/>
  <c r="AA141" i="25"/>
  <c r="AB141" i="25"/>
  <c r="AC141" i="25"/>
  <c r="AD141" i="25"/>
  <c r="AE141" i="25"/>
  <c r="AF141" i="25"/>
  <c r="AG141" i="25"/>
  <c r="AH141" i="25"/>
  <c r="AI141" i="25"/>
  <c r="AJ141" i="25"/>
  <c r="AK141" i="25"/>
  <c r="AL141" i="25"/>
  <c r="AM141" i="25"/>
  <c r="AN141" i="25"/>
  <c r="AO141" i="25"/>
  <c r="AP141" i="25"/>
  <c r="AQ141" i="25"/>
  <c r="AR141" i="25"/>
  <c r="AS141" i="25"/>
  <c r="B145" i="24"/>
  <c r="E144" i="24"/>
  <c r="F144" i="24"/>
  <c r="G144" i="24"/>
  <c r="H144" i="24"/>
  <c r="I144" i="24"/>
  <c r="J144" i="24"/>
  <c r="K144" i="24"/>
  <c r="L144" i="24"/>
  <c r="M144" i="24"/>
  <c r="N144" i="24"/>
  <c r="O144" i="24"/>
  <c r="P144" i="24"/>
  <c r="Q144" i="24"/>
  <c r="R144" i="24"/>
  <c r="S144" i="24"/>
  <c r="T144" i="24"/>
  <c r="U144" i="24"/>
  <c r="V144" i="24"/>
  <c r="W144" i="24"/>
  <c r="X144" i="24"/>
  <c r="Y144" i="24"/>
  <c r="G140" i="26"/>
  <c r="B140" i="26"/>
  <c r="F140" i="26"/>
  <c r="A141" i="26"/>
  <c r="H140" i="26"/>
  <c r="I140" i="26"/>
  <c r="J140" i="26"/>
  <c r="K140" i="26"/>
  <c r="L140" i="26"/>
  <c r="M140" i="26"/>
  <c r="N140" i="26"/>
  <c r="O140" i="26"/>
  <c r="P140" i="26"/>
  <c r="Q140" i="26"/>
  <c r="R140" i="26"/>
  <c r="S140" i="26"/>
  <c r="T140" i="26"/>
  <c r="U140" i="26"/>
  <c r="V140" i="26"/>
  <c r="W140" i="26"/>
  <c r="X140" i="26"/>
  <c r="Y140" i="26"/>
  <c r="Z140" i="26"/>
  <c r="AA140" i="26"/>
  <c r="AB140" i="26"/>
  <c r="AC140" i="26"/>
  <c r="AD140" i="26"/>
  <c r="AE140" i="26"/>
  <c r="AF140" i="26"/>
  <c r="AG140" i="26"/>
  <c r="AH140" i="26"/>
  <c r="AI140" i="26"/>
  <c r="AJ140" i="26"/>
  <c r="AK140" i="26"/>
  <c r="AL140" i="26"/>
  <c r="AM140" i="26"/>
  <c r="AN140" i="26"/>
  <c r="AO140" i="26"/>
  <c r="AP140" i="26"/>
  <c r="AQ140" i="26"/>
  <c r="AR140" i="26"/>
  <c r="AS140" i="26"/>
  <c r="AT140" i="26"/>
  <c r="AU140" i="26"/>
  <c r="AV140" i="26"/>
  <c r="AW140" i="26"/>
  <c r="AX140" i="26"/>
  <c r="AY140" i="26"/>
  <c r="AZ140" i="26"/>
  <c r="BA140" i="26"/>
  <c r="BB140" i="26"/>
  <c r="BC140" i="26"/>
  <c r="BD140" i="26"/>
  <c r="BE140" i="26"/>
  <c r="BF140" i="26"/>
  <c r="BG140" i="26"/>
  <c r="BH140" i="26"/>
  <c r="BI140" i="26"/>
  <c r="BJ140" i="26"/>
  <c r="BK140" i="26"/>
  <c r="BL140" i="26"/>
  <c r="BM140" i="26"/>
  <c r="BN140" i="26"/>
  <c r="BO140" i="26"/>
  <c r="BP140" i="26"/>
  <c r="BQ140" i="26"/>
  <c r="BR140" i="26"/>
  <c r="BS140" i="26"/>
  <c r="BT140" i="26"/>
  <c r="BU140" i="26"/>
  <c r="BV140" i="26"/>
  <c r="BW140" i="26"/>
  <c r="BX140" i="26"/>
  <c r="BY140" i="26"/>
  <c r="BZ140" i="26"/>
  <c r="CA140" i="26"/>
  <c r="CB140" i="26"/>
  <c r="CC140" i="26"/>
  <c r="CD140" i="26"/>
  <c r="CE140" i="26"/>
  <c r="CF140" i="26"/>
  <c r="CG140" i="26"/>
  <c r="CH140" i="26"/>
  <c r="CI140" i="26"/>
  <c r="CJ140" i="26"/>
  <c r="CK140" i="26"/>
  <c r="CL140" i="26"/>
  <c r="CM140" i="26"/>
  <c r="CN140" i="26"/>
  <c r="CO140" i="26"/>
  <c r="CP140" i="26"/>
  <c r="CQ140" i="26"/>
  <c r="AH137" i="9"/>
  <c r="C139" i="26"/>
  <c r="D139" i="26" s="1"/>
  <c r="B138" i="9"/>
  <c r="A139" i="9"/>
  <c r="C138" i="9"/>
  <c r="D138" i="9"/>
  <c r="E138" i="9"/>
  <c r="F138" i="9"/>
  <c r="G138" i="9"/>
  <c r="H138" i="9"/>
  <c r="I138" i="9"/>
  <c r="J138" i="9"/>
  <c r="K138" i="9"/>
  <c r="L138" i="9"/>
  <c r="M138" i="9"/>
  <c r="N138" i="9"/>
  <c r="O138" i="9"/>
  <c r="P138" i="9"/>
  <c r="Q138" i="9"/>
  <c r="R138" i="9"/>
  <c r="S138" i="9"/>
  <c r="T138" i="9"/>
  <c r="U138" i="9"/>
  <c r="V138" i="9"/>
  <c r="W138" i="9"/>
  <c r="X138" i="9"/>
  <c r="Y138" i="9"/>
  <c r="Z138" i="9"/>
  <c r="AA138" i="9"/>
  <c r="AB138" i="9"/>
  <c r="AC138" i="9"/>
  <c r="AD138" i="9"/>
  <c r="AE138" i="9"/>
  <c r="AF138" i="9"/>
  <c r="AG138" i="9"/>
  <c r="AH138" i="9" l="1"/>
  <c r="C140" i="26"/>
  <c r="D140" i="26" s="1"/>
  <c r="B146" i="24"/>
  <c r="E145" i="24"/>
  <c r="F145" i="24"/>
  <c r="G145" i="24"/>
  <c r="H145" i="24"/>
  <c r="I145" i="24"/>
  <c r="J145" i="24"/>
  <c r="K145" i="24"/>
  <c r="L145" i="24"/>
  <c r="M145" i="24"/>
  <c r="N145" i="24"/>
  <c r="O145" i="24"/>
  <c r="P145" i="24"/>
  <c r="Q145" i="24"/>
  <c r="R145" i="24"/>
  <c r="S145" i="24"/>
  <c r="T145" i="24"/>
  <c r="U145" i="24"/>
  <c r="V145" i="24"/>
  <c r="W145" i="24"/>
  <c r="X145" i="24"/>
  <c r="Y145" i="24"/>
  <c r="F142" i="25"/>
  <c r="B143" i="25"/>
  <c r="E142" i="25"/>
  <c r="G142" i="25"/>
  <c r="H142" i="25"/>
  <c r="I142" i="25"/>
  <c r="J142" i="25"/>
  <c r="K142" i="25"/>
  <c r="L142" i="25"/>
  <c r="M142" i="25"/>
  <c r="N142" i="25"/>
  <c r="O142" i="25"/>
  <c r="P142" i="25"/>
  <c r="Q142" i="25"/>
  <c r="R142" i="25"/>
  <c r="S142" i="25"/>
  <c r="T142" i="25"/>
  <c r="U142" i="25"/>
  <c r="V142" i="25"/>
  <c r="W142" i="25"/>
  <c r="X142" i="25"/>
  <c r="Y142" i="25"/>
  <c r="Z142" i="25"/>
  <c r="AA142" i="25"/>
  <c r="AB142" i="25"/>
  <c r="AC142" i="25"/>
  <c r="AD142" i="25"/>
  <c r="AE142" i="25"/>
  <c r="AF142" i="25"/>
  <c r="AG142" i="25"/>
  <c r="AH142" i="25"/>
  <c r="AI142" i="25"/>
  <c r="AJ142" i="25"/>
  <c r="AK142" i="25"/>
  <c r="AL142" i="25"/>
  <c r="AM142" i="25"/>
  <c r="AN142" i="25"/>
  <c r="AO142" i="25"/>
  <c r="AP142" i="25"/>
  <c r="AQ142" i="25"/>
  <c r="AR142" i="25"/>
  <c r="AS142" i="25"/>
  <c r="A140" i="9"/>
  <c r="B139" i="9"/>
  <c r="C139" i="9"/>
  <c r="D139" i="9"/>
  <c r="E139" i="9"/>
  <c r="F139" i="9"/>
  <c r="G139" i="9"/>
  <c r="H139" i="9"/>
  <c r="I139" i="9"/>
  <c r="J139" i="9"/>
  <c r="K139" i="9"/>
  <c r="L139" i="9"/>
  <c r="M139" i="9"/>
  <c r="N139" i="9"/>
  <c r="O139" i="9"/>
  <c r="P139" i="9"/>
  <c r="Q139" i="9"/>
  <c r="R139" i="9"/>
  <c r="S139" i="9"/>
  <c r="T139" i="9"/>
  <c r="U139" i="9"/>
  <c r="V139" i="9"/>
  <c r="W139" i="9"/>
  <c r="X139" i="9"/>
  <c r="Y139" i="9"/>
  <c r="Z139" i="9"/>
  <c r="AA139" i="9"/>
  <c r="AB139" i="9"/>
  <c r="AC139" i="9"/>
  <c r="AD139" i="9"/>
  <c r="AE139" i="9"/>
  <c r="AF139" i="9"/>
  <c r="AG139" i="9"/>
  <c r="B141" i="26"/>
  <c r="F141" i="26"/>
  <c r="G141" i="26"/>
  <c r="A142" i="26"/>
  <c r="H141" i="26"/>
  <c r="I141" i="26"/>
  <c r="J141" i="26"/>
  <c r="K141" i="26"/>
  <c r="L141" i="26"/>
  <c r="M141" i="26"/>
  <c r="N141" i="26"/>
  <c r="O141" i="26"/>
  <c r="P141" i="26"/>
  <c r="Q141" i="26"/>
  <c r="R141" i="26"/>
  <c r="S141" i="26"/>
  <c r="T141" i="26"/>
  <c r="U141" i="26"/>
  <c r="V141" i="26"/>
  <c r="W141" i="26"/>
  <c r="X141" i="26"/>
  <c r="Y141" i="26"/>
  <c r="Z141" i="26"/>
  <c r="AA141" i="26"/>
  <c r="AB141" i="26"/>
  <c r="AC141" i="26"/>
  <c r="AD141" i="26"/>
  <c r="AE141" i="26"/>
  <c r="AF141" i="26"/>
  <c r="AG141" i="26"/>
  <c r="AH141" i="26"/>
  <c r="AI141" i="26"/>
  <c r="AJ141" i="26"/>
  <c r="AK141" i="26"/>
  <c r="AL141" i="26"/>
  <c r="AM141" i="26"/>
  <c r="AN141" i="26"/>
  <c r="AO141" i="26"/>
  <c r="AP141" i="26"/>
  <c r="AQ141" i="26"/>
  <c r="AR141" i="26"/>
  <c r="AS141" i="26"/>
  <c r="AT141" i="26"/>
  <c r="AU141" i="26"/>
  <c r="AV141" i="26"/>
  <c r="AW141" i="26"/>
  <c r="AX141" i="26"/>
  <c r="AY141" i="26"/>
  <c r="AZ141" i="26"/>
  <c r="BA141" i="26"/>
  <c r="BB141" i="26"/>
  <c r="BC141" i="26"/>
  <c r="BD141" i="26"/>
  <c r="BE141" i="26"/>
  <c r="BF141" i="26"/>
  <c r="BG141" i="26"/>
  <c r="BH141" i="26"/>
  <c r="BI141" i="26"/>
  <c r="BJ141" i="26"/>
  <c r="BK141" i="26"/>
  <c r="BL141" i="26"/>
  <c r="BM141" i="26"/>
  <c r="BN141" i="26"/>
  <c r="BO141" i="26"/>
  <c r="BP141" i="26"/>
  <c r="BQ141" i="26"/>
  <c r="BR141" i="26"/>
  <c r="BS141" i="26"/>
  <c r="BT141" i="26"/>
  <c r="BU141" i="26"/>
  <c r="BV141" i="26"/>
  <c r="BW141" i="26"/>
  <c r="BX141" i="26"/>
  <c r="BY141" i="26"/>
  <c r="BZ141" i="26"/>
  <c r="CA141" i="26"/>
  <c r="CB141" i="26"/>
  <c r="CC141" i="26"/>
  <c r="CD141" i="26"/>
  <c r="CE141" i="26"/>
  <c r="CF141" i="26"/>
  <c r="CG141" i="26"/>
  <c r="CH141" i="26"/>
  <c r="CI141" i="26"/>
  <c r="CJ141" i="26"/>
  <c r="CK141" i="26"/>
  <c r="CL141" i="26"/>
  <c r="CM141" i="26"/>
  <c r="CN141" i="26"/>
  <c r="CO141" i="26"/>
  <c r="CP141" i="26"/>
  <c r="CQ141" i="26"/>
  <c r="A143" i="26" l="1"/>
  <c r="B142" i="26"/>
  <c r="F142" i="26"/>
  <c r="G142" i="26"/>
  <c r="H142" i="26"/>
  <c r="I142" i="26"/>
  <c r="J142" i="26"/>
  <c r="K142" i="26"/>
  <c r="L142" i="26"/>
  <c r="M142" i="26"/>
  <c r="N142" i="26"/>
  <c r="O142" i="26"/>
  <c r="P142" i="26"/>
  <c r="Q142" i="26"/>
  <c r="R142" i="26"/>
  <c r="S142" i="26"/>
  <c r="T142" i="26"/>
  <c r="U142" i="26"/>
  <c r="V142" i="26"/>
  <c r="W142" i="26"/>
  <c r="X142" i="26"/>
  <c r="Y142" i="26"/>
  <c r="Z142" i="26"/>
  <c r="AA142" i="26"/>
  <c r="AB142" i="26"/>
  <c r="AC142" i="26"/>
  <c r="AD142" i="26"/>
  <c r="AE142" i="26"/>
  <c r="AF142" i="26"/>
  <c r="AG142" i="26"/>
  <c r="AH142" i="26"/>
  <c r="AI142" i="26"/>
  <c r="AJ142" i="26"/>
  <c r="AK142" i="26"/>
  <c r="AL142" i="26"/>
  <c r="AM142" i="26"/>
  <c r="AN142" i="26"/>
  <c r="AO142" i="26"/>
  <c r="AP142" i="26"/>
  <c r="AQ142" i="26"/>
  <c r="AR142" i="26"/>
  <c r="AS142" i="26"/>
  <c r="AT142" i="26"/>
  <c r="AU142" i="26"/>
  <c r="AV142" i="26"/>
  <c r="AW142" i="26"/>
  <c r="AX142" i="26"/>
  <c r="AY142" i="26"/>
  <c r="AZ142" i="26"/>
  <c r="BA142" i="26"/>
  <c r="BB142" i="26"/>
  <c r="BC142" i="26"/>
  <c r="BD142" i="26"/>
  <c r="BE142" i="26"/>
  <c r="BF142" i="26"/>
  <c r="BG142" i="26"/>
  <c r="BH142" i="26"/>
  <c r="BI142" i="26"/>
  <c r="BJ142" i="26"/>
  <c r="BK142" i="26"/>
  <c r="BL142" i="26"/>
  <c r="BM142" i="26"/>
  <c r="BN142" i="26"/>
  <c r="BO142" i="26"/>
  <c r="BP142" i="26"/>
  <c r="BQ142" i="26"/>
  <c r="BR142" i="26"/>
  <c r="BS142" i="26"/>
  <c r="BT142" i="26"/>
  <c r="BU142" i="26"/>
  <c r="BV142" i="26"/>
  <c r="BW142" i="26"/>
  <c r="BX142" i="26"/>
  <c r="BY142" i="26"/>
  <c r="BZ142" i="26"/>
  <c r="CA142" i="26"/>
  <c r="CB142" i="26"/>
  <c r="CC142" i="26"/>
  <c r="CD142" i="26"/>
  <c r="CE142" i="26"/>
  <c r="CF142" i="26"/>
  <c r="CG142" i="26"/>
  <c r="CH142" i="26"/>
  <c r="CI142" i="26"/>
  <c r="CJ142" i="26"/>
  <c r="CK142" i="26"/>
  <c r="CL142" i="26"/>
  <c r="CM142" i="26"/>
  <c r="CN142" i="26"/>
  <c r="CO142" i="26"/>
  <c r="CP142" i="26"/>
  <c r="CQ142" i="26"/>
  <c r="A141" i="9"/>
  <c r="B140" i="9"/>
  <c r="C140" i="9"/>
  <c r="D140" i="9"/>
  <c r="E140" i="9"/>
  <c r="F140" i="9"/>
  <c r="G140" i="9"/>
  <c r="H140" i="9"/>
  <c r="I140" i="9"/>
  <c r="J140" i="9"/>
  <c r="K140" i="9"/>
  <c r="L140" i="9"/>
  <c r="M140" i="9"/>
  <c r="N140" i="9"/>
  <c r="O140" i="9"/>
  <c r="P140" i="9"/>
  <c r="Q140" i="9"/>
  <c r="R140" i="9"/>
  <c r="S140" i="9"/>
  <c r="T140" i="9"/>
  <c r="U140" i="9"/>
  <c r="V140" i="9"/>
  <c r="W140" i="9"/>
  <c r="X140" i="9"/>
  <c r="Y140" i="9"/>
  <c r="Z140" i="9"/>
  <c r="AA140" i="9"/>
  <c r="AB140" i="9"/>
  <c r="AC140" i="9"/>
  <c r="AD140" i="9"/>
  <c r="AE140" i="9"/>
  <c r="AF140" i="9"/>
  <c r="AG140" i="9"/>
  <c r="G143" i="25"/>
  <c r="F143" i="25"/>
  <c r="E143" i="25"/>
  <c r="B144" i="25"/>
  <c r="H143" i="25"/>
  <c r="I143" i="25"/>
  <c r="J143" i="25"/>
  <c r="K143" i="25"/>
  <c r="L143" i="25"/>
  <c r="M143" i="25"/>
  <c r="N143" i="25"/>
  <c r="O143" i="25"/>
  <c r="P143" i="25"/>
  <c r="Q143" i="25"/>
  <c r="R143" i="25"/>
  <c r="S143" i="25"/>
  <c r="T143" i="25"/>
  <c r="U143" i="25"/>
  <c r="V143" i="25"/>
  <c r="W143" i="25"/>
  <c r="X143" i="25"/>
  <c r="Y143" i="25"/>
  <c r="Z143" i="25"/>
  <c r="AA143" i="25"/>
  <c r="AB143" i="25"/>
  <c r="AC143" i="25"/>
  <c r="AD143" i="25"/>
  <c r="AE143" i="25"/>
  <c r="AF143" i="25"/>
  <c r="AG143" i="25"/>
  <c r="AH143" i="25"/>
  <c r="AI143" i="25"/>
  <c r="AJ143" i="25"/>
  <c r="AK143" i="25"/>
  <c r="AL143" i="25"/>
  <c r="AM143" i="25"/>
  <c r="AN143" i="25"/>
  <c r="AO143" i="25"/>
  <c r="AP143" i="25"/>
  <c r="AQ143" i="25"/>
  <c r="AR143" i="25"/>
  <c r="AS143" i="25"/>
  <c r="E146" i="24"/>
  <c r="B147" i="24"/>
  <c r="F146" i="24"/>
  <c r="G146" i="24"/>
  <c r="H146" i="24"/>
  <c r="I146" i="24"/>
  <c r="J146" i="24"/>
  <c r="K146" i="24"/>
  <c r="L146" i="24"/>
  <c r="M146" i="24"/>
  <c r="N146" i="24"/>
  <c r="O146" i="24"/>
  <c r="P146" i="24"/>
  <c r="Q146" i="24"/>
  <c r="R146" i="24"/>
  <c r="S146" i="24"/>
  <c r="T146" i="24"/>
  <c r="U146" i="24"/>
  <c r="V146" i="24"/>
  <c r="W146" i="24"/>
  <c r="X146" i="24"/>
  <c r="Y146" i="24"/>
  <c r="C141" i="26"/>
  <c r="D141" i="26" s="1"/>
  <c r="AH139" i="9"/>
  <c r="C142" i="26" l="1"/>
  <c r="AH140" i="9"/>
  <c r="D142" i="26"/>
  <c r="E147" i="24"/>
  <c r="F147" i="24"/>
  <c r="B148" i="24"/>
  <c r="G147" i="24"/>
  <c r="H147" i="24"/>
  <c r="I147" i="24"/>
  <c r="J147" i="24"/>
  <c r="K147" i="24"/>
  <c r="L147" i="24"/>
  <c r="M147" i="24"/>
  <c r="N147" i="24"/>
  <c r="O147" i="24"/>
  <c r="P147" i="24"/>
  <c r="Q147" i="24"/>
  <c r="R147" i="24"/>
  <c r="S147" i="24"/>
  <c r="T147" i="24"/>
  <c r="U147" i="24"/>
  <c r="V147" i="24"/>
  <c r="W147" i="24"/>
  <c r="X147" i="24"/>
  <c r="Y147" i="24"/>
  <c r="F144" i="25"/>
  <c r="B145" i="25"/>
  <c r="E144" i="25"/>
  <c r="H144" i="25"/>
  <c r="G144" i="25"/>
  <c r="I144" i="25"/>
  <c r="J144" i="25"/>
  <c r="K144" i="25"/>
  <c r="L144" i="25"/>
  <c r="M144" i="25"/>
  <c r="N144" i="25"/>
  <c r="O144" i="25"/>
  <c r="P144" i="25"/>
  <c r="Q144" i="25"/>
  <c r="R144" i="25"/>
  <c r="S144" i="25"/>
  <c r="T144" i="25"/>
  <c r="U144" i="25"/>
  <c r="V144" i="25"/>
  <c r="W144" i="25"/>
  <c r="X144" i="25"/>
  <c r="Y144" i="25"/>
  <c r="Z144" i="25"/>
  <c r="AA144" i="25"/>
  <c r="AB144" i="25"/>
  <c r="AC144" i="25"/>
  <c r="AD144" i="25"/>
  <c r="AE144" i="25"/>
  <c r="AF144" i="25"/>
  <c r="AG144" i="25"/>
  <c r="AH144" i="25"/>
  <c r="AI144" i="25"/>
  <c r="AJ144" i="25"/>
  <c r="AK144" i="25"/>
  <c r="AL144" i="25"/>
  <c r="AM144" i="25"/>
  <c r="AN144" i="25"/>
  <c r="AO144" i="25"/>
  <c r="AP144" i="25"/>
  <c r="AQ144" i="25"/>
  <c r="AR144" i="25"/>
  <c r="AS144" i="25"/>
  <c r="A142" i="9"/>
  <c r="B141" i="9"/>
  <c r="C141" i="9"/>
  <c r="D141" i="9"/>
  <c r="E141" i="9"/>
  <c r="F141" i="9"/>
  <c r="G141" i="9"/>
  <c r="H141" i="9"/>
  <c r="I141" i="9"/>
  <c r="J141" i="9"/>
  <c r="K141" i="9"/>
  <c r="L141" i="9"/>
  <c r="M141" i="9"/>
  <c r="N141" i="9"/>
  <c r="O141" i="9"/>
  <c r="P141" i="9"/>
  <c r="Q141" i="9"/>
  <c r="R141" i="9"/>
  <c r="S141" i="9"/>
  <c r="T141" i="9"/>
  <c r="U141" i="9"/>
  <c r="V141" i="9"/>
  <c r="W141" i="9"/>
  <c r="X141" i="9"/>
  <c r="Y141" i="9"/>
  <c r="Z141" i="9"/>
  <c r="AA141" i="9"/>
  <c r="AB141" i="9"/>
  <c r="AC141" i="9"/>
  <c r="AD141" i="9"/>
  <c r="AE141" i="9"/>
  <c r="AF141" i="9"/>
  <c r="AG141" i="9"/>
  <c r="A144" i="26"/>
  <c r="F143" i="26"/>
  <c r="G143" i="26"/>
  <c r="B143" i="26"/>
  <c r="H143" i="26"/>
  <c r="I143" i="26"/>
  <c r="J143" i="26"/>
  <c r="K143" i="26"/>
  <c r="L143" i="26"/>
  <c r="M143" i="26"/>
  <c r="N143" i="26"/>
  <c r="O143" i="26"/>
  <c r="P143" i="26"/>
  <c r="Q143" i="26"/>
  <c r="R143" i="26"/>
  <c r="S143" i="26"/>
  <c r="T143" i="26"/>
  <c r="U143" i="26"/>
  <c r="V143" i="26"/>
  <c r="W143" i="26"/>
  <c r="X143" i="26"/>
  <c r="Y143" i="26"/>
  <c r="Z143" i="26"/>
  <c r="AA143" i="26"/>
  <c r="AB143" i="26"/>
  <c r="AC143" i="26"/>
  <c r="AD143" i="26"/>
  <c r="AE143" i="26"/>
  <c r="AF143" i="26"/>
  <c r="AG143" i="26"/>
  <c r="AH143" i="26"/>
  <c r="AI143" i="26"/>
  <c r="AJ143" i="26"/>
  <c r="AK143" i="26"/>
  <c r="AL143" i="26"/>
  <c r="AM143" i="26"/>
  <c r="AN143" i="26"/>
  <c r="AO143" i="26"/>
  <c r="AP143" i="26"/>
  <c r="AQ143" i="26"/>
  <c r="AR143" i="26"/>
  <c r="AS143" i="26"/>
  <c r="AT143" i="26"/>
  <c r="AU143" i="26"/>
  <c r="AV143" i="26"/>
  <c r="AW143" i="26"/>
  <c r="AX143" i="26"/>
  <c r="AY143" i="26"/>
  <c r="AZ143" i="26"/>
  <c r="BA143" i="26"/>
  <c r="BB143" i="26"/>
  <c r="BC143" i="26"/>
  <c r="BD143" i="26"/>
  <c r="BE143" i="26"/>
  <c r="BF143" i="26"/>
  <c r="BG143" i="26"/>
  <c r="BH143" i="26"/>
  <c r="BI143" i="26"/>
  <c r="BJ143" i="26"/>
  <c r="BK143" i="26"/>
  <c r="BL143" i="26"/>
  <c r="BM143" i="26"/>
  <c r="BN143" i="26"/>
  <c r="BO143" i="26"/>
  <c r="BP143" i="26"/>
  <c r="BQ143" i="26"/>
  <c r="BR143" i="26"/>
  <c r="BS143" i="26"/>
  <c r="BT143" i="26"/>
  <c r="BU143" i="26"/>
  <c r="BV143" i="26"/>
  <c r="BW143" i="26"/>
  <c r="BX143" i="26"/>
  <c r="BY143" i="26"/>
  <c r="BZ143" i="26"/>
  <c r="CA143" i="26"/>
  <c r="CB143" i="26"/>
  <c r="CC143" i="26"/>
  <c r="CD143" i="26"/>
  <c r="CE143" i="26"/>
  <c r="CF143" i="26"/>
  <c r="CG143" i="26"/>
  <c r="CH143" i="26"/>
  <c r="CI143" i="26"/>
  <c r="CJ143" i="26"/>
  <c r="CK143" i="26"/>
  <c r="CL143" i="26"/>
  <c r="CM143" i="26"/>
  <c r="CN143" i="26"/>
  <c r="CO143" i="26"/>
  <c r="CP143" i="26"/>
  <c r="CQ143" i="26"/>
  <c r="B142" i="9" l="1"/>
  <c r="A143" i="9"/>
  <c r="C142" i="9"/>
  <c r="D142" i="9"/>
  <c r="E142" i="9"/>
  <c r="F142" i="9"/>
  <c r="G142" i="9"/>
  <c r="H142" i="9"/>
  <c r="I142" i="9"/>
  <c r="J142" i="9"/>
  <c r="K142" i="9"/>
  <c r="L142" i="9"/>
  <c r="M142" i="9"/>
  <c r="N142" i="9"/>
  <c r="O142" i="9"/>
  <c r="P142" i="9"/>
  <c r="Q142" i="9"/>
  <c r="R142" i="9"/>
  <c r="S142" i="9"/>
  <c r="T142" i="9"/>
  <c r="U142" i="9"/>
  <c r="V142" i="9"/>
  <c r="W142" i="9"/>
  <c r="X142" i="9"/>
  <c r="Y142" i="9"/>
  <c r="Z142" i="9"/>
  <c r="AA142" i="9"/>
  <c r="AB142" i="9"/>
  <c r="AC142" i="9"/>
  <c r="AD142" i="9"/>
  <c r="AE142" i="9"/>
  <c r="AF142" i="9"/>
  <c r="AG142" i="9"/>
  <c r="G145" i="25"/>
  <c r="B146" i="25"/>
  <c r="E145" i="25"/>
  <c r="F145" i="25"/>
  <c r="H145" i="25"/>
  <c r="I145" i="25"/>
  <c r="J145" i="25"/>
  <c r="K145" i="25"/>
  <c r="L145" i="25"/>
  <c r="M145" i="25"/>
  <c r="N145" i="25"/>
  <c r="O145" i="25"/>
  <c r="P145" i="25"/>
  <c r="Q145" i="25"/>
  <c r="R145" i="25"/>
  <c r="S145" i="25"/>
  <c r="T145" i="25"/>
  <c r="U145" i="25"/>
  <c r="V145" i="25"/>
  <c r="W145" i="25"/>
  <c r="X145" i="25"/>
  <c r="Y145" i="25"/>
  <c r="Z145" i="25"/>
  <c r="AA145" i="25"/>
  <c r="AB145" i="25"/>
  <c r="AC145" i="25"/>
  <c r="AD145" i="25"/>
  <c r="AE145" i="25"/>
  <c r="AF145" i="25"/>
  <c r="AG145" i="25"/>
  <c r="AH145" i="25"/>
  <c r="AI145" i="25"/>
  <c r="AJ145" i="25"/>
  <c r="AK145" i="25"/>
  <c r="AL145" i="25"/>
  <c r="AM145" i="25"/>
  <c r="AN145" i="25"/>
  <c r="AO145" i="25"/>
  <c r="AP145" i="25"/>
  <c r="AQ145" i="25"/>
  <c r="AR145" i="25"/>
  <c r="AS145" i="25"/>
  <c r="C143" i="26"/>
  <c r="D143" i="26" s="1"/>
  <c r="E148" i="24"/>
  <c r="F148" i="24"/>
  <c r="B149" i="24"/>
  <c r="G148" i="24"/>
  <c r="H148" i="24"/>
  <c r="I148" i="24"/>
  <c r="J148" i="24"/>
  <c r="K148" i="24"/>
  <c r="L148" i="24"/>
  <c r="M148" i="24"/>
  <c r="N148" i="24"/>
  <c r="O148" i="24"/>
  <c r="P148" i="24"/>
  <c r="Q148" i="24"/>
  <c r="R148" i="24"/>
  <c r="S148" i="24"/>
  <c r="T148" i="24"/>
  <c r="U148" i="24"/>
  <c r="V148" i="24"/>
  <c r="W148" i="24"/>
  <c r="X148" i="24"/>
  <c r="Y148" i="24"/>
  <c r="B144" i="26"/>
  <c r="G144" i="26"/>
  <c r="F144" i="26"/>
  <c r="A145" i="26"/>
  <c r="H144" i="26"/>
  <c r="I144" i="26"/>
  <c r="J144" i="26"/>
  <c r="K144" i="26"/>
  <c r="L144" i="26"/>
  <c r="M144" i="26"/>
  <c r="N144" i="26"/>
  <c r="O144" i="26"/>
  <c r="P144" i="26"/>
  <c r="Q144" i="26"/>
  <c r="R144" i="26"/>
  <c r="S144" i="26"/>
  <c r="T144" i="26"/>
  <c r="U144" i="26"/>
  <c r="V144" i="26"/>
  <c r="W144" i="26"/>
  <c r="X144" i="26"/>
  <c r="Y144" i="26"/>
  <c r="Z144" i="26"/>
  <c r="AA144" i="26"/>
  <c r="AB144" i="26"/>
  <c r="AC144" i="26"/>
  <c r="AD144" i="26"/>
  <c r="AE144" i="26"/>
  <c r="AF144" i="26"/>
  <c r="AG144" i="26"/>
  <c r="AH144" i="26"/>
  <c r="AI144" i="26"/>
  <c r="AJ144" i="26"/>
  <c r="AK144" i="26"/>
  <c r="AL144" i="26"/>
  <c r="AM144" i="26"/>
  <c r="AN144" i="26"/>
  <c r="AO144" i="26"/>
  <c r="AP144" i="26"/>
  <c r="AQ144" i="26"/>
  <c r="AR144" i="26"/>
  <c r="AS144" i="26"/>
  <c r="AT144" i="26"/>
  <c r="AU144" i="26"/>
  <c r="AV144" i="26"/>
  <c r="AW144" i="26"/>
  <c r="AX144" i="26"/>
  <c r="AY144" i="26"/>
  <c r="AZ144" i="26"/>
  <c r="BA144" i="26"/>
  <c r="BB144" i="26"/>
  <c r="BC144" i="26"/>
  <c r="BD144" i="26"/>
  <c r="BE144" i="26"/>
  <c r="BF144" i="26"/>
  <c r="BG144" i="26"/>
  <c r="BH144" i="26"/>
  <c r="BI144" i="26"/>
  <c r="BJ144" i="26"/>
  <c r="BK144" i="26"/>
  <c r="BL144" i="26"/>
  <c r="BM144" i="26"/>
  <c r="BN144" i="26"/>
  <c r="BO144" i="26"/>
  <c r="BP144" i="26"/>
  <c r="BQ144" i="26"/>
  <c r="BR144" i="26"/>
  <c r="BS144" i="26"/>
  <c r="BT144" i="26"/>
  <c r="BU144" i="26"/>
  <c r="BV144" i="26"/>
  <c r="BW144" i="26"/>
  <c r="BX144" i="26"/>
  <c r="BY144" i="26"/>
  <c r="BZ144" i="26"/>
  <c r="CA144" i="26"/>
  <c r="CB144" i="26"/>
  <c r="CC144" i="26"/>
  <c r="CD144" i="26"/>
  <c r="CE144" i="26"/>
  <c r="CF144" i="26"/>
  <c r="CG144" i="26"/>
  <c r="CH144" i="26"/>
  <c r="CI144" i="26"/>
  <c r="CJ144" i="26"/>
  <c r="CK144" i="26"/>
  <c r="CL144" i="26"/>
  <c r="CM144" i="26"/>
  <c r="CN144" i="26"/>
  <c r="CO144" i="26"/>
  <c r="CP144" i="26"/>
  <c r="CQ144" i="26"/>
  <c r="AH141" i="9"/>
  <c r="F149" i="24" l="1"/>
  <c r="B150" i="24"/>
  <c r="E149" i="24"/>
  <c r="G149" i="24"/>
  <c r="H149" i="24"/>
  <c r="I149" i="24"/>
  <c r="J149" i="24"/>
  <c r="K149" i="24"/>
  <c r="L149" i="24"/>
  <c r="M149" i="24"/>
  <c r="N149" i="24"/>
  <c r="O149" i="24"/>
  <c r="P149" i="24"/>
  <c r="Q149" i="24"/>
  <c r="R149" i="24"/>
  <c r="S149" i="24"/>
  <c r="T149" i="24"/>
  <c r="U149" i="24"/>
  <c r="V149" i="24"/>
  <c r="W149" i="24"/>
  <c r="X149" i="24"/>
  <c r="Y149" i="24"/>
  <c r="F146" i="25"/>
  <c r="B147" i="25"/>
  <c r="E146" i="25"/>
  <c r="G146" i="25"/>
  <c r="H146" i="25"/>
  <c r="I146" i="25"/>
  <c r="J146" i="25"/>
  <c r="K146" i="25"/>
  <c r="L146" i="25"/>
  <c r="M146" i="25"/>
  <c r="N146" i="25"/>
  <c r="O146" i="25"/>
  <c r="P146" i="25"/>
  <c r="Q146" i="25"/>
  <c r="R146" i="25"/>
  <c r="S146" i="25"/>
  <c r="T146" i="25"/>
  <c r="U146" i="25"/>
  <c r="V146" i="25"/>
  <c r="W146" i="25"/>
  <c r="X146" i="25"/>
  <c r="Y146" i="25"/>
  <c r="Z146" i="25"/>
  <c r="AA146" i="25"/>
  <c r="AB146" i="25"/>
  <c r="AC146" i="25"/>
  <c r="AD146" i="25"/>
  <c r="AE146" i="25"/>
  <c r="AF146" i="25"/>
  <c r="AG146" i="25"/>
  <c r="AH146" i="25"/>
  <c r="AI146" i="25"/>
  <c r="AJ146" i="25"/>
  <c r="AK146" i="25"/>
  <c r="AL146" i="25"/>
  <c r="AM146" i="25"/>
  <c r="AN146" i="25"/>
  <c r="AO146" i="25"/>
  <c r="AP146" i="25"/>
  <c r="AQ146" i="25"/>
  <c r="AR146" i="25"/>
  <c r="AS146" i="25"/>
  <c r="B145" i="26"/>
  <c r="F145" i="26"/>
  <c r="G145" i="26"/>
  <c r="A146" i="26"/>
  <c r="H145" i="26"/>
  <c r="I145" i="26"/>
  <c r="J145" i="26"/>
  <c r="K145" i="26"/>
  <c r="L145" i="26"/>
  <c r="M145" i="26"/>
  <c r="N145" i="26"/>
  <c r="O145" i="26"/>
  <c r="P145" i="26"/>
  <c r="Q145" i="26"/>
  <c r="R145" i="26"/>
  <c r="S145" i="26"/>
  <c r="T145" i="26"/>
  <c r="U145" i="26"/>
  <c r="V145" i="26"/>
  <c r="W145" i="26"/>
  <c r="X145" i="26"/>
  <c r="Y145" i="26"/>
  <c r="Z145" i="26"/>
  <c r="AA145" i="26"/>
  <c r="AB145" i="26"/>
  <c r="AC145" i="26"/>
  <c r="AD145" i="26"/>
  <c r="AE145" i="26"/>
  <c r="AF145" i="26"/>
  <c r="AG145" i="26"/>
  <c r="AH145" i="26"/>
  <c r="AI145" i="26"/>
  <c r="AJ145" i="26"/>
  <c r="AK145" i="26"/>
  <c r="AL145" i="26"/>
  <c r="AM145" i="26"/>
  <c r="AN145" i="26"/>
  <c r="AO145" i="26"/>
  <c r="AP145" i="26"/>
  <c r="AQ145" i="26"/>
  <c r="AR145" i="26"/>
  <c r="AS145" i="26"/>
  <c r="AT145" i="26"/>
  <c r="AU145" i="26"/>
  <c r="AV145" i="26"/>
  <c r="AW145" i="26"/>
  <c r="AX145" i="26"/>
  <c r="AY145" i="26"/>
  <c r="AZ145" i="26"/>
  <c r="BA145" i="26"/>
  <c r="BB145" i="26"/>
  <c r="BC145" i="26"/>
  <c r="BD145" i="26"/>
  <c r="BE145" i="26"/>
  <c r="BF145" i="26"/>
  <c r="BG145" i="26"/>
  <c r="BH145" i="26"/>
  <c r="BI145" i="26"/>
  <c r="BJ145" i="26"/>
  <c r="BK145" i="26"/>
  <c r="BL145" i="26"/>
  <c r="BM145" i="26"/>
  <c r="BN145" i="26"/>
  <c r="BO145" i="26"/>
  <c r="BP145" i="26"/>
  <c r="BQ145" i="26"/>
  <c r="BR145" i="26"/>
  <c r="BS145" i="26"/>
  <c r="BT145" i="26"/>
  <c r="BU145" i="26"/>
  <c r="BV145" i="26"/>
  <c r="BW145" i="26"/>
  <c r="BX145" i="26"/>
  <c r="BY145" i="26"/>
  <c r="BZ145" i="26"/>
  <c r="CA145" i="26"/>
  <c r="CB145" i="26"/>
  <c r="CC145" i="26"/>
  <c r="CD145" i="26"/>
  <c r="CE145" i="26"/>
  <c r="CF145" i="26"/>
  <c r="CG145" i="26"/>
  <c r="CH145" i="26"/>
  <c r="CI145" i="26"/>
  <c r="CJ145" i="26"/>
  <c r="CK145" i="26"/>
  <c r="CL145" i="26"/>
  <c r="CM145" i="26"/>
  <c r="CN145" i="26"/>
  <c r="CO145" i="26"/>
  <c r="CP145" i="26"/>
  <c r="CQ145" i="26"/>
  <c r="A144" i="9"/>
  <c r="B143" i="9"/>
  <c r="C143" i="9"/>
  <c r="D143" i="9"/>
  <c r="E143" i="9"/>
  <c r="F143" i="9"/>
  <c r="G143" i="9"/>
  <c r="H143" i="9"/>
  <c r="I143" i="9"/>
  <c r="J143" i="9"/>
  <c r="K143" i="9"/>
  <c r="L143" i="9"/>
  <c r="M143" i="9"/>
  <c r="N143" i="9"/>
  <c r="O143" i="9"/>
  <c r="P143" i="9"/>
  <c r="Q143" i="9"/>
  <c r="R143" i="9"/>
  <c r="S143" i="9"/>
  <c r="T143" i="9"/>
  <c r="U143" i="9"/>
  <c r="V143" i="9"/>
  <c r="W143" i="9"/>
  <c r="X143" i="9"/>
  <c r="Y143" i="9"/>
  <c r="Z143" i="9"/>
  <c r="AA143" i="9"/>
  <c r="AB143" i="9"/>
  <c r="AC143" i="9"/>
  <c r="AD143" i="9"/>
  <c r="AE143" i="9"/>
  <c r="AF143" i="9"/>
  <c r="AG143" i="9"/>
  <c r="C144" i="26"/>
  <c r="D144" i="26" s="1"/>
  <c r="AH142" i="9"/>
  <c r="AH143" i="9" l="1"/>
  <c r="C145" i="26"/>
  <c r="E150" i="24"/>
  <c r="F150" i="24"/>
  <c r="B151" i="24"/>
  <c r="G150" i="24"/>
  <c r="H150" i="24"/>
  <c r="I150" i="24"/>
  <c r="J150" i="24"/>
  <c r="K150" i="24"/>
  <c r="L150" i="24"/>
  <c r="M150" i="24"/>
  <c r="N150" i="24"/>
  <c r="O150" i="24"/>
  <c r="P150" i="24"/>
  <c r="Q150" i="24"/>
  <c r="R150" i="24"/>
  <c r="S150" i="24"/>
  <c r="T150" i="24"/>
  <c r="U150" i="24"/>
  <c r="V150" i="24"/>
  <c r="W150" i="24"/>
  <c r="X150" i="24"/>
  <c r="Y150" i="24"/>
  <c r="B144" i="9"/>
  <c r="A145" i="9"/>
  <c r="C144" i="9"/>
  <c r="D144" i="9"/>
  <c r="E144" i="9"/>
  <c r="F144" i="9"/>
  <c r="G144" i="9"/>
  <c r="H144" i="9"/>
  <c r="I144" i="9"/>
  <c r="J144" i="9"/>
  <c r="K144" i="9"/>
  <c r="L144" i="9"/>
  <c r="M144" i="9"/>
  <c r="N144" i="9"/>
  <c r="O144" i="9"/>
  <c r="P144" i="9"/>
  <c r="Q144" i="9"/>
  <c r="R144" i="9"/>
  <c r="S144" i="9"/>
  <c r="T144" i="9"/>
  <c r="U144" i="9"/>
  <c r="V144" i="9"/>
  <c r="W144" i="9"/>
  <c r="X144" i="9"/>
  <c r="Y144" i="9"/>
  <c r="Z144" i="9"/>
  <c r="AA144" i="9"/>
  <c r="AB144" i="9"/>
  <c r="AC144" i="9"/>
  <c r="AD144" i="9"/>
  <c r="AE144" i="9"/>
  <c r="AF144" i="9"/>
  <c r="AG144" i="9"/>
  <c r="D145" i="26"/>
  <c r="A147" i="26"/>
  <c r="B146" i="26"/>
  <c r="F146" i="26"/>
  <c r="G146" i="26"/>
  <c r="H146" i="26"/>
  <c r="I146" i="26"/>
  <c r="J146" i="26"/>
  <c r="K146" i="26"/>
  <c r="L146" i="26"/>
  <c r="M146" i="26"/>
  <c r="N146" i="26"/>
  <c r="O146" i="26"/>
  <c r="P146" i="26"/>
  <c r="Q146" i="26"/>
  <c r="R146" i="26"/>
  <c r="S146" i="26"/>
  <c r="T146" i="26"/>
  <c r="U146" i="26"/>
  <c r="V146" i="26"/>
  <c r="W146" i="26"/>
  <c r="X146" i="26"/>
  <c r="Y146" i="26"/>
  <c r="Z146" i="26"/>
  <c r="AA146" i="26"/>
  <c r="AB146" i="26"/>
  <c r="AC146" i="26"/>
  <c r="AD146" i="26"/>
  <c r="AE146" i="26"/>
  <c r="AF146" i="26"/>
  <c r="AG146" i="26"/>
  <c r="AH146" i="26"/>
  <c r="AI146" i="26"/>
  <c r="AJ146" i="26"/>
  <c r="AK146" i="26"/>
  <c r="AL146" i="26"/>
  <c r="AM146" i="26"/>
  <c r="AN146" i="26"/>
  <c r="AO146" i="26"/>
  <c r="AP146" i="26"/>
  <c r="AQ146" i="26"/>
  <c r="AR146" i="26"/>
  <c r="AS146" i="26"/>
  <c r="AT146" i="26"/>
  <c r="AU146" i="26"/>
  <c r="AV146" i="26"/>
  <c r="AW146" i="26"/>
  <c r="AX146" i="26"/>
  <c r="AY146" i="26"/>
  <c r="AZ146" i="26"/>
  <c r="BA146" i="26"/>
  <c r="BB146" i="26"/>
  <c r="BC146" i="26"/>
  <c r="BD146" i="26"/>
  <c r="BE146" i="26"/>
  <c r="BF146" i="26"/>
  <c r="BG146" i="26"/>
  <c r="BH146" i="26"/>
  <c r="BI146" i="26"/>
  <c r="BJ146" i="26"/>
  <c r="BK146" i="26"/>
  <c r="BL146" i="26"/>
  <c r="BM146" i="26"/>
  <c r="BN146" i="26"/>
  <c r="BO146" i="26"/>
  <c r="BP146" i="26"/>
  <c r="BQ146" i="26"/>
  <c r="BR146" i="26"/>
  <c r="BS146" i="26"/>
  <c r="BT146" i="26"/>
  <c r="BU146" i="26"/>
  <c r="BV146" i="26"/>
  <c r="BW146" i="26"/>
  <c r="BX146" i="26"/>
  <c r="BY146" i="26"/>
  <c r="BZ146" i="26"/>
  <c r="CA146" i="26"/>
  <c r="CB146" i="26"/>
  <c r="CC146" i="26"/>
  <c r="CD146" i="26"/>
  <c r="CE146" i="26"/>
  <c r="CF146" i="26"/>
  <c r="CG146" i="26"/>
  <c r="CH146" i="26"/>
  <c r="CI146" i="26"/>
  <c r="CJ146" i="26"/>
  <c r="CK146" i="26"/>
  <c r="CL146" i="26"/>
  <c r="CM146" i="26"/>
  <c r="CN146" i="26"/>
  <c r="CO146" i="26"/>
  <c r="CP146" i="26"/>
  <c r="CQ146" i="26"/>
  <c r="G147" i="25"/>
  <c r="F147" i="25"/>
  <c r="E147" i="25"/>
  <c r="B148" i="25"/>
  <c r="H147" i="25"/>
  <c r="I147" i="25"/>
  <c r="J147" i="25"/>
  <c r="K147" i="25"/>
  <c r="L147" i="25"/>
  <c r="M147" i="25"/>
  <c r="N147" i="25"/>
  <c r="O147" i="25"/>
  <c r="P147" i="25"/>
  <c r="Q147" i="25"/>
  <c r="R147" i="25"/>
  <c r="S147" i="25"/>
  <c r="T147" i="25"/>
  <c r="U147" i="25"/>
  <c r="V147" i="25"/>
  <c r="W147" i="25"/>
  <c r="X147" i="25"/>
  <c r="Y147" i="25"/>
  <c r="Z147" i="25"/>
  <c r="AA147" i="25"/>
  <c r="AB147" i="25"/>
  <c r="AC147" i="25"/>
  <c r="AD147" i="25"/>
  <c r="AE147" i="25"/>
  <c r="AF147" i="25"/>
  <c r="AG147" i="25"/>
  <c r="AH147" i="25"/>
  <c r="AI147" i="25"/>
  <c r="AJ147" i="25"/>
  <c r="AK147" i="25"/>
  <c r="AL147" i="25"/>
  <c r="AM147" i="25"/>
  <c r="AN147" i="25"/>
  <c r="AO147" i="25"/>
  <c r="AP147" i="25"/>
  <c r="AQ147" i="25"/>
  <c r="AR147" i="25"/>
  <c r="AS147" i="25"/>
  <c r="A148" i="26" l="1"/>
  <c r="F147" i="26"/>
  <c r="G147" i="26"/>
  <c r="B147" i="26"/>
  <c r="H147" i="26"/>
  <c r="I147" i="26"/>
  <c r="J147" i="26"/>
  <c r="K147" i="26"/>
  <c r="L147" i="26"/>
  <c r="M147" i="26"/>
  <c r="N147" i="26"/>
  <c r="O147" i="26"/>
  <c r="P147" i="26"/>
  <c r="Q147" i="26"/>
  <c r="R147" i="26"/>
  <c r="S147" i="26"/>
  <c r="T147" i="26"/>
  <c r="U147" i="26"/>
  <c r="V147" i="26"/>
  <c r="W147" i="26"/>
  <c r="X147" i="26"/>
  <c r="Y147" i="26"/>
  <c r="Z147" i="26"/>
  <c r="AA147" i="26"/>
  <c r="AB147" i="26"/>
  <c r="AC147" i="26"/>
  <c r="AD147" i="26"/>
  <c r="AE147" i="26"/>
  <c r="AF147" i="26"/>
  <c r="AG147" i="26"/>
  <c r="AH147" i="26"/>
  <c r="AI147" i="26"/>
  <c r="AJ147" i="26"/>
  <c r="AK147" i="26"/>
  <c r="AL147" i="26"/>
  <c r="AM147" i="26"/>
  <c r="AN147" i="26"/>
  <c r="AO147" i="26"/>
  <c r="AP147" i="26"/>
  <c r="AQ147" i="26"/>
  <c r="AR147" i="26"/>
  <c r="AS147" i="26"/>
  <c r="AT147" i="26"/>
  <c r="AU147" i="26"/>
  <c r="AV147" i="26"/>
  <c r="AW147" i="26"/>
  <c r="AX147" i="26"/>
  <c r="AY147" i="26"/>
  <c r="AZ147" i="26"/>
  <c r="BA147" i="26"/>
  <c r="BB147" i="26"/>
  <c r="BC147" i="26"/>
  <c r="BD147" i="26"/>
  <c r="BE147" i="26"/>
  <c r="BF147" i="26"/>
  <c r="BG147" i="26"/>
  <c r="BH147" i="26"/>
  <c r="BI147" i="26"/>
  <c r="BJ147" i="26"/>
  <c r="BK147" i="26"/>
  <c r="BL147" i="26"/>
  <c r="BM147" i="26"/>
  <c r="BN147" i="26"/>
  <c r="BO147" i="26"/>
  <c r="BP147" i="26"/>
  <c r="BQ147" i="26"/>
  <c r="BR147" i="26"/>
  <c r="BS147" i="26"/>
  <c r="BT147" i="26"/>
  <c r="BU147" i="26"/>
  <c r="BV147" i="26"/>
  <c r="BW147" i="26"/>
  <c r="BX147" i="26"/>
  <c r="BY147" i="26"/>
  <c r="BZ147" i="26"/>
  <c r="CA147" i="26"/>
  <c r="CB147" i="26"/>
  <c r="CC147" i="26"/>
  <c r="CD147" i="26"/>
  <c r="CE147" i="26"/>
  <c r="CF147" i="26"/>
  <c r="CG147" i="26"/>
  <c r="CH147" i="26"/>
  <c r="CI147" i="26"/>
  <c r="CJ147" i="26"/>
  <c r="CK147" i="26"/>
  <c r="CL147" i="26"/>
  <c r="CM147" i="26"/>
  <c r="CN147" i="26"/>
  <c r="CO147" i="26"/>
  <c r="CP147" i="26"/>
  <c r="CQ147" i="26"/>
  <c r="F148" i="25"/>
  <c r="B149" i="25"/>
  <c r="E148" i="25"/>
  <c r="H148" i="25"/>
  <c r="G148" i="25"/>
  <c r="I148" i="25"/>
  <c r="J148" i="25"/>
  <c r="K148" i="25"/>
  <c r="L148" i="25"/>
  <c r="M148" i="25"/>
  <c r="N148" i="25"/>
  <c r="O148" i="25"/>
  <c r="P148" i="25"/>
  <c r="Q148" i="25"/>
  <c r="R148" i="25"/>
  <c r="S148" i="25"/>
  <c r="T148" i="25"/>
  <c r="U148" i="25"/>
  <c r="V148" i="25"/>
  <c r="W148" i="25"/>
  <c r="X148" i="25"/>
  <c r="Y148" i="25"/>
  <c r="Z148" i="25"/>
  <c r="AA148" i="25"/>
  <c r="AB148" i="25"/>
  <c r="AC148" i="25"/>
  <c r="AD148" i="25"/>
  <c r="AE148" i="25"/>
  <c r="AF148" i="25"/>
  <c r="AG148" i="25"/>
  <c r="AH148" i="25"/>
  <c r="AI148" i="25"/>
  <c r="AJ148" i="25"/>
  <c r="AK148" i="25"/>
  <c r="AL148" i="25"/>
  <c r="AM148" i="25"/>
  <c r="AN148" i="25"/>
  <c r="AO148" i="25"/>
  <c r="AP148" i="25"/>
  <c r="AQ148" i="25"/>
  <c r="AR148" i="25"/>
  <c r="AS148" i="25"/>
  <c r="A146" i="9"/>
  <c r="B145" i="9"/>
  <c r="C145" i="9"/>
  <c r="D145" i="9"/>
  <c r="E145" i="9"/>
  <c r="F145" i="9"/>
  <c r="G145" i="9"/>
  <c r="H145" i="9"/>
  <c r="I145" i="9"/>
  <c r="J145" i="9"/>
  <c r="K145" i="9"/>
  <c r="L145" i="9"/>
  <c r="M145" i="9"/>
  <c r="N145" i="9"/>
  <c r="O145" i="9"/>
  <c r="P145" i="9"/>
  <c r="Q145" i="9"/>
  <c r="R145" i="9"/>
  <c r="S145" i="9"/>
  <c r="T145" i="9"/>
  <c r="U145" i="9"/>
  <c r="V145" i="9"/>
  <c r="W145" i="9"/>
  <c r="X145" i="9"/>
  <c r="Y145" i="9"/>
  <c r="Z145" i="9"/>
  <c r="AA145" i="9"/>
  <c r="AB145" i="9"/>
  <c r="AC145" i="9"/>
  <c r="AD145" i="9"/>
  <c r="AE145" i="9"/>
  <c r="AF145" i="9"/>
  <c r="AG145" i="9"/>
  <c r="C146" i="26"/>
  <c r="D146" i="26" s="1"/>
  <c r="AH144" i="9"/>
  <c r="E151" i="24"/>
  <c r="F151" i="24"/>
  <c r="B152" i="24"/>
  <c r="G151" i="24"/>
  <c r="H151" i="24"/>
  <c r="I151" i="24"/>
  <c r="J151" i="24"/>
  <c r="K151" i="24"/>
  <c r="L151" i="24"/>
  <c r="M151" i="24"/>
  <c r="N151" i="24"/>
  <c r="O151" i="24"/>
  <c r="P151" i="24"/>
  <c r="Q151" i="24"/>
  <c r="R151" i="24"/>
  <c r="S151" i="24"/>
  <c r="T151" i="24"/>
  <c r="U151" i="24"/>
  <c r="V151" i="24"/>
  <c r="W151" i="24"/>
  <c r="X151" i="24"/>
  <c r="Y151" i="24"/>
  <c r="B146" i="9" l="1"/>
  <c r="A147" i="9"/>
  <c r="C146" i="9"/>
  <c r="D146" i="9"/>
  <c r="E146" i="9"/>
  <c r="F146" i="9"/>
  <c r="G146" i="9"/>
  <c r="H146" i="9"/>
  <c r="I146" i="9"/>
  <c r="J146" i="9"/>
  <c r="K146" i="9"/>
  <c r="L146" i="9"/>
  <c r="M146" i="9"/>
  <c r="N146" i="9"/>
  <c r="O146" i="9"/>
  <c r="P146" i="9"/>
  <c r="Q146" i="9"/>
  <c r="R146" i="9"/>
  <c r="S146" i="9"/>
  <c r="T146" i="9"/>
  <c r="U146" i="9"/>
  <c r="V146" i="9"/>
  <c r="W146" i="9"/>
  <c r="X146" i="9"/>
  <c r="Y146" i="9"/>
  <c r="Z146" i="9"/>
  <c r="AA146" i="9"/>
  <c r="AB146" i="9"/>
  <c r="AC146" i="9"/>
  <c r="AD146" i="9"/>
  <c r="AE146" i="9"/>
  <c r="AF146" i="9"/>
  <c r="AG146" i="9"/>
  <c r="G149" i="25"/>
  <c r="B150" i="25"/>
  <c r="E149" i="25"/>
  <c r="F149" i="25"/>
  <c r="H149" i="25"/>
  <c r="I149" i="25"/>
  <c r="J149" i="25"/>
  <c r="K149" i="25"/>
  <c r="L149" i="25"/>
  <c r="M149" i="25"/>
  <c r="N149" i="25"/>
  <c r="O149" i="25"/>
  <c r="P149" i="25"/>
  <c r="Q149" i="25"/>
  <c r="R149" i="25"/>
  <c r="S149" i="25"/>
  <c r="T149" i="25"/>
  <c r="U149" i="25"/>
  <c r="V149" i="25"/>
  <c r="W149" i="25"/>
  <c r="X149" i="25"/>
  <c r="Y149" i="25"/>
  <c r="Z149" i="25"/>
  <c r="AA149" i="25"/>
  <c r="AB149" i="25"/>
  <c r="AC149" i="25"/>
  <c r="AD149" i="25"/>
  <c r="AE149" i="25"/>
  <c r="AF149" i="25"/>
  <c r="AG149" i="25"/>
  <c r="AH149" i="25"/>
  <c r="AI149" i="25"/>
  <c r="AJ149" i="25"/>
  <c r="AK149" i="25"/>
  <c r="AL149" i="25"/>
  <c r="AM149" i="25"/>
  <c r="AN149" i="25"/>
  <c r="AO149" i="25"/>
  <c r="AP149" i="25"/>
  <c r="AQ149" i="25"/>
  <c r="AR149" i="25"/>
  <c r="AS149" i="25"/>
  <c r="C147" i="26"/>
  <c r="B148" i="26"/>
  <c r="F148" i="26"/>
  <c r="A149" i="26"/>
  <c r="G148" i="26"/>
  <c r="H148" i="26"/>
  <c r="I148" i="26"/>
  <c r="J148" i="26"/>
  <c r="K148" i="26"/>
  <c r="L148" i="26"/>
  <c r="M148" i="26"/>
  <c r="N148" i="26"/>
  <c r="O148" i="26"/>
  <c r="P148" i="26"/>
  <c r="Q148" i="26"/>
  <c r="R148" i="26"/>
  <c r="S148" i="26"/>
  <c r="T148" i="26"/>
  <c r="U148" i="26"/>
  <c r="V148" i="26"/>
  <c r="W148" i="26"/>
  <c r="X148" i="26"/>
  <c r="Y148" i="26"/>
  <c r="Z148" i="26"/>
  <c r="AA148" i="26"/>
  <c r="AB148" i="26"/>
  <c r="AC148" i="26"/>
  <c r="AD148" i="26"/>
  <c r="AE148" i="26"/>
  <c r="AF148" i="26"/>
  <c r="AG148" i="26"/>
  <c r="AH148" i="26"/>
  <c r="AI148" i="26"/>
  <c r="AJ148" i="26"/>
  <c r="AK148" i="26"/>
  <c r="AL148" i="26"/>
  <c r="AM148" i="26"/>
  <c r="AN148" i="26"/>
  <c r="AO148" i="26"/>
  <c r="AP148" i="26"/>
  <c r="AQ148" i="26"/>
  <c r="AR148" i="26"/>
  <c r="AS148" i="26"/>
  <c r="AT148" i="26"/>
  <c r="AU148" i="26"/>
  <c r="AV148" i="26"/>
  <c r="AW148" i="26"/>
  <c r="AX148" i="26"/>
  <c r="AY148" i="26"/>
  <c r="AZ148" i="26"/>
  <c r="BA148" i="26"/>
  <c r="BB148" i="26"/>
  <c r="BC148" i="26"/>
  <c r="BD148" i="26"/>
  <c r="BE148" i="26"/>
  <c r="BF148" i="26"/>
  <c r="BG148" i="26"/>
  <c r="BH148" i="26"/>
  <c r="BI148" i="26"/>
  <c r="BJ148" i="26"/>
  <c r="BK148" i="26"/>
  <c r="BL148" i="26"/>
  <c r="BM148" i="26"/>
  <c r="BN148" i="26"/>
  <c r="BO148" i="26"/>
  <c r="BP148" i="26"/>
  <c r="BQ148" i="26"/>
  <c r="BR148" i="26"/>
  <c r="BS148" i="26"/>
  <c r="BT148" i="26"/>
  <c r="BU148" i="26"/>
  <c r="BV148" i="26"/>
  <c r="BW148" i="26"/>
  <c r="BX148" i="26"/>
  <c r="BY148" i="26"/>
  <c r="BZ148" i="26"/>
  <c r="CA148" i="26"/>
  <c r="CB148" i="26"/>
  <c r="CC148" i="26"/>
  <c r="CD148" i="26"/>
  <c r="CE148" i="26"/>
  <c r="CF148" i="26"/>
  <c r="CG148" i="26"/>
  <c r="CH148" i="26"/>
  <c r="CI148" i="26"/>
  <c r="CJ148" i="26"/>
  <c r="CK148" i="26"/>
  <c r="CL148" i="26"/>
  <c r="CM148" i="26"/>
  <c r="CN148" i="26"/>
  <c r="CO148" i="26"/>
  <c r="CP148" i="26"/>
  <c r="CQ148" i="26"/>
  <c r="E152" i="24"/>
  <c r="F152" i="24"/>
  <c r="B153" i="24"/>
  <c r="G152" i="24"/>
  <c r="H152" i="24"/>
  <c r="I152" i="24"/>
  <c r="J152" i="24"/>
  <c r="K152" i="24"/>
  <c r="L152" i="24"/>
  <c r="M152" i="24"/>
  <c r="N152" i="24"/>
  <c r="O152" i="24"/>
  <c r="P152" i="24"/>
  <c r="Q152" i="24"/>
  <c r="R152" i="24"/>
  <c r="S152" i="24"/>
  <c r="T152" i="24"/>
  <c r="U152" i="24"/>
  <c r="V152" i="24"/>
  <c r="W152" i="24"/>
  <c r="X152" i="24"/>
  <c r="Y152" i="24"/>
  <c r="AH145" i="9"/>
  <c r="D147" i="26"/>
  <c r="F153" i="24" l="1"/>
  <c r="B154" i="24"/>
  <c r="E153" i="24"/>
  <c r="G153" i="24"/>
  <c r="H153" i="24"/>
  <c r="I153" i="24"/>
  <c r="J153" i="24"/>
  <c r="K153" i="24"/>
  <c r="L153" i="24"/>
  <c r="M153" i="24"/>
  <c r="N153" i="24"/>
  <c r="O153" i="24"/>
  <c r="P153" i="24"/>
  <c r="Q153" i="24"/>
  <c r="R153" i="24"/>
  <c r="S153" i="24"/>
  <c r="T153" i="24"/>
  <c r="U153" i="24"/>
  <c r="V153" i="24"/>
  <c r="W153" i="24"/>
  <c r="X153" i="24"/>
  <c r="Y153" i="24"/>
  <c r="B149" i="26"/>
  <c r="F149" i="26"/>
  <c r="G149" i="26"/>
  <c r="A150" i="26"/>
  <c r="H149" i="26"/>
  <c r="I149" i="26"/>
  <c r="J149" i="26"/>
  <c r="K149" i="26"/>
  <c r="L149" i="26"/>
  <c r="M149" i="26"/>
  <c r="N149" i="26"/>
  <c r="O149" i="26"/>
  <c r="P149" i="26"/>
  <c r="Q149" i="26"/>
  <c r="R149" i="26"/>
  <c r="S149" i="26"/>
  <c r="T149" i="26"/>
  <c r="U149" i="26"/>
  <c r="V149" i="26"/>
  <c r="W149" i="26"/>
  <c r="X149" i="26"/>
  <c r="Y149" i="26"/>
  <c r="Z149" i="26"/>
  <c r="AA149" i="26"/>
  <c r="AB149" i="26"/>
  <c r="AC149" i="26"/>
  <c r="AD149" i="26"/>
  <c r="AE149" i="26"/>
  <c r="AF149" i="26"/>
  <c r="AG149" i="26"/>
  <c r="AH149" i="26"/>
  <c r="AI149" i="26"/>
  <c r="AJ149" i="26"/>
  <c r="AK149" i="26"/>
  <c r="AL149" i="26"/>
  <c r="AM149" i="26"/>
  <c r="AN149" i="26"/>
  <c r="AO149" i="26"/>
  <c r="AP149" i="26"/>
  <c r="AQ149" i="26"/>
  <c r="AR149" i="26"/>
  <c r="AS149" i="26"/>
  <c r="AT149" i="26"/>
  <c r="AU149" i="26"/>
  <c r="AV149" i="26"/>
  <c r="AW149" i="26"/>
  <c r="AX149" i="26"/>
  <c r="AY149" i="26"/>
  <c r="AZ149" i="26"/>
  <c r="BA149" i="26"/>
  <c r="BB149" i="26"/>
  <c r="BC149" i="26"/>
  <c r="BD149" i="26"/>
  <c r="BE149" i="26"/>
  <c r="BF149" i="26"/>
  <c r="BG149" i="26"/>
  <c r="BH149" i="26"/>
  <c r="BI149" i="26"/>
  <c r="BJ149" i="26"/>
  <c r="BK149" i="26"/>
  <c r="BL149" i="26"/>
  <c r="BM149" i="26"/>
  <c r="BN149" i="26"/>
  <c r="BO149" i="26"/>
  <c r="BP149" i="26"/>
  <c r="BQ149" i="26"/>
  <c r="BR149" i="26"/>
  <c r="BS149" i="26"/>
  <c r="BT149" i="26"/>
  <c r="BU149" i="26"/>
  <c r="BV149" i="26"/>
  <c r="BW149" i="26"/>
  <c r="BX149" i="26"/>
  <c r="BY149" i="26"/>
  <c r="BZ149" i="26"/>
  <c r="CA149" i="26"/>
  <c r="CB149" i="26"/>
  <c r="CC149" i="26"/>
  <c r="CD149" i="26"/>
  <c r="CE149" i="26"/>
  <c r="CF149" i="26"/>
  <c r="CG149" i="26"/>
  <c r="CH149" i="26"/>
  <c r="CI149" i="26"/>
  <c r="CJ149" i="26"/>
  <c r="CK149" i="26"/>
  <c r="CL149" i="26"/>
  <c r="CM149" i="26"/>
  <c r="CN149" i="26"/>
  <c r="CO149" i="26"/>
  <c r="CP149" i="26"/>
  <c r="CQ149" i="26"/>
  <c r="F150" i="25"/>
  <c r="B151" i="25"/>
  <c r="E150" i="25"/>
  <c r="G150" i="25"/>
  <c r="H150" i="25"/>
  <c r="I150" i="25"/>
  <c r="J150" i="25"/>
  <c r="K150" i="25"/>
  <c r="L150" i="25"/>
  <c r="M150" i="25"/>
  <c r="N150" i="25"/>
  <c r="O150" i="25"/>
  <c r="P150" i="25"/>
  <c r="Q150" i="25"/>
  <c r="R150" i="25"/>
  <c r="S150" i="25"/>
  <c r="T150" i="25"/>
  <c r="U150" i="25"/>
  <c r="V150" i="25"/>
  <c r="W150" i="25"/>
  <c r="X150" i="25"/>
  <c r="Y150" i="25"/>
  <c r="Z150" i="25"/>
  <c r="AA150" i="25"/>
  <c r="AB150" i="25"/>
  <c r="AC150" i="25"/>
  <c r="AD150" i="25"/>
  <c r="AE150" i="25"/>
  <c r="AF150" i="25"/>
  <c r="AG150" i="25"/>
  <c r="AH150" i="25"/>
  <c r="AI150" i="25"/>
  <c r="AJ150" i="25"/>
  <c r="AK150" i="25"/>
  <c r="AL150" i="25"/>
  <c r="AM150" i="25"/>
  <c r="AN150" i="25"/>
  <c r="AO150" i="25"/>
  <c r="AP150" i="25"/>
  <c r="AQ150" i="25"/>
  <c r="AR150" i="25"/>
  <c r="AS150" i="25"/>
  <c r="C148" i="26"/>
  <c r="A148" i="9"/>
  <c r="B147" i="9"/>
  <c r="C147" i="9"/>
  <c r="D147" i="9"/>
  <c r="E147" i="9"/>
  <c r="F147" i="9"/>
  <c r="G147" i="9"/>
  <c r="H147" i="9"/>
  <c r="I147" i="9"/>
  <c r="J147" i="9"/>
  <c r="K147" i="9"/>
  <c r="L147" i="9"/>
  <c r="M147" i="9"/>
  <c r="N147" i="9"/>
  <c r="O147" i="9"/>
  <c r="P147" i="9"/>
  <c r="Q147" i="9"/>
  <c r="R147" i="9"/>
  <c r="S147" i="9"/>
  <c r="T147" i="9"/>
  <c r="U147" i="9"/>
  <c r="V147" i="9"/>
  <c r="W147" i="9"/>
  <c r="X147" i="9"/>
  <c r="Y147" i="9"/>
  <c r="Z147" i="9"/>
  <c r="AA147" i="9"/>
  <c r="AB147" i="9"/>
  <c r="AC147" i="9"/>
  <c r="AD147" i="9"/>
  <c r="AE147" i="9"/>
  <c r="AF147" i="9"/>
  <c r="AG147" i="9"/>
  <c r="D148" i="26"/>
  <c r="AH146" i="9"/>
  <c r="G151" i="25" l="1"/>
  <c r="F151" i="25"/>
  <c r="E151" i="25"/>
  <c r="B152" i="25"/>
  <c r="H151" i="25"/>
  <c r="I151" i="25"/>
  <c r="J151" i="25"/>
  <c r="K151" i="25"/>
  <c r="L151" i="25"/>
  <c r="M151" i="25"/>
  <c r="N151" i="25"/>
  <c r="O151" i="25"/>
  <c r="P151" i="25"/>
  <c r="Q151" i="25"/>
  <c r="R151" i="25"/>
  <c r="S151" i="25"/>
  <c r="T151" i="25"/>
  <c r="U151" i="25"/>
  <c r="V151" i="25"/>
  <c r="W151" i="25"/>
  <c r="X151" i="25"/>
  <c r="Y151" i="25"/>
  <c r="Z151" i="25"/>
  <c r="AA151" i="25"/>
  <c r="AB151" i="25"/>
  <c r="AC151" i="25"/>
  <c r="AD151" i="25"/>
  <c r="AE151" i="25"/>
  <c r="AF151" i="25"/>
  <c r="AG151" i="25"/>
  <c r="AH151" i="25"/>
  <c r="AI151" i="25"/>
  <c r="AJ151" i="25"/>
  <c r="AK151" i="25"/>
  <c r="AL151" i="25"/>
  <c r="AM151" i="25"/>
  <c r="AN151" i="25"/>
  <c r="AO151" i="25"/>
  <c r="AP151" i="25"/>
  <c r="AQ151" i="25"/>
  <c r="AR151" i="25"/>
  <c r="AS151" i="25"/>
  <c r="C149" i="26"/>
  <c r="D149" i="26" s="1"/>
  <c r="AH147" i="9"/>
  <c r="A149" i="9"/>
  <c r="B148" i="9"/>
  <c r="C148" i="9"/>
  <c r="D148" i="9"/>
  <c r="E148" i="9"/>
  <c r="F148" i="9"/>
  <c r="G148" i="9"/>
  <c r="H148" i="9"/>
  <c r="I148" i="9"/>
  <c r="J148" i="9"/>
  <c r="K148" i="9"/>
  <c r="L148" i="9"/>
  <c r="M148" i="9"/>
  <c r="N148" i="9"/>
  <c r="O148" i="9"/>
  <c r="P148" i="9"/>
  <c r="Q148" i="9"/>
  <c r="R148" i="9"/>
  <c r="S148" i="9"/>
  <c r="T148" i="9"/>
  <c r="U148" i="9"/>
  <c r="V148" i="9"/>
  <c r="W148" i="9"/>
  <c r="X148" i="9"/>
  <c r="Y148" i="9"/>
  <c r="Z148" i="9"/>
  <c r="AA148" i="9"/>
  <c r="AB148" i="9"/>
  <c r="AC148" i="9"/>
  <c r="AD148" i="9"/>
  <c r="AE148" i="9"/>
  <c r="AF148" i="9"/>
  <c r="AG148" i="9"/>
  <c r="G150" i="26"/>
  <c r="B150" i="26"/>
  <c r="A151" i="26"/>
  <c r="F150" i="26"/>
  <c r="H150" i="26"/>
  <c r="I150" i="26"/>
  <c r="J150" i="26"/>
  <c r="K150" i="26"/>
  <c r="L150" i="26"/>
  <c r="M150" i="26"/>
  <c r="N150" i="26"/>
  <c r="O150" i="26"/>
  <c r="P150" i="26"/>
  <c r="Q150" i="26"/>
  <c r="R150" i="26"/>
  <c r="S150" i="26"/>
  <c r="T150" i="26"/>
  <c r="U150" i="26"/>
  <c r="V150" i="26"/>
  <c r="W150" i="26"/>
  <c r="X150" i="26"/>
  <c r="Y150" i="26"/>
  <c r="Z150" i="26"/>
  <c r="AA150" i="26"/>
  <c r="AB150" i="26"/>
  <c r="AC150" i="26"/>
  <c r="AD150" i="26"/>
  <c r="AE150" i="26"/>
  <c r="AF150" i="26"/>
  <c r="AG150" i="26"/>
  <c r="AH150" i="26"/>
  <c r="AI150" i="26"/>
  <c r="AJ150" i="26"/>
  <c r="AK150" i="26"/>
  <c r="AL150" i="26"/>
  <c r="AM150" i="26"/>
  <c r="AN150" i="26"/>
  <c r="AO150" i="26"/>
  <c r="AP150" i="26"/>
  <c r="AQ150" i="26"/>
  <c r="AR150" i="26"/>
  <c r="AS150" i="26"/>
  <c r="AT150" i="26"/>
  <c r="AU150" i="26"/>
  <c r="AV150" i="26"/>
  <c r="AW150" i="26"/>
  <c r="AX150" i="26"/>
  <c r="AY150" i="26"/>
  <c r="AZ150" i="26"/>
  <c r="BA150" i="26"/>
  <c r="BB150" i="26"/>
  <c r="BC150" i="26"/>
  <c r="BD150" i="26"/>
  <c r="BE150" i="26"/>
  <c r="BF150" i="26"/>
  <c r="BG150" i="26"/>
  <c r="BH150" i="26"/>
  <c r="BI150" i="26"/>
  <c r="BJ150" i="26"/>
  <c r="BK150" i="26"/>
  <c r="BL150" i="26"/>
  <c r="BM150" i="26"/>
  <c r="BN150" i="26"/>
  <c r="BO150" i="26"/>
  <c r="BP150" i="26"/>
  <c r="BQ150" i="26"/>
  <c r="BR150" i="26"/>
  <c r="BS150" i="26"/>
  <c r="BT150" i="26"/>
  <c r="BU150" i="26"/>
  <c r="BV150" i="26"/>
  <c r="BW150" i="26"/>
  <c r="BX150" i="26"/>
  <c r="BY150" i="26"/>
  <c r="BZ150" i="26"/>
  <c r="CA150" i="26"/>
  <c r="CB150" i="26"/>
  <c r="CC150" i="26"/>
  <c r="CD150" i="26"/>
  <c r="CE150" i="26"/>
  <c r="CF150" i="26"/>
  <c r="CG150" i="26"/>
  <c r="CH150" i="26"/>
  <c r="CI150" i="26"/>
  <c r="CJ150" i="26"/>
  <c r="CK150" i="26"/>
  <c r="CL150" i="26"/>
  <c r="CM150" i="26"/>
  <c r="CN150" i="26"/>
  <c r="CO150" i="26"/>
  <c r="CP150" i="26"/>
  <c r="CQ150" i="26"/>
  <c r="E154" i="24"/>
  <c r="F154" i="24"/>
  <c r="B155" i="24"/>
  <c r="G154" i="24"/>
  <c r="H154" i="24"/>
  <c r="I154" i="24"/>
  <c r="J154" i="24"/>
  <c r="K154" i="24"/>
  <c r="L154" i="24"/>
  <c r="M154" i="24"/>
  <c r="N154" i="24"/>
  <c r="O154" i="24"/>
  <c r="P154" i="24"/>
  <c r="Q154" i="24"/>
  <c r="R154" i="24"/>
  <c r="S154" i="24"/>
  <c r="T154" i="24"/>
  <c r="U154" i="24"/>
  <c r="V154" i="24"/>
  <c r="W154" i="24"/>
  <c r="X154" i="24"/>
  <c r="Y154" i="24"/>
  <c r="F152" i="25" l="1"/>
  <c r="B153" i="25"/>
  <c r="E152" i="25"/>
  <c r="H152" i="25"/>
  <c r="G152" i="25"/>
  <c r="I152" i="25"/>
  <c r="J152" i="25"/>
  <c r="K152" i="25"/>
  <c r="L152" i="25"/>
  <c r="M152" i="25"/>
  <c r="N152" i="25"/>
  <c r="O152" i="25"/>
  <c r="P152" i="25"/>
  <c r="Q152" i="25"/>
  <c r="R152" i="25"/>
  <c r="S152" i="25"/>
  <c r="T152" i="25"/>
  <c r="U152" i="25"/>
  <c r="V152" i="25"/>
  <c r="W152" i="25"/>
  <c r="X152" i="25"/>
  <c r="Y152" i="25"/>
  <c r="Z152" i="25"/>
  <c r="AA152" i="25"/>
  <c r="AB152" i="25"/>
  <c r="AC152" i="25"/>
  <c r="AD152" i="25"/>
  <c r="AE152" i="25"/>
  <c r="AF152" i="25"/>
  <c r="AG152" i="25"/>
  <c r="AH152" i="25"/>
  <c r="AI152" i="25"/>
  <c r="AJ152" i="25"/>
  <c r="AK152" i="25"/>
  <c r="AL152" i="25"/>
  <c r="AM152" i="25"/>
  <c r="AN152" i="25"/>
  <c r="AO152" i="25"/>
  <c r="AP152" i="25"/>
  <c r="AQ152" i="25"/>
  <c r="AR152" i="25"/>
  <c r="AS152" i="25"/>
  <c r="AH148" i="9"/>
  <c r="C150" i="26"/>
  <c r="D150" i="26" s="1"/>
  <c r="A150" i="9"/>
  <c r="B149" i="9"/>
  <c r="C149" i="9"/>
  <c r="D149" i="9"/>
  <c r="E149" i="9"/>
  <c r="F149" i="9"/>
  <c r="G149" i="9"/>
  <c r="H149" i="9"/>
  <c r="I149" i="9"/>
  <c r="J149" i="9"/>
  <c r="K149" i="9"/>
  <c r="L149" i="9"/>
  <c r="M149" i="9"/>
  <c r="N149" i="9"/>
  <c r="O149" i="9"/>
  <c r="P149" i="9"/>
  <c r="Q149" i="9"/>
  <c r="R149" i="9"/>
  <c r="S149" i="9"/>
  <c r="T149" i="9"/>
  <c r="U149" i="9"/>
  <c r="V149" i="9"/>
  <c r="W149" i="9"/>
  <c r="X149" i="9"/>
  <c r="Y149" i="9"/>
  <c r="Z149" i="9"/>
  <c r="AA149" i="9"/>
  <c r="AB149" i="9"/>
  <c r="AC149" i="9"/>
  <c r="AD149" i="9"/>
  <c r="AE149" i="9"/>
  <c r="AF149" i="9"/>
  <c r="AG149" i="9"/>
  <c r="E155" i="24"/>
  <c r="F155" i="24"/>
  <c r="B156" i="24"/>
  <c r="G155" i="24"/>
  <c r="H155" i="24"/>
  <c r="I155" i="24"/>
  <c r="J155" i="24"/>
  <c r="K155" i="24"/>
  <c r="L155" i="24"/>
  <c r="M155" i="24"/>
  <c r="N155" i="24"/>
  <c r="O155" i="24"/>
  <c r="P155" i="24"/>
  <c r="Q155" i="24"/>
  <c r="R155" i="24"/>
  <c r="S155" i="24"/>
  <c r="T155" i="24"/>
  <c r="U155" i="24"/>
  <c r="V155" i="24"/>
  <c r="W155" i="24"/>
  <c r="X155" i="24"/>
  <c r="Y155" i="24"/>
  <c r="A152" i="26"/>
  <c r="G151" i="26"/>
  <c r="B151" i="26"/>
  <c r="F151" i="26"/>
  <c r="H151" i="26"/>
  <c r="I151" i="26"/>
  <c r="J151" i="26"/>
  <c r="K151" i="26"/>
  <c r="L151" i="26"/>
  <c r="M151" i="26"/>
  <c r="N151" i="26"/>
  <c r="O151" i="26"/>
  <c r="P151" i="26"/>
  <c r="Q151" i="26"/>
  <c r="R151" i="26"/>
  <c r="S151" i="26"/>
  <c r="T151" i="26"/>
  <c r="U151" i="26"/>
  <c r="V151" i="26"/>
  <c r="W151" i="26"/>
  <c r="X151" i="26"/>
  <c r="Y151" i="26"/>
  <c r="Z151" i="26"/>
  <c r="AA151" i="26"/>
  <c r="AB151" i="26"/>
  <c r="AC151" i="26"/>
  <c r="AD151" i="26"/>
  <c r="AE151" i="26"/>
  <c r="AF151" i="26"/>
  <c r="AG151" i="26"/>
  <c r="AH151" i="26"/>
  <c r="AI151" i="26"/>
  <c r="AJ151" i="26"/>
  <c r="AK151" i="26"/>
  <c r="AL151" i="26"/>
  <c r="AM151" i="26"/>
  <c r="AN151" i="26"/>
  <c r="AO151" i="26"/>
  <c r="AP151" i="26"/>
  <c r="AQ151" i="26"/>
  <c r="AR151" i="26"/>
  <c r="AS151" i="26"/>
  <c r="AT151" i="26"/>
  <c r="AU151" i="26"/>
  <c r="AV151" i="26"/>
  <c r="AW151" i="26"/>
  <c r="AX151" i="26"/>
  <c r="AY151" i="26"/>
  <c r="AZ151" i="26"/>
  <c r="BA151" i="26"/>
  <c r="BB151" i="26"/>
  <c r="BC151" i="26"/>
  <c r="BD151" i="26"/>
  <c r="BE151" i="26"/>
  <c r="BF151" i="26"/>
  <c r="BG151" i="26"/>
  <c r="BH151" i="26"/>
  <c r="BI151" i="26"/>
  <c r="BJ151" i="26"/>
  <c r="BK151" i="26"/>
  <c r="BL151" i="26"/>
  <c r="BM151" i="26"/>
  <c r="BN151" i="26"/>
  <c r="BO151" i="26"/>
  <c r="BP151" i="26"/>
  <c r="BQ151" i="26"/>
  <c r="BR151" i="26"/>
  <c r="BS151" i="26"/>
  <c r="BT151" i="26"/>
  <c r="BU151" i="26"/>
  <c r="BV151" i="26"/>
  <c r="BW151" i="26"/>
  <c r="BX151" i="26"/>
  <c r="BY151" i="26"/>
  <c r="BZ151" i="26"/>
  <c r="CA151" i="26"/>
  <c r="CB151" i="26"/>
  <c r="CC151" i="26"/>
  <c r="CD151" i="26"/>
  <c r="CE151" i="26"/>
  <c r="CF151" i="26"/>
  <c r="CG151" i="26"/>
  <c r="CH151" i="26"/>
  <c r="CI151" i="26"/>
  <c r="CJ151" i="26"/>
  <c r="CK151" i="26"/>
  <c r="CL151" i="26"/>
  <c r="CM151" i="26"/>
  <c r="CN151" i="26"/>
  <c r="CO151" i="26"/>
  <c r="CP151" i="26"/>
  <c r="CQ151" i="26"/>
  <c r="C151" i="26" l="1"/>
  <c r="D151" i="26" s="1"/>
  <c r="AH149" i="9"/>
  <c r="G153" i="25"/>
  <c r="B154" i="25"/>
  <c r="E153" i="25"/>
  <c r="F153" i="25"/>
  <c r="H153" i="25"/>
  <c r="I153" i="25"/>
  <c r="J153" i="25"/>
  <c r="K153" i="25"/>
  <c r="L153" i="25"/>
  <c r="M153" i="25"/>
  <c r="N153" i="25"/>
  <c r="O153" i="25"/>
  <c r="P153" i="25"/>
  <c r="Q153" i="25"/>
  <c r="R153" i="25"/>
  <c r="S153" i="25"/>
  <c r="T153" i="25"/>
  <c r="U153" i="25"/>
  <c r="V153" i="25"/>
  <c r="W153" i="25"/>
  <c r="X153" i="25"/>
  <c r="Y153" i="25"/>
  <c r="Z153" i="25"/>
  <c r="AA153" i="25"/>
  <c r="AB153" i="25"/>
  <c r="AC153" i="25"/>
  <c r="AD153" i="25"/>
  <c r="AE153" i="25"/>
  <c r="AF153" i="25"/>
  <c r="AG153" i="25"/>
  <c r="AH153" i="25"/>
  <c r="AI153" i="25"/>
  <c r="AJ153" i="25"/>
  <c r="AK153" i="25"/>
  <c r="AL153" i="25"/>
  <c r="AM153" i="25"/>
  <c r="AN153" i="25"/>
  <c r="AO153" i="25"/>
  <c r="AP153" i="25"/>
  <c r="AQ153" i="25"/>
  <c r="AR153" i="25"/>
  <c r="AS153" i="25"/>
  <c r="B150" i="9"/>
  <c r="A151" i="9"/>
  <c r="C150" i="9"/>
  <c r="D150" i="9"/>
  <c r="E150" i="9"/>
  <c r="F150" i="9"/>
  <c r="G150" i="9"/>
  <c r="H150" i="9"/>
  <c r="I150" i="9"/>
  <c r="J150" i="9"/>
  <c r="K150" i="9"/>
  <c r="L150" i="9"/>
  <c r="M150" i="9"/>
  <c r="N150" i="9"/>
  <c r="O150" i="9"/>
  <c r="P150" i="9"/>
  <c r="Q150" i="9"/>
  <c r="R150" i="9"/>
  <c r="S150" i="9"/>
  <c r="T150" i="9"/>
  <c r="U150" i="9"/>
  <c r="V150" i="9"/>
  <c r="W150" i="9"/>
  <c r="X150" i="9"/>
  <c r="Y150" i="9"/>
  <c r="Z150" i="9"/>
  <c r="AA150" i="9"/>
  <c r="AB150" i="9"/>
  <c r="AC150" i="9"/>
  <c r="AD150" i="9"/>
  <c r="AE150" i="9"/>
  <c r="AF150" i="9"/>
  <c r="AG150" i="9"/>
  <c r="A153" i="26"/>
  <c r="F152" i="26"/>
  <c r="B152" i="26"/>
  <c r="G152" i="26"/>
  <c r="H152" i="26"/>
  <c r="I152" i="26"/>
  <c r="J152" i="26"/>
  <c r="K152" i="26"/>
  <c r="L152" i="26"/>
  <c r="M152" i="26"/>
  <c r="N152" i="26"/>
  <c r="O152" i="26"/>
  <c r="P152" i="26"/>
  <c r="Q152" i="26"/>
  <c r="R152" i="26"/>
  <c r="S152" i="26"/>
  <c r="T152" i="26"/>
  <c r="U152" i="26"/>
  <c r="V152" i="26"/>
  <c r="W152" i="26"/>
  <c r="X152" i="26"/>
  <c r="Y152" i="26"/>
  <c r="Z152" i="26"/>
  <c r="AA152" i="26"/>
  <c r="AB152" i="26"/>
  <c r="AC152" i="26"/>
  <c r="AD152" i="26"/>
  <c r="AE152" i="26"/>
  <c r="AF152" i="26"/>
  <c r="AG152" i="26"/>
  <c r="AH152" i="26"/>
  <c r="AI152" i="26"/>
  <c r="AJ152" i="26"/>
  <c r="AK152" i="26"/>
  <c r="AL152" i="26"/>
  <c r="AM152" i="26"/>
  <c r="AN152" i="26"/>
  <c r="AO152" i="26"/>
  <c r="AP152" i="26"/>
  <c r="AQ152" i="26"/>
  <c r="AR152" i="26"/>
  <c r="AS152" i="26"/>
  <c r="AT152" i="26"/>
  <c r="AU152" i="26"/>
  <c r="AV152" i="26"/>
  <c r="AW152" i="26"/>
  <c r="AX152" i="26"/>
  <c r="AY152" i="26"/>
  <c r="AZ152" i="26"/>
  <c r="BA152" i="26"/>
  <c r="BB152" i="26"/>
  <c r="BC152" i="26"/>
  <c r="BD152" i="26"/>
  <c r="BE152" i="26"/>
  <c r="BF152" i="26"/>
  <c r="BG152" i="26"/>
  <c r="BH152" i="26"/>
  <c r="BI152" i="26"/>
  <c r="BJ152" i="26"/>
  <c r="BK152" i="26"/>
  <c r="BL152" i="26"/>
  <c r="BM152" i="26"/>
  <c r="BN152" i="26"/>
  <c r="BO152" i="26"/>
  <c r="BP152" i="26"/>
  <c r="BQ152" i="26"/>
  <c r="BR152" i="26"/>
  <c r="BS152" i="26"/>
  <c r="BT152" i="26"/>
  <c r="BU152" i="26"/>
  <c r="BV152" i="26"/>
  <c r="BW152" i="26"/>
  <c r="BX152" i="26"/>
  <c r="BY152" i="26"/>
  <c r="BZ152" i="26"/>
  <c r="CA152" i="26"/>
  <c r="CB152" i="26"/>
  <c r="CC152" i="26"/>
  <c r="CD152" i="26"/>
  <c r="CE152" i="26"/>
  <c r="CF152" i="26"/>
  <c r="CG152" i="26"/>
  <c r="CH152" i="26"/>
  <c r="CI152" i="26"/>
  <c r="CJ152" i="26"/>
  <c r="CK152" i="26"/>
  <c r="CL152" i="26"/>
  <c r="CM152" i="26"/>
  <c r="CN152" i="26"/>
  <c r="CO152" i="26"/>
  <c r="CP152" i="26"/>
  <c r="CQ152" i="26"/>
  <c r="E156" i="24"/>
  <c r="F156" i="24"/>
  <c r="B157" i="24"/>
  <c r="G156" i="24"/>
  <c r="H156" i="24"/>
  <c r="I156" i="24"/>
  <c r="J156" i="24"/>
  <c r="K156" i="24"/>
  <c r="L156" i="24"/>
  <c r="M156" i="24"/>
  <c r="N156" i="24"/>
  <c r="O156" i="24"/>
  <c r="P156" i="24"/>
  <c r="Q156" i="24"/>
  <c r="R156" i="24"/>
  <c r="S156" i="24"/>
  <c r="T156" i="24"/>
  <c r="U156" i="24"/>
  <c r="V156" i="24"/>
  <c r="W156" i="24"/>
  <c r="X156" i="24"/>
  <c r="Y156" i="24"/>
  <c r="C152" i="26" l="1"/>
  <c r="B153" i="26"/>
  <c r="F153" i="26"/>
  <c r="A154" i="26"/>
  <c r="G153" i="26"/>
  <c r="H153" i="26"/>
  <c r="I153" i="26"/>
  <c r="J153" i="26"/>
  <c r="K153" i="26"/>
  <c r="L153" i="26"/>
  <c r="M153" i="26"/>
  <c r="N153" i="26"/>
  <c r="O153" i="26"/>
  <c r="P153" i="26"/>
  <c r="Q153" i="26"/>
  <c r="R153" i="26"/>
  <c r="S153" i="26"/>
  <c r="T153" i="26"/>
  <c r="U153" i="26"/>
  <c r="V153" i="26"/>
  <c r="W153" i="26"/>
  <c r="X153" i="26"/>
  <c r="Y153" i="26"/>
  <c r="Z153" i="26"/>
  <c r="AA153" i="26"/>
  <c r="AB153" i="26"/>
  <c r="AC153" i="26"/>
  <c r="AD153" i="26"/>
  <c r="AE153" i="26"/>
  <c r="AF153" i="26"/>
  <c r="AG153" i="26"/>
  <c r="AH153" i="26"/>
  <c r="AI153" i="26"/>
  <c r="AJ153" i="26"/>
  <c r="AK153" i="26"/>
  <c r="AL153" i="26"/>
  <c r="AM153" i="26"/>
  <c r="AN153" i="26"/>
  <c r="AO153" i="26"/>
  <c r="AP153" i="26"/>
  <c r="AQ153" i="26"/>
  <c r="AR153" i="26"/>
  <c r="AS153" i="26"/>
  <c r="AT153" i="26"/>
  <c r="AU153" i="26"/>
  <c r="AV153" i="26"/>
  <c r="AW153" i="26"/>
  <c r="AX153" i="26"/>
  <c r="AY153" i="26"/>
  <c r="AZ153" i="26"/>
  <c r="BA153" i="26"/>
  <c r="BB153" i="26"/>
  <c r="BC153" i="26"/>
  <c r="BD153" i="26"/>
  <c r="BE153" i="26"/>
  <c r="BF153" i="26"/>
  <c r="BG153" i="26"/>
  <c r="BH153" i="26"/>
  <c r="BI153" i="26"/>
  <c r="BJ153" i="26"/>
  <c r="BK153" i="26"/>
  <c r="BL153" i="26"/>
  <c r="BM153" i="26"/>
  <c r="BN153" i="26"/>
  <c r="BO153" i="26"/>
  <c r="BP153" i="26"/>
  <c r="BQ153" i="26"/>
  <c r="BR153" i="26"/>
  <c r="BS153" i="26"/>
  <c r="BT153" i="26"/>
  <c r="BU153" i="26"/>
  <c r="BV153" i="26"/>
  <c r="BW153" i="26"/>
  <c r="BX153" i="26"/>
  <c r="BY153" i="26"/>
  <c r="BZ153" i="26"/>
  <c r="CA153" i="26"/>
  <c r="CB153" i="26"/>
  <c r="CC153" i="26"/>
  <c r="CD153" i="26"/>
  <c r="CE153" i="26"/>
  <c r="CF153" i="26"/>
  <c r="CG153" i="26"/>
  <c r="CH153" i="26"/>
  <c r="CI153" i="26"/>
  <c r="CJ153" i="26"/>
  <c r="CK153" i="26"/>
  <c r="CL153" i="26"/>
  <c r="CM153" i="26"/>
  <c r="CN153" i="26"/>
  <c r="CO153" i="26"/>
  <c r="CP153" i="26"/>
  <c r="CQ153" i="26"/>
  <c r="A152" i="9"/>
  <c r="B151" i="9"/>
  <c r="C151" i="9"/>
  <c r="D151" i="9"/>
  <c r="E151" i="9"/>
  <c r="F151" i="9"/>
  <c r="G151" i="9"/>
  <c r="H151" i="9"/>
  <c r="I151" i="9"/>
  <c r="J151" i="9"/>
  <c r="K151" i="9"/>
  <c r="L151" i="9"/>
  <c r="M151" i="9"/>
  <c r="N151" i="9"/>
  <c r="O151" i="9"/>
  <c r="P151" i="9"/>
  <c r="Q151" i="9"/>
  <c r="R151" i="9"/>
  <c r="S151" i="9"/>
  <c r="T151" i="9"/>
  <c r="U151" i="9"/>
  <c r="V151" i="9"/>
  <c r="W151" i="9"/>
  <c r="X151" i="9"/>
  <c r="Y151" i="9"/>
  <c r="Z151" i="9"/>
  <c r="AA151" i="9"/>
  <c r="AB151" i="9"/>
  <c r="AC151" i="9"/>
  <c r="AD151" i="9"/>
  <c r="AE151" i="9"/>
  <c r="AF151" i="9"/>
  <c r="AG151" i="9"/>
  <c r="AH150" i="9"/>
  <c r="F157" i="24"/>
  <c r="B158" i="24"/>
  <c r="E157" i="24"/>
  <c r="G157" i="24"/>
  <c r="H157" i="24"/>
  <c r="I157" i="24"/>
  <c r="J157" i="24"/>
  <c r="K157" i="24"/>
  <c r="L157" i="24"/>
  <c r="M157" i="24"/>
  <c r="N157" i="24"/>
  <c r="O157" i="24"/>
  <c r="P157" i="24"/>
  <c r="Q157" i="24"/>
  <c r="R157" i="24"/>
  <c r="S157" i="24"/>
  <c r="T157" i="24"/>
  <c r="U157" i="24"/>
  <c r="V157" i="24"/>
  <c r="W157" i="24"/>
  <c r="X157" i="24"/>
  <c r="Y157" i="24"/>
  <c r="D152" i="26"/>
  <c r="F154" i="25"/>
  <c r="B155" i="25"/>
  <c r="E154" i="25"/>
  <c r="G154" i="25"/>
  <c r="H154" i="25"/>
  <c r="I154" i="25"/>
  <c r="J154" i="25"/>
  <c r="K154" i="25"/>
  <c r="L154" i="25"/>
  <c r="M154" i="25"/>
  <c r="N154" i="25"/>
  <c r="O154" i="25"/>
  <c r="P154" i="25"/>
  <c r="Q154" i="25"/>
  <c r="R154" i="25"/>
  <c r="S154" i="25"/>
  <c r="T154" i="25"/>
  <c r="U154" i="25"/>
  <c r="V154" i="25"/>
  <c r="W154" i="25"/>
  <c r="X154" i="25"/>
  <c r="Y154" i="25"/>
  <c r="Z154" i="25"/>
  <c r="AA154" i="25"/>
  <c r="AB154" i="25"/>
  <c r="AC154" i="25"/>
  <c r="AD154" i="25"/>
  <c r="AE154" i="25"/>
  <c r="AF154" i="25"/>
  <c r="AG154" i="25"/>
  <c r="AH154" i="25"/>
  <c r="AI154" i="25"/>
  <c r="AJ154" i="25"/>
  <c r="AK154" i="25"/>
  <c r="AL154" i="25"/>
  <c r="AM154" i="25"/>
  <c r="AN154" i="25"/>
  <c r="AO154" i="25"/>
  <c r="AP154" i="25"/>
  <c r="AQ154" i="25"/>
  <c r="AR154" i="25"/>
  <c r="AS154" i="25"/>
  <c r="G155" i="25" l="1"/>
  <c r="F155" i="25"/>
  <c r="E155" i="25"/>
  <c r="B156" i="25"/>
  <c r="H155" i="25"/>
  <c r="I155" i="25"/>
  <c r="J155" i="25"/>
  <c r="K155" i="25"/>
  <c r="L155" i="25"/>
  <c r="M155" i="25"/>
  <c r="N155" i="25"/>
  <c r="O155" i="25"/>
  <c r="P155" i="25"/>
  <c r="Q155" i="25"/>
  <c r="R155" i="25"/>
  <c r="S155" i="25"/>
  <c r="T155" i="25"/>
  <c r="U155" i="25"/>
  <c r="V155" i="25"/>
  <c r="W155" i="25"/>
  <c r="X155" i="25"/>
  <c r="Y155" i="25"/>
  <c r="Z155" i="25"/>
  <c r="AA155" i="25"/>
  <c r="AB155" i="25"/>
  <c r="AC155" i="25"/>
  <c r="AD155" i="25"/>
  <c r="AE155" i="25"/>
  <c r="AF155" i="25"/>
  <c r="AG155" i="25"/>
  <c r="AH155" i="25"/>
  <c r="AI155" i="25"/>
  <c r="AJ155" i="25"/>
  <c r="AK155" i="25"/>
  <c r="AL155" i="25"/>
  <c r="AM155" i="25"/>
  <c r="AN155" i="25"/>
  <c r="AO155" i="25"/>
  <c r="AP155" i="25"/>
  <c r="AQ155" i="25"/>
  <c r="AR155" i="25"/>
  <c r="AS155" i="25"/>
  <c r="G154" i="26"/>
  <c r="F154" i="26"/>
  <c r="A155" i="26"/>
  <c r="B154" i="26"/>
  <c r="H154" i="26"/>
  <c r="I154" i="26"/>
  <c r="J154" i="26"/>
  <c r="K154" i="26"/>
  <c r="L154" i="26"/>
  <c r="M154" i="26"/>
  <c r="N154" i="26"/>
  <c r="O154" i="26"/>
  <c r="P154" i="26"/>
  <c r="Q154" i="26"/>
  <c r="R154" i="26"/>
  <c r="S154" i="26"/>
  <c r="T154" i="26"/>
  <c r="U154" i="26"/>
  <c r="V154" i="26"/>
  <c r="W154" i="26"/>
  <c r="X154" i="26"/>
  <c r="Y154" i="26"/>
  <c r="Z154" i="26"/>
  <c r="AA154" i="26"/>
  <c r="AB154" i="26"/>
  <c r="AC154" i="26"/>
  <c r="AD154" i="26"/>
  <c r="AE154" i="26"/>
  <c r="AF154" i="26"/>
  <c r="AG154" i="26"/>
  <c r="AH154" i="26"/>
  <c r="AI154" i="26"/>
  <c r="AJ154" i="26"/>
  <c r="AK154" i="26"/>
  <c r="AL154" i="26"/>
  <c r="AM154" i="26"/>
  <c r="AN154" i="26"/>
  <c r="AO154" i="26"/>
  <c r="AP154" i="26"/>
  <c r="AQ154" i="26"/>
  <c r="AR154" i="26"/>
  <c r="AS154" i="26"/>
  <c r="AT154" i="26"/>
  <c r="AU154" i="26"/>
  <c r="AV154" i="26"/>
  <c r="AW154" i="26"/>
  <c r="AX154" i="26"/>
  <c r="AY154" i="26"/>
  <c r="AZ154" i="26"/>
  <c r="BA154" i="26"/>
  <c r="BB154" i="26"/>
  <c r="BC154" i="26"/>
  <c r="BD154" i="26"/>
  <c r="BE154" i="26"/>
  <c r="BF154" i="26"/>
  <c r="BG154" i="26"/>
  <c r="BH154" i="26"/>
  <c r="BI154" i="26"/>
  <c r="BJ154" i="26"/>
  <c r="BK154" i="26"/>
  <c r="BL154" i="26"/>
  <c r="BM154" i="26"/>
  <c r="BN154" i="26"/>
  <c r="BO154" i="26"/>
  <c r="BP154" i="26"/>
  <c r="BQ154" i="26"/>
  <c r="BR154" i="26"/>
  <c r="BS154" i="26"/>
  <c r="BT154" i="26"/>
  <c r="BU154" i="26"/>
  <c r="BV154" i="26"/>
  <c r="BW154" i="26"/>
  <c r="BX154" i="26"/>
  <c r="BY154" i="26"/>
  <c r="BZ154" i="26"/>
  <c r="CA154" i="26"/>
  <c r="CB154" i="26"/>
  <c r="CC154" i="26"/>
  <c r="CD154" i="26"/>
  <c r="CE154" i="26"/>
  <c r="CF154" i="26"/>
  <c r="CG154" i="26"/>
  <c r="CH154" i="26"/>
  <c r="CI154" i="26"/>
  <c r="CJ154" i="26"/>
  <c r="CK154" i="26"/>
  <c r="CL154" i="26"/>
  <c r="CM154" i="26"/>
  <c r="CN154" i="26"/>
  <c r="CO154" i="26"/>
  <c r="CP154" i="26"/>
  <c r="CQ154" i="26"/>
  <c r="AH151" i="9"/>
  <c r="C153" i="26"/>
  <c r="D153" i="26" s="1"/>
  <c r="A153" i="9"/>
  <c r="B152" i="9"/>
  <c r="C152" i="9"/>
  <c r="D152" i="9"/>
  <c r="E152" i="9"/>
  <c r="F152" i="9"/>
  <c r="G152" i="9"/>
  <c r="H152" i="9"/>
  <c r="I152" i="9"/>
  <c r="J152" i="9"/>
  <c r="K152" i="9"/>
  <c r="L152" i="9"/>
  <c r="M152" i="9"/>
  <c r="N152" i="9"/>
  <c r="O152" i="9"/>
  <c r="P152" i="9"/>
  <c r="Q152" i="9"/>
  <c r="R152" i="9"/>
  <c r="S152" i="9"/>
  <c r="T152" i="9"/>
  <c r="U152" i="9"/>
  <c r="V152" i="9"/>
  <c r="W152" i="9"/>
  <c r="X152" i="9"/>
  <c r="Y152" i="9"/>
  <c r="Z152" i="9"/>
  <c r="AA152" i="9"/>
  <c r="AB152" i="9"/>
  <c r="AC152" i="9"/>
  <c r="AD152" i="9"/>
  <c r="AE152" i="9"/>
  <c r="AF152" i="9"/>
  <c r="AG152" i="9"/>
  <c r="E158" i="24"/>
  <c r="F158" i="24"/>
  <c r="B159" i="24"/>
  <c r="G158" i="24"/>
  <c r="H158" i="24"/>
  <c r="I158" i="24"/>
  <c r="J158" i="24"/>
  <c r="K158" i="24"/>
  <c r="L158" i="24"/>
  <c r="M158" i="24"/>
  <c r="N158" i="24"/>
  <c r="O158" i="24"/>
  <c r="P158" i="24"/>
  <c r="Q158" i="24"/>
  <c r="R158" i="24"/>
  <c r="S158" i="24"/>
  <c r="T158" i="24"/>
  <c r="U158" i="24"/>
  <c r="V158" i="24"/>
  <c r="W158" i="24"/>
  <c r="X158" i="24"/>
  <c r="Y158" i="24"/>
  <c r="C154" i="26" l="1"/>
  <c r="F156" i="25"/>
  <c r="B157" i="25"/>
  <c r="E156" i="25"/>
  <c r="H156" i="25"/>
  <c r="G156" i="25"/>
  <c r="I156" i="25"/>
  <c r="J156" i="25"/>
  <c r="K156" i="25"/>
  <c r="L156" i="25"/>
  <c r="M156" i="25"/>
  <c r="N156" i="25"/>
  <c r="O156" i="25"/>
  <c r="P156" i="25"/>
  <c r="Q156" i="25"/>
  <c r="R156" i="25"/>
  <c r="S156" i="25"/>
  <c r="T156" i="25"/>
  <c r="U156" i="25"/>
  <c r="V156" i="25"/>
  <c r="W156" i="25"/>
  <c r="X156" i="25"/>
  <c r="Y156" i="25"/>
  <c r="Z156" i="25"/>
  <c r="AA156" i="25"/>
  <c r="AB156" i="25"/>
  <c r="AC156" i="25"/>
  <c r="AD156" i="25"/>
  <c r="AE156" i="25"/>
  <c r="AF156" i="25"/>
  <c r="AG156" i="25"/>
  <c r="AH156" i="25"/>
  <c r="AI156" i="25"/>
  <c r="AJ156" i="25"/>
  <c r="AK156" i="25"/>
  <c r="AL156" i="25"/>
  <c r="AM156" i="25"/>
  <c r="AN156" i="25"/>
  <c r="AO156" i="25"/>
  <c r="AP156" i="25"/>
  <c r="AQ156" i="25"/>
  <c r="AR156" i="25"/>
  <c r="AS156" i="25"/>
  <c r="AH152" i="9"/>
  <c r="D154" i="26"/>
  <c r="E159" i="24"/>
  <c r="F159" i="24"/>
  <c r="B160" i="24"/>
  <c r="G159" i="24"/>
  <c r="H159" i="24"/>
  <c r="I159" i="24"/>
  <c r="J159" i="24"/>
  <c r="K159" i="24"/>
  <c r="L159" i="24"/>
  <c r="M159" i="24"/>
  <c r="N159" i="24"/>
  <c r="O159" i="24"/>
  <c r="P159" i="24"/>
  <c r="Q159" i="24"/>
  <c r="R159" i="24"/>
  <c r="S159" i="24"/>
  <c r="T159" i="24"/>
  <c r="U159" i="24"/>
  <c r="V159" i="24"/>
  <c r="W159" i="24"/>
  <c r="X159" i="24"/>
  <c r="Y159" i="24"/>
  <c r="A154" i="9"/>
  <c r="B153" i="9"/>
  <c r="C153" i="9"/>
  <c r="D153" i="9"/>
  <c r="E153" i="9"/>
  <c r="F153" i="9"/>
  <c r="G153" i="9"/>
  <c r="H153" i="9"/>
  <c r="I153" i="9"/>
  <c r="J153" i="9"/>
  <c r="K153" i="9"/>
  <c r="L153" i="9"/>
  <c r="M153" i="9"/>
  <c r="N153" i="9"/>
  <c r="O153" i="9"/>
  <c r="P153" i="9"/>
  <c r="Q153" i="9"/>
  <c r="R153" i="9"/>
  <c r="S153" i="9"/>
  <c r="T153" i="9"/>
  <c r="U153" i="9"/>
  <c r="V153" i="9"/>
  <c r="W153" i="9"/>
  <c r="X153" i="9"/>
  <c r="Y153" i="9"/>
  <c r="Z153" i="9"/>
  <c r="AA153" i="9"/>
  <c r="AB153" i="9"/>
  <c r="AC153" i="9"/>
  <c r="AD153" i="9"/>
  <c r="AE153" i="9"/>
  <c r="AF153" i="9"/>
  <c r="AG153" i="9"/>
  <c r="B155" i="26"/>
  <c r="G155" i="26"/>
  <c r="F155" i="26"/>
  <c r="A156" i="26"/>
  <c r="H155" i="26"/>
  <c r="I155" i="26"/>
  <c r="J155" i="26"/>
  <c r="K155" i="26"/>
  <c r="L155" i="26"/>
  <c r="M155" i="26"/>
  <c r="N155" i="26"/>
  <c r="O155" i="26"/>
  <c r="P155" i="26"/>
  <c r="Q155" i="26"/>
  <c r="R155" i="26"/>
  <c r="S155" i="26"/>
  <c r="T155" i="26"/>
  <c r="U155" i="26"/>
  <c r="V155" i="26"/>
  <c r="W155" i="26"/>
  <c r="X155" i="26"/>
  <c r="Y155" i="26"/>
  <c r="Z155" i="26"/>
  <c r="AA155" i="26"/>
  <c r="AB155" i="26"/>
  <c r="AC155" i="26"/>
  <c r="AD155" i="26"/>
  <c r="AE155" i="26"/>
  <c r="AF155" i="26"/>
  <c r="AG155" i="26"/>
  <c r="AH155" i="26"/>
  <c r="AI155" i="26"/>
  <c r="AJ155" i="26"/>
  <c r="AK155" i="26"/>
  <c r="AL155" i="26"/>
  <c r="AM155" i="26"/>
  <c r="AN155" i="26"/>
  <c r="AO155" i="26"/>
  <c r="AP155" i="26"/>
  <c r="AQ155" i="26"/>
  <c r="AR155" i="26"/>
  <c r="AS155" i="26"/>
  <c r="AT155" i="26"/>
  <c r="AU155" i="26"/>
  <c r="AV155" i="26"/>
  <c r="AW155" i="26"/>
  <c r="AX155" i="26"/>
  <c r="AY155" i="26"/>
  <c r="AZ155" i="26"/>
  <c r="BA155" i="26"/>
  <c r="BB155" i="26"/>
  <c r="BC155" i="26"/>
  <c r="BD155" i="26"/>
  <c r="BE155" i="26"/>
  <c r="BF155" i="26"/>
  <c r="BG155" i="26"/>
  <c r="BH155" i="26"/>
  <c r="BI155" i="26"/>
  <c r="BJ155" i="26"/>
  <c r="BK155" i="26"/>
  <c r="BL155" i="26"/>
  <c r="BM155" i="26"/>
  <c r="BN155" i="26"/>
  <c r="BO155" i="26"/>
  <c r="BP155" i="26"/>
  <c r="BQ155" i="26"/>
  <c r="BR155" i="26"/>
  <c r="BS155" i="26"/>
  <c r="BT155" i="26"/>
  <c r="BU155" i="26"/>
  <c r="BV155" i="26"/>
  <c r="BW155" i="26"/>
  <c r="BX155" i="26"/>
  <c r="BY155" i="26"/>
  <c r="BZ155" i="26"/>
  <c r="CA155" i="26"/>
  <c r="CB155" i="26"/>
  <c r="CC155" i="26"/>
  <c r="CD155" i="26"/>
  <c r="CE155" i="26"/>
  <c r="CF155" i="26"/>
  <c r="CG155" i="26"/>
  <c r="CH155" i="26"/>
  <c r="CI155" i="26"/>
  <c r="CJ155" i="26"/>
  <c r="CK155" i="26"/>
  <c r="CL155" i="26"/>
  <c r="CM155" i="26"/>
  <c r="CN155" i="26"/>
  <c r="CO155" i="26"/>
  <c r="CP155" i="26"/>
  <c r="CQ155" i="26"/>
  <c r="B156" i="26" l="1"/>
  <c r="F156" i="26"/>
  <c r="G156" i="26"/>
  <c r="A157" i="26"/>
  <c r="H156" i="26"/>
  <c r="I156" i="26"/>
  <c r="J156" i="26"/>
  <c r="K156" i="26"/>
  <c r="L156" i="26"/>
  <c r="M156" i="26"/>
  <c r="N156" i="26"/>
  <c r="O156" i="26"/>
  <c r="P156" i="26"/>
  <c r="Q156" i="26"/>
  <c r="R156" i="26"/>
  <c r="S156" i="26"/>
  <c r="T156" i="26"/>
  <c r="U156" i="26"/>
  <c r="V156" i="26"/>
  <c r="W156" i="26"/>
  <c r="X156" i="26"/>
  <c r="Y156" i="26"/>
  <c r="Z156" i="26"/>
  <c r="AA156" i="26"/>
  <c r="AB156" i="26"/>
  <c r="AC156" i="26"/>
  <c r="AD156" i="26"/>
  <c r="AE156" i="26"/>
  <c r="AF156" i="26"/>
  <c r="AG156" i="26"/>
  <c r="AH156" i="26"/>
  <c r="AI156" i="26"/>
  <c r="AJ156" i="26"/>
  <c r="AK156" i="26"/>
  <c r="AL156" i="26"/>
  <c r="AM156" i="26"/>
  <c r="AN156" i="26"/>
  <c r="AO156" i="26"/>
  <c r="AP156" i="26"/>
  <c r="AQ156" i="26"/>
  <c r="AR156" i="26"/>
  <c r="AS156" i="26"/>
  <c r="AT156" i="26"/>
  <c r="AU156" i="26"/>
  <c r="AV156" i="26"/>
  <c r="AW156" i="26"/>
  <c r="AX156" i="26"/>
  <c r="AY156" i="26"/>
  <c r="AZ156" i="26"/>
  <c r="BA156" i="26"/>
  <c r="BB156" i="26"/>
  <c r="BC156" i="26"/>
  <c r="BD156" i="26"/>
  <c r="BE156" i="26"/>
  <c r="BF156" i="26"/>
  <c r="BG156" i="26"/>
  <c r="BH156" i="26"/>
  <c r="BI156" i="26"/>
  <c r="BJ156" i="26"/>
  <c r="BK156" i="26"/>
  <c r="BL156" i="26"/>
  <c r="BM156" i="26"/>
  <c r="BN156" i="26"/>
  <c r="BO156" i="26"/>
  <c r="BP156" i="26"/>
  <c r="BQ156" i="26"/>
  <c r="BR156" i="26"/>
  <c r="BS156" i="26"/>
  <c r="BT156" i="26"/>
  <c r="BU156" i="26"/>
  <c r="BV156" i="26"/>
  <c r="BW156" i="26"/>
  <c r="BX156" i="26"/>
  <c r="BY156" i="26"/>
  <c r="BZ156" i="26"/>
  <c r="CA156" i="26"/>
  <c r="CB156" i="26"/>
  <c r="CC156" i="26"/>
  <c r="CD156" i="26"/>
  <c r="CE156" i="26"/>
  <c r="CF156" i="26"/>
  <c r="CG156" i="26"/>
  <c r="CH156" i="26"/>
  <c r="CI156" i="26"/>
  <c r="CJ156" i="26"/>
  <c r="CK156" i="26"/>
  <c r="CL156" i="26"/>
  <c r="CM156" i="26"/>
  <c r="CN156" i="26"/>
  <c r="CO156" i="26"/>
  <c r="CP156" i="26"/>
  <c r="CQ156" i="26"/>
  <c r="B154" i="9"/>
  <c r="A155" i="9"/>
  <c r="C154" i="9"/>
  <c r="D154" i="9"/>
  <c r="E154" i="9"/>
  <c r="F154" i="9"/>
  <c r="G154" i="9"/>
  <c r="H154" i="9"/>
  <c r="I154" i="9"/>
  <c r="J154" i="9"/>
  <c r="K154" i="9"/>
  <c r="L154" i="9"/>
  <c r="M154" i="9"/>
  <c r="N154" i="9"/>
  <c r="O154" i="9"/>
  <c r="P154" i="9"/>
  <c r="Q154" i="9"/>
  <c r="R154" i="9"/>
  <c r="S154" i="9"/>
  <c r="T154" i="9"/>
  <c r="U154" i="9"/>
  <c r="V154" i="9"/>
  <c r="W154" i="9"/>
  <c r="X154" i="9"/>
  <c r="Y154" i="9"/>
  <c r="Z154" i="9"/>
  <c r="AA154" i="9"/>
  <c r="AB154" i="9"/>
  <c r="AC154" i="9"/>
  <c r="AD154" i="9"/>
  <c r="AE154" i="9"/>
  <c r="AF154" i="9"/>
  <c r="AG154" i="9"/>
  <c r="E160" i="24"/>
  <c r="F160" i="24"/>
  <c r="B161" i="24"/>
  <c r="G160" i="24"/>
  <c r="H160" i="24"/>
  <c r="I160" i="24"/>
  <c r="J160" i="24"/>
  <c r="K160" i="24"/>
  <c r="L160" i="24"/>
  <c r="M160" i="24"/>
  <c r="N160" i="24"/>
  <c r="O160" i="24"/>
  <c r="P160" i="24"/>
  <c r="Q160" i="24"/>
  <c r="R160" i="24"/>
  <c r="S160" i="24"/>
  <c r="T160" i="24"/>
  <c r="U160" i="24"/>
  <c r="V160" i="24"/>
  <c r="W160" i="24"/>
  <c r="X160" i="24"/>
  <c r="Y160" i="24"/>
  <c r="C155" i="26"/>
  <c r="D155" i="26" s="1"/>
  <c r="G157" i="25"/>
  <c r="B158" i="25"/>
  <c r="E157" i="25"/>
  <c r="F157" i="25"/>
  <c r="H157" i="25"/>
  <c r="I157" i="25"/>
  <c r="J157" i="25"/>
  <c r="K157" i="25"/>
  <c r="L157" i="25"/>
  <c r="M157" i="25"/>
  <c r="N157" i="25"/>
  <c r="O157" i="25"/>
  <c r="P157" i="25"/>
  <c r="Q157" i="25"/>
  <c r="R157" i="25"/>
  <c r="S157" i="25"/>
  <c r="T157" i="25"/>
  <c r="U157" i="25"/>
  <c r="V157" i="25"/>
  <c r="W157" i="25"/>
  <c r="X157" i="25"/>
  <c r="Y157" i="25"/>
  <c r="Z157" i="25"/>
  <c r="AA157" i="25"/>
  <c r="AB157" i="25"/>
  <c r="AC157" i="25"/>
  <c r="AD157" i="25"/>
  <c r="AE157" i="25"/>
  <c r="AF157" i="25"/>
  <c r="AG157" i="25"/>
  <c r="AH157" i="25"/>
  <c r="AI157" i="25"/>
  <c r="AJ157" i="25"/>
  <c r="AK157" i="25"/>
  <c r="AL157" i="25"/>
  <c r="AM157" i="25"/>
  <c r="AN157" i="25"/>
  <c r="AO157" i="25"/>
  <c r="AP157" i="25"/>
  <c r="AQ157" i="25"/>
  <c r="AR157" i="25"/>
  <c r="AS157" i="25"/>
  <c r="AH153" i="9"/>
  <c r="F161" i="24" l="1"/>
  <c r="B162" i="24"/>
  <c r="E161" i="24"/>
  <c r="G161" i="24"/>
  <c r="H161" i="24"/>
  <c r="I161" i="24"/>
  <c r="J161" i="24"/>
  <c r="K161" i="24"/>
  <c r="L161" i="24"/>
  <c r="M161" i="24"/>
  <c r="N161" i="24"/>
  <c r="O161" i="24"/>
  <c r="P161" i="24"/>
  <c r="Q161" i="24"/>
  <c r="R161" i="24"/>
  <c r="S161" i="24"/>
  <c r="T161" i="24"/>
  <c r="U161" i="24"/>
  <c r="V161" i="24"/>
  <c r="W161" i="24"/>
  <c r="X161" i="24"/>
  <c r="Y161" i="24"/>
  <c r="G157" i="26"/>
  <c r="A158" i="26"/>
  <c r="B157" i="26"/>
  <c r="F157" i="26"/>
  <c r="H157" i="26"/>
  <c r="I157" i="26"/>
  <c r="J157" i="26"/>
  <c r="K157" i="26"/>
  <c r="L157" i="26"/>
  <c r="M157" i="26"/>
  <c r="N157" i="26"/>
  <c r="O157" i="26"/>
  <c r="P157" i="26"/>
  <c r="Q157" i="26"/>
  <c r="R157" i="26"/>
  <c r="S157" i="26"/>
  <c r="T157" i="26"/>
  <c r="U157" i="26"/>
  <c r="V157" i="26"/>
  <c r="W157" i="26"/>
  <c r="X157" i="26"/>
  <c r="Y157" i="26"/>
  <c r="Z157" i="26"/>
  <c r="AA157" i="26"/>
  <c r="AB157" i="26"/>
  <c r="AC157" i="26"/>
  <c r="AD157" i="26"/>
  <c r="AE157" i="26"/>
  <c r="AF157" i="26"/>
  <c r="AG157" i="26"/>
  <c r="AH157" i="26"/>
  <c r="AI157" i="26"/>
  <c r="AJ157" i="26"/>
  <c r="AK157" i="26"/>
  <c r="AL157" i="26"/>
  <c r="AM157" i="26"/>
  <c r="AN157" i="26"/>
  <c r="AO157" i="26"/>
  <c r="AP157" i="26"/>
  <c r="AQ157" i="26"/>
  <c r="AR157" i="26"/>
  <c r="AS157" i="26"/>
  <c r="AT157" i="26"/>
  <c r="AU157" i="26"/>
  <c r="AV157" i="26"/>
  <c r="AW157" i="26"/>
  <c r="AX157" i="26"/>
  <c r="AY157" i="26"/>
  <c r="AZ157" i="26"/>
  <c r="BA157" i="26"/>
  <c r="BB157" i="26"/>
  <c r="BC157" i="26"/>
  <c r="BD157" i="26"/>
  <c r="BE157" i="26"/>
  <c r="BF157" i="26"/>
  <c r="BG157" i="26"/>
  <c r="BH157" i="26"/>
  <c r="BI157" i="26"/>
  <c r="BJ157" i="26"/>
  <c r="BK157" i="26"/>
  <c r="BL157" i="26"/>
  <c r="BM157" i="26"/>
  <c r="BN157" i="26"/>
  <c r="BO157" i="26"/>
  <c r="BP157" i="26"/>
  <c r="BQ157" i="26"/>
  <c r="BR157" i="26"/>
  <c r="BS157" i="26"/>
  <c r="BT157" i="26"/>
  <c r="BU157" i="26"/>
  <c r="BV157" i="26"/>
  <c r="BW157" i="26"/>
  <c r="BX157" i="26"/>
  <c r="BY157" i="26"/>
  <c r="BZ157" i="26"/>
  <c r="CA157" i="26"/>
  <c r="CB157" i="26"/>
  <c r="CC157" i="26"/>
  <c r="CD157" i="26"/>
  <c r="CE157" i="26"/>
  <c r="CF157" i="26"/>
  <c r="CG157" i="26"/>
  <c r="CH157" i="26"/>
  <c r="CI157" i="26"/>
  <c r="CJ157" i="26"/>
  <c r="CK157" i="26"/>
  <c r="CL157" i="26"/>
  <c r="CM157" i="26"/>
  <c r="CN157" i="26"/>
  <c r="CO157" i="26"/>
  <c r="CP157" i="26"/>
  <c r="CQ157" i="26"/>
  <c r="F158" i="25"/>
  <c r="B159" i="25"/>
  <c r="E158" i="25"/>
  <c r="G158" i="25"/>
  <c r="H158" i="25"/>
  <c r="I158" i="25"/>
  <c r="J158" i="25"/>
  <c r="K158" i="25"/>
  <c r="L158" i="25"/>
  <c r="M158" i="25"/>
  <c r="N158" i="25"/>
  <c r="O158" i="25"/>
  <c r="P158" i="25"/>
  <c r="Q158" i="25"/>
  <c r="R158" i="25"/>
  <c r="S158" i="25"/>
  <c r="T158" i="25"/>
  <c r="U158" i="25"/>
  <c r="V158" i="25"/>
  <c r="W158" i="25"/>
  <c r="X158" i="25"/>
  <c r="Y158" i="25"/>
  <c r="Z158" i="25"/>
  <c r="AA158" i="25"/>
  <c r="AB158" i="25"/>
  <c r="AC158" i="25"/>
  <c r="AD158" i="25"/>
  <c r="AE158" i="25"/>
  <c r="AF158" i="25"/>
  <c r="AG158" i="25"/>
  <c r="AH158" i="25"/>
  <c r="AI158" i="25"/>
  <c r="AJ158" i="25"/>
  <c r="AK158" i="25"/>
  <c r="AL158" i="25"/>
  <c r="AM158" i="25"/>
  <c r="AN158" i="25"/>
  <c r="AO158" i="25"/>
  <c r="AP158" i="25"/>
  <c r="AQ158" i="25"/>
  <c r="AR158" i="25"/>
  <c r="AS158" i="25"/>
  <c r="A156" i="9"/>
  <c r="B155" i="9"/>
  <c r="C155" i="9"/>
  <c r="D155" i="9"/>
  <c r="E155" i="9"/>
  <c r="F155" i="9"/>
  <c r="G155" i="9"/>
  <c r="H155" i="9"/>
  <c r="I155" i="9"/>
  <c r="J155" i="9"/>
  <c r="K155" i="9"/>
  <c r="L155" i="9"/>
  <c r="M155" i="9"/>
  <c r="N155" i="9"/>
  <c r="O155" i="9"/>
  <c r="P155" i="9"/>
  <c r="Q155" i="9"/>
  <c r="R155" i="9"/>
  <c r="S155" i="9"/>
  <c r="T155" i="9"/>
  <c r="U155" i="9"/>
  <c r="V155" i="9"/>
  <c r="W155" i="9"/>
  <c r="X155" i="9"/>
  <c r="Y155" i="9"/>
  <c r="Z155" i="9"/>
  <c r="AA155" i="9"/>
  <c r="AB155" i="9"/>
  <c r="AC155" i="9"/>
  <c r="AD155" i="9"/>
  <c r="AE155" i="9"/>
  <c r="AF155" i="9"/>
  <c r="AG155" i="9"/>
  <c r="C156" i="26"/>
  <c r="D156" i="26" s="1"/>
  <c r="AH154" i="9"/>
  <c r="G159" i="25" l="1"/>
  <c r="F159" i="25"/>
  <c r="E159" i="25"/>
  <c r="B160" i="25"/>
  <c r="H159" i="25"/>
  <c r="I159" i="25"/>
  <c r="J159" i="25"/>
  <c r="K159" i="25"/>
  <c r="L159" i="25"/>
  <c r="M159" i="25"/>
  <c r="N159" i="25"/>
  <c r="O159" i="25"/>
  <c r="P159" i="25"/>
  <c r="Q159" i="25"/>
  <c r="R159" i="25"/>
  <c r="S159" i="25"/>
  <c r="T159" i="25"/>
  <c r="U159" i="25"/>
  <c r="V159" i="25"/>
  <c r="W159" i="25"/>
  <c r="X159" i="25"/>
  <c r="Y159" i="25"/>
  <c r="Z159" i="25"/>
  <c r="AA159" i="25"/>
  <c r="AB159" i="25"/>
  <c r="AC159" i="25"/>
  <c r="AD159" i="25"/>
  <c r="AE159" i="25"/>
  <c r="AF159" i="25"/>
  <c r="AG159" i="25"/>
  <c r="AH159" i="25"/>
  <c r="AI159" i="25"/>
  <c r="AJ159" i="25"/>
  <c r="AK159" i="25"/>
  <c r="AL159" i="25"/>
  <c r="AM159" i="25"/>
  <c r="AN159" i="25"/>
  <c r="AO159" i="25"/>
  <c r="AP159" i="25"/>
  <c r="AQ159" i="25"/>
  <c r="AR159" i="25"/>
  <c r="AS159" i="25"/>
  <c r="A159" i="26"/>
  <c r="G158" i="26"/>
  <c r="B158" i="26"/>
  <c r="F158" i="26"/>
  <c r="H158" i="26"/>
  <c r="I158" i="26"/>
  <c r="J158" i="26"/>
  <c r="K158" i="26"/>
  <c r="L158" i="26"/>
  <c r="M158" i="26"/>
  <c r="N158" i="26"/>
  <c r="O158" i="26"/>
  <c r="P158" i="26"/>
  <c r="Q158" i="26"/>
  <c r="R158" i="26"/>
  <c r="S158" i="26"/>
  <c r="T158" i="26"/>
  <c r="U158" i="26"/>
  <c r="V158" i="26"/>
  <c r="W158" i="26"/>
  <c r="X158" i="26"/>
  <c r="Y158" i="26"/>
  <c r="Z158" i="26"/>
  <c r="AA158" i="26"/>
  <c r="AB158" i="26"/>
  <c r="AC158" i="26"/>
  <c r="AD158" i="26"/>
  <c r="AE158" i="26"/>
  <c r="AF158" i="26"/>
  <c r="AG158" i="26"/>
  <c r="AH158" i="26"/>
  <c r="AI158" i="26"/>
  <c r="AJ158" i="26"/>
  <c r="AK158" i="26"/>
  <c r="AL158" i="26"/>
  <c r="AM158" i="26"/>
  <c r="AN158" i="26"/>
  <c r="AO158" i="26"/>
  <c r="AP158" i="26"/>
  <c r="AQ158" i="26"/>
  <c r="AR158" i="26"/>
  <c r="AS158" i="26"/>
  <c r="AT158" i="26"/>
  <c r="AU158" i="26"/>
  <c r="AV158" i="26"/>
  <c r="AW158" i="26"/>
  <c r="AX158" i="26"/>
  <c r="AY158" i="26"/>
  <c r="AZ158" i="26"/>
  <c r="BA158" i="26"/>
  <c r="BB158" i="26"/>
  <c r="BC158" i="26"/>
  <c r="BD158" i="26"/>
  <c r="BE158" i="26"/>
  <c r="BF158" i="26"/>
  <c r="BG158" i="26"/>
  <c r="BH158" i="26"/>
  <c r="BI158" i="26"/>
  <c r="BJ158" i="26"/>
  <c r="BK158" i="26"/>
  <c r="BL158" i="26"/>
  <c r="BM158" i="26"/>
  <c r="BN158" i="26"/>
  <c r="BO158" i="26"/>
  <c r="BP158" i="26"/>
  <c r="BQ158" i="26"/>
  <c r="BR158" i="26"/>
  <c r="BS158" i="26"/>
  <c r="BT158" i="26"/>
  <c r="BU158" i="26"/>
  <c r="BV158" i="26"/>
  <c r="BW158" i="26"/>
  <c r="BX158" i="26"/>
  <c r="BY158" i="26"/>
  <c r="BZ158" i="26"/>
  <c r="CA158" i="26"/>
  <c r="CB158" i="26"/>
  <c r="CC158" i="26"/>
  <c r="CD158" i="26"/>
  <c r="CE158" i="26"/>
  <c r="CF158" i="26"/>
  <c r="CG158" i="26"/>
  <c r="CH158" i="26"/>
  <c r="CI158" i="26"/>
  <c r="CJ158" i="26"/>
  <c r="CK158" i="26"/>
  <c r="CL158" i="26"/>
  <c r="CM158" i="26"/>
  <c r="CN158" i="26"/>
  <c r="CO158" i="26"/>
  <c r="CP158" i="26"/>
  <c r="CQ158" i="26"/>
  <c r="AH155" i="9"/>
  <c r="C157" i="26"/>
  <c r="D157" i="26" s="1"/>
  <c r="E162" i="24"/>
  <c r="F162" i="24"/>
  <c r="B163" i="24"/>
  <c r="G162" i="24"/>
  <c r="H162" i="24"/>
  <c r="I162" i="24"/>
  <c r="J162" i="24"/>
  <c r="K162" i="24"/>
  <c r="L162" i="24"/>
  <c r="M162" i="24"/>
  <c r="N162" i="24"/>
  <c r="O162" i="24"/>
  <c r="P162" i="24"/>
  <c r="Q162" i="24"/>
  <c r="R162" i="24"/>
  <c r="S162" i="24"/>
  <c r="T162" i="24"/>
  <c r="U162" i="24"/>
  <c r="V162" i="24"/>
  <c r="W162" i="24"/>
  <c r="X162" i="24"/>
  <c r="Y162" i="24"/>
  <c r="B156" i="9"/>
  <c r="A157" i="9"/>
  <c r="C156" i="9"/>
  <c r="D156" i="9"/>
  <c r="E156" i="9"/>
  <c r="F156" i="9"/>
  <c r="G156" i="9"/>
  <c r="H156" i="9"/>
  <c r="I156" i="9"/>
  <c r="J156" i="9"/>
  <c r="K156" i="9"/>
  <c r="L156" i="9"/>
  <c r="M156" i="9"/>
  <c r="N156" i="9"/>
  <c r="O156" i="9"/>
  <c r="P156" i="9"/>
  <c r="Q156" i="9"/>
  <c r="R156" i="9"/>
  <c r="S156" i="9"/>
  <c r="T156" i="9"/>
  <c r="U156" i="9"/>
  <c r="V156" i="9"/>
  <c r="W156" i="9"/>
  <c r="X156" i="9"/>
  <c r="Y156" i="9"/>
  <c r="Z156" i="9"/>
  <c r="AA156" i="9"/>
  <c r="AB156" i="9"/>
  <c r="AC156" i="9"/>
  <c r="AD156" i="9"/>
  <c r="AE156" i="9"/>
  <c r="AF156" i="9"/>
  <c r="AG156" i="9"/>
  <c r="A158" i="9" l="1"/>
  <c r="B157" i="9"/>
  <c r="C157" i="9"/>
  <c r="D157" i="9"/>
  <c r="E157" i="9"/>
  <c r="F157" i="9"/>
  <c r="G157" i="9"/>
  <c r="H157" i="9"/>
  <c r="I157" i="9"/>
  <c r="J157" i="9"/>
  <c r="K157" i="9"/>
  <c r="L157" i="9"/>
  <c r="M157" i="9"/>
  <c r="N157" i="9"/>
  <c r="O157" i="9"/>
  <c r="P157" i="9"/>
  <c r="Q157" i="9"/>
  <c r="R157" i="9"/>
  <c r="S157" i="9"/>
  <c r="T157" i="9"/>
  <c r="U157" i="9"/>
  <c r="V157" i="9"/>
  <c r="W157" i="9"/>
  <c r="X157" i="9"/>
  <c r="Y157" i="9"/>
  <c r="Z157" i="9"/>
  <c r="AA157" i="9"/>
  <c r="AB157" i="9"/>
  <c r="AC157" i="9"/>
  <c r="AD157" i="9"/>
  <c r="AE157" i="9"/>
  <c r="AF157" i="9"/>
  <c r="AG157" i="9"/>
  <c r="F160" i="25"/>
  <c r="B161" i="25"/>
  <c r="E160" i="25"/>
  <c r="H160" i="25"/>
  <c r="G160" i="25"/>
  <c r="I160" i="25"/>
  <c r="J160" i="25"/>
  <c r="K160" i="25"/>
  <c r="L160" i="25"/>
  <c r="M160" i="25"/>
  <c r="N160" i="25"/>
  <c r="O160" i="25"/>
  <c r="P160" i="25"/>
  <c r="Q160" i="25"/>
  <c r="R160" i="25"/>
  <c r="S160" i="25"/>
  <c r="T160" i="25"/>
  <c r="U160" i="25"/>
  <c r="V160" i="25"/>
  <c r="W160" i="25"/>
  <c r="X160" i="25"/>
  <c r="Y160" i="25"/>
  <c r="Z160" i="25"/>
  <c r="AA160" i="25"/>
  <c r="AB160" i="25"/>
  <c r="AC160" i="25"/>
  <c r="AD160" i="25"/>
  <c r="AE160" i="25"/>
  <c r="AF160" i="25"/>
  <c r="AG160" i="25"/>
  <c r="AH160" i="25"/>
  <c r="AI160" i="25"/>
  <c r="AJ160" i="25"/>
  <c r="AK160" i="25"/>
  <c r="AL160" i="25"/>
  <c r="AM160" i="25"/>
  <c r="AN160" i="25"/>
  <c r="AO160" i="25"/>
  <c r="AP160" i="25"/>
  <c r="AQ160" i="25"/>
  <c r="AR160" i="25"/>
  <c r="AS160" i="25"/>
  <c r="AH156" i="9"/>
  <c r="E163" i="24"/>
  <c r="F163" i="24"/>
  <c r="B164" i="24"/>
  <c r="G163" i="24"/>
  <c r="H163" i="24"/>
  <c r="I163" i="24"/>
  <c r="J163" i="24"/>
  <c r="K163" i="24"/>
  <c r="L163" i="24"/>
  <c r="M163" i="24"/>
  <c r="N163" i="24"/>
  <c r="O163" i="24"/>
  <c r="P163" i="24"/>
  <c r="Q163" i="24"/>
  <c r="R163" i="24"/>
  <c r="S163" i="24"/>
  <c r="T163" i="24"/>
  <c r="U163" i="24"/>
  <c r="V163" i="24"/>
  <c r="W163" i="24"/>
  <c r="X163" i="24"/>
  <c r="Y163" i="24"/>
  <c r="B159" i="26"/>
  <c r="F159" i="26"/>
  <c r="A160" i="26"/>
  <c r="G159" i="26"/>
  <c r="H159" i="26"/>
  <c r="I159" i="26"/>
  <c r="J159" i="26"/>
  <c r="K159" i="26"/>
  <c r="L159" i="26"/>
  <c r="M159" i="26"/>
  <c r="N159" i="26"/>
  <c r="O159" i="26"/>
  <c r="P159" i="26"/>
  <c r="Q159" i="26"/>
  <c r="R159" i="26"/>
  <c r="S159" i="26"/>
  <c r="T159" i="26"/>
  <c r="U159" i="26"/>
  <c r="V159" i="26"/>
  <c r="W159" i="26"/>
  <c r="X159" i="26"/>
  <c r="Y159" i="26"/>
  <c r="Z159" i="26"/>
  <c r="AA159" i="26"/>
  <c r="AB159" i="26"/>
  <c r="AC159" i="26"/>
  <c r="AD159" i="26"/>
  <c r="AE159" i="26"/>
  <c r="AF159" i="26"/>
  <c r="AG159" i="26"/>
  <c r="AH159" i="26"/>
  <c r="AI159" i="26"/>
  <c r="AJ159" i="26"/>
  <c r="AK159" i="26"/>
  <c r="AL159" i="26"/>
  <c r="AM159" i="26"/>
  <c r="AN159" i="26"/>
  <c r="AO159" i="26"/>
  <c r="AP159" i="26"/>
  <c r="AQ159" i="26"/>
  <c r="AR159" i="26"/>
  <c r="AS159" i="26"/>
  <c r="AT159" i="26"/>
  <c r="AU159" i="26"/>
  <c r="AV159" i="26"/>
  <c r="AW159" i="26"/>
  <c r="AX159" i="26"/>
  <c r="AY159" i="26"/>
  <c r="AZ159" i="26"/>
  <c r="BA159" i="26"/>
  <c r="BB159" i="26"/>
  <c r="BC159" i="26"/>
  <c r="BD159" i="26"/>
  <c r="BE159" i="26"/>
  <c r="BF159" i="26"/>
  <c r="BG159" i="26"/>
  <c r="BH159" i="26"/>
  <c r="BI159" i="26"/>
  <c r="BJ159" i="26"/>
  <c r="BK159" i="26"/>
  <c r="BL159" i="26"/>
  <c r="BM159" i="26"/>
  <c r="BN159" i="26"/>
  <c r="BO159" i="26"/>
  <c r="BP159" i="26"/>
  <c r="BQ159" i="26"/>
  <c r="BR159" i="26"/>
  <c r="BS159" i="26"/>
  <c r="BT159" i="26"/>
  <c r="BU159" i="26"/>
  <c r="BV159" i="26"/>
  <c r="BW159" i="26"/>
  <c r="BX159" i="26"/>
  <c r="BY159" i="26"/>
  <c r="BZ159" i="26"/>
  <c r="CA159" i="26"/>
  <c r="CB159" i="26"/>
  <c r="CC159" i="26"/>
  <c r="CD159" i="26"/>
  <c r="CE159" i="26"/>
  <c r="CF159" i="26"/>
  <c r="CG159" i="26"/>
  <c r="CH159" i="26"/>
  <c r="CI159" i="26"/>
  <c r="CJ159" i="26"/>
  <c r="CK159" i="26"/>
  <c r="CL159" i="26"/>
  <c r="CM159" i="26"/>
  <c r="CN159" i="26"/>
  <c r="CO159" i="26"/>
  <c r="CP159" i="26"/>
  <c r="CQ159" i="26"/>
  <c r="C158" i="26"/>
  <c r="D158" i="26" s="1"/>
  <c r="C159" i="26" l="1"/>
  <c r="D159" i="26" s="1"/>
  <c r="E164" i="24"/>
  <c r="F164" i="24"/>
  <c r="B165" i="24"/>
  <c r="G164" i="24"/>
  <c r="H164" i="24"/>
  <c r="I164" i="24"/>
  <c r="J164" i="24"/>
  <c r="K164" i="24"/>
  <c r="L164" i="24"/>
  <c r="M164" i="24"/>
  <c r="N164" i="24"/>
  <c r="O164" i="24"/>
  <c r="P164" i="24"/>
  <c r="Q164" i="24"/>
  <c r="R164" i="24"/>
  <c r="S164" i="24"/>
  <c r="T164" i="24"/>
  <c r="U164" i="24"/>
  <c r="V164" i="24"/>
  <c r="W164" i="24"/>
  <c r="X164" i="24"/>
  <c r="Y164" i="24"/>
  <c r="G161" i="25"/>
  <c r="B162" i="25"/>
  <c r="E161" i="25"/>
  <c r="F161" i="25"/>
  <c r="H161" i="25"/>
  <c r="I161" i="25"/>
  <c r="J161" i="25"/>
  <c r="K161" i="25"/>
  <c r="L161" i="25"/>
  <c r="M161" i="25"/>
  <c r="N161" i="25"/>
  <c r="O161" i="25"/>
  <c r="P161" i="25"/>
  <c r="Q161" i="25"/>
  <c r="R161" i="25"/>
  <c r="S161" i="25"/>
  <c r="T161" i="25"/>
  <c r="U161" i="25"/>
  <c r="V161" i="25"/>
  <c r="W161" i="25"/>
  <c r="X161" i="25"/>
  <c r="Y161" i="25"/>
  <c r="Z161" i="25"/>
  <c r="AA161" i="25"/>
  <c r="AB161" i="25"/>
  <c r="AC161" i="25"/>
  <c r="AD161" i="25"/>
  <c r="AE161" i="25"/>
  <c r="AF161" i="25"/>
  <c r="AG161" i="25"/>
  <c r="AH161" i="25"/>
  <c r="AI161" i="25"/>
  <c r="AJ161" i="25"/>
  <c r="AK161" i="25"/>
  <c r="AL161" i="25"/>
  <c r="AM161" i="25"/>
  <c r="AN161" i="25"/>
  <c r="AO161" i="25"/>
  <c r="AP161" i="25"/>
  <c r="AQ161" i="25"/>
  <c r="AR161" i="25"/>
  <c r="AS161" i="25"/>
  <c r="AH157" i="9"/>
  <c r="B160" i="26"/>
  <c r="F160" i="26"/>
  <c r="G160" i="26"/>
  <c r="A161" i="26"/>
  <c r="H160" i="26"/>
  <c r="I160" i="26"/>
  <c r="J160" i="26"/>
  <c r="K160" i="26"/>
  <c r="L160" i="26"/>
  <c r="M160" i="26"/>
  <c r="N160" i="26"/>
  <c r="O160" i="26"/>
  <c r="P160" i="26"/>
  <c r="Q160" i="26"/>
  <c r="R160" i="26"/>
  <c r="S160" i="26"/>
  <c r="T160" i="26"/>
  <c r="U160" i="26"/>
  <c r="V160" i="26"/>
  <c r="W160" i="26"/>
  <c r="X160" i="26"/>
  <c r="Y160" i="26"/>
  <c r="Z160" i="26"/>
  <c r="AA160" i="26"/>
  <c r="AB160" i="26"/>
  <c r="AC160" i="26"/>
  <c r="AD160" i="26"/>
  <c r="AE160" i="26"/>
  <c r="AF160" i="26"/>
  <c r="AG160" i="26"/>
  <c r="AH160" i="26"/>
  <c r="AI160" i="26"/>
  <c r="AJ160" i="26"/>
  <c r="AK160" i="26"/>
  <c r="AL160" i="26"/>
  <c r="AM160" i="26"/>
  <c r="AN160" i="26"/>
  <c r="AO160" i="26"/>
  <c r="AP160" i="26"/>
  <c r="AQ160" i="26"/>
  <c r="AR160" i="26"/>
  <c r="AS160" i="26"/>
  <c r="AT160" i="26"/>
  <c r="AU160" i="26"/>
  <c r="AV160" i="26"/>
  <c r="AW160" i="26"/>
  <c r="AX160" i="26"/>
  <c r="AY160" i="26"/>
  <c r="AZ160" i="26"/>
  <c r="BA160" i="26"/>
  <c r="BB160" i="26"/>
  <c r="BC160" i="26"/>
  <c r="BD160" i="26"/>
  <c r="BE160" i="26"/>
  <c r="BF160" i="26"/>
  <c r="BG160" i="26"/>
  <c r="BH160" i="26"/>
  <c r="BI160" i="26"/>
  <c r="BJ160" i="26"/>
  <c r="BK160" i="26"/>
  <c r="BL160" i="26"/>
  <c r="BM160" i="26"/>
  <c r="BN160" i="26"/>
  <c r="BO160" i="26"/>
  <c r="BP160" i="26"/>
  <c r="BQ160" i="26"/>
  <c r="BR160" i="26"/>
  <c r="BS160" i="26"/>
  <c r="BT160" i="26"/>
  <c r="BU160" i="26"/>
  <c r="BV160" i="26"/>
  <c r="BW160" i="26"/>
  <c r="BX160" i="26"/>
  <c r="BY160" i="26"/>
  <c r="BZ160" i="26"/>
  <c r="CA160" i="26"/>
  <c r="CB160" i="26"/>
  <c r="CC160" i="26"/>
  <c r="CD160" i="26"/>
  <c r="CE160" i="26"/>
  <c r="CF160" i="26"/>
  <c r="CG160" i="26"/>
  <c r="CH160" i="26"/>
  <c r="CI160" i="26"/>
  <c r="CJ160" i="26"/>
  <c r="CK160" i="26"/>
  <c r="CL160" i="26"/>
  <c r="CM160" i="26"/>
  <c r="CN160" i="26"/>
  <c r="CO160" i="26"/>
  <c r="CP160" i="26"/>
  <c r="CQ160" i="26"/>
  <c r="B158" i="9"/>
  <c r="A159" i="9"/>
  <c r="C158" i="9"/>
  <c r="D158" i="9"/>
  <c r="E158" i="9"/>
  <c r="F158" i="9"/>
  <c r="G158" i="9"/>
  <c r="H158" i="9"/>
  <c r="I158" i="9"/>
  <c r="J158" i="9"/>
  <c r="K158" i="9"/>
  <c r="L158" i="9"/>
  <c r="M158" i="9"/>
  <c r="N158" i="9"/>
  <c r="O158" i="9"/>
  <c r="P158" i="9"/>
  <c r="Q158" i="9"/>
  <c r="R158" i="9"/>
  <c r="S158" i="9"/>
  <c r="T158" i="9"/>
  <c r="U158" i="9"/>
  <c r="V158" i="9"/>
  <c r="W158" i="9"/>
  <c r="X158" i="9"/>
  <c r="Y158" i="9"/>
  <c r="Z158" i="9"/>
  <c r="AA158" i="9"/>
  <c r="AB158" i="9"/>
  <c r="AC158" i="9"/>
  <c r="AD158" i="9"/>
  <c r="AE158" i="9"/>
  <c r="AF158" i="9"/>
  <c r="AG158" i="9"/>
  <c r="AH158" i="9" l="1"/>
  <c r="G161" i="26"/>
  <c r="A162" i="26"/>
  <c r="B161" i="26"/>
  <c r="F161" i="26"/>
  <c r="H161" i="26"/>
  <c r="I161" i="26"/>
  <c r="J161" i="26"/>
  <c r="K161" i="26"/>
  <c r="L161" i="26"/>
  <c r="M161" i="26"/>
  <c r="N161" i="26"/>
  <c r="O161" i="26"/>
  <c r="P161" i="26"/>
  <c r="Q161" i="26"/>
  <c r="R161" i="26"/>
  <c r="S161" i="26"/>
  <c r="T161" i="26"/>
  <c r="U161" i="26"/>
  <c r="V161" i="26"/>
  <c r="W161" i="26"/>
  <c r="X161" i="26"/>
  <c r="Y161" i="26"/>
  <c r="Z161" i="26"/>
  <c r="AA161" i="26"/>
  <c r="AB161" i="26"/>
  <c r="AC161" i="26"/>
  <c r="AD161" i="26"/>
  <c r="AE161" i="26"/>
  <c r="AF161" i="26"/>
  <c r="AG161" i="26"/>
  <c r="AH161" i="26"/>
  <c r="AI161" i="26"/>
  <c r="AJ161" i="26"/>
  <c r="AK161" i="26"/>
  <c r="AL161" i="26"/>
  <c r="AM161" i="26"/>
  <c r="AN161" i="26"/>
  <c r="AO161" i="26"/>
  <c r="AP161" i="26"/>
  <c r="AQ161" i="26"/>
  <c r="AR161" i="26"/>
  <c r="AS161" i="26"/>
  <c r="AT161" i="26"/>
  <c r="AU161" i="26"/>
  <c r="AV161" i="26"/>
  <c r="AW161" i="26"/>
  <c r="AX161" i="26"/>
  <c r="AY161" i="26"/>
  <c r="AZ161" i="26"/>
  <c r="BA161" i="26"/>
  <c r="BB161" i="26"/>
  <c r="BC161" i="26"/>
  <c r="BD161" i="26"/>
  <c r="BE161" i="26"/>
  <c r="BF161" i="26"/>
  <c r="BG161" i="26"/>
  <c r="BH161" i="26"/>
  <c r="BI161" i="26"/>
  <c r="BJ161" i="26"/>
  <c r="BK161" i="26"/>
  <c r="BL161" i="26"/>
  <c r="BM161" i="26"/>
  <c r="BN161" i="26"/>
  <c r="BO161" i="26"/>
  <c r="BP161" i="26"/>
  <c r="BQ161" i="26"/>
  <c r="BR161" i="26"/>
  <c r="BS161" i="26"/>
  <c r="BT161" i="26"/>
  <c r="BU161" i="26"/>
  <c r="BV161" i="26"/>
  <c r="BW161" i="26"/>
  <c r="BX161" i="26"/>
  <c r="BY161" i="26"/>
  <c r="BZ161" i="26"/>
  <c r="CA161" i="26"/>
  <c r="CB161" i="26"/>
  <c r="CC161" i="26"/>
  <c r="CD161" i="26"/>
  <c r="CE161" i="26"/>
  <c r="CF161" i="26"/>
  <c r="CG161" i="26"/>
  <c r="CH161" i="26"/>
  <c r="CI161" i="26"/>
  <c r="CJ161" i="26"/>
  <c r="CK161" i="26"/>
  <c r="CL161" i="26"/>
  <c r="CM161" i="26"/>
  <c r="CN161" i="26"/>
  <c r="CO161" i="26"/>
  <c r="CP161" i="26"/>
  <c r="CQ161" i="26"/>
  <c r="F162" i="25"/>
  <c r="B163" i="25"/>
  <c r="E162" i="25"/>
  <c r="G162" i="25"/>
  <c r="H162" i="25"/>
  <c r="I162" i="25"/>
  <c r="J162" i="25"/>
  <c r="K162" i="25"/>
  <c r="L162" i="25"/>
  <c r="M162" i="25"/>
  <c r="N162" i="25"/>
  <c r="O162" i="25"/>
  <c r="P162" i="25"/>
  <c r="Q162" i="25"/>
  <c r="R162" i="25"/>
  <c r="S162" i="25"/>
  <c r="T162" i="25"/>
  <c r="U162" i="25"/>
  <c r="V162" i="25"/>
  <c r="W162" i="25"/>
  <c r="X162" i="25"/>
  <c r="Y162" i="25"/>
  <c r="Z162" i="25"/>
  <c r="AA162" i="25"/>
  <c r="AB162" i="25"/>
  <c r="AC162" i="25"/>
  <c r="AD162" i="25"/>
  <c r="AE162" i="25"/>
  <c r="AF162" i="25"/>
  <c r="AG162" i="25"/>
  <c r="AH162" i="25"/>
  <c r="AI162" i="25"/>
  <c r="AJ162" i="25"/>
  <c r="AK162" i="25"/>
  <c r="AL162" i="25"/>
  <c r="AM162" i="25"/>
  <c r="AN162" i="25"/>
  <c r="AO162" i="25"/>
  <c r="AP162" i="25"/>
  <c r="AQ162" i="25"/>
  <c r="AR162" i="25"/>
  <c r="AS162" i="25"/>
  <c r="A160" i="9"/>
  <c r="B159" i="9"/>
  <c r="C159" i="9"/>
  <c r="D159" i="9"/>
  <c r="E159" i="9"/>
  <c r="F159" i="9"/>
  <c r="G159" i="9"/>
  <c r="H159" i="9"/>
  <c r="I159" i="9"/>
  <c r="J159" i="9"/>
  <c r="K159" i="9"/>
  <c r="L159" i="9"/>
  <c r="M159" i="9"/>
  <c r="N159" i="9"/>
  <c r="O159" i="9"/>
  <c r="P159" i="9"/>
  <c r="Q159" i="9"/>
  <c r="R159" i="9"/>
  <c r="S159" i="9"/>
  <c r="T159" i="9"/>
  <c r="U159" i="9"/>
  <c r="V159" i="9"/>
  <c r="W159" i="9"/>
  <c r="X159" i="9"/>
  <c r="Y159" i="9"/>
  <c r="Z159" i="9"/>
  <c r="AA159" i="9"/>
  <c r="AB159" i="9"/>
  <c r="AC159" i="9"/>
  <c r="AD159" i="9"/>
  <c r="AE159" i="9"/>
  <c r="AF159" i="9"/>
  <c r="AG159" i="9"/>
  <c r="C160" i="26"/>
  <c r="D160" i="26" s="1"/>
  <c r="F165" i="24"/>
  <c r="B166" i="24"/>
  <c r="E165" i="24"/>
  <c r="G165" i="24"/>
  <c r="H165" i="24"/>
  <c r="I165" i="24"/>
  <c r="J165" i="24"/>
  <c r="K165" i="24"/>
  <c r="L165" i="24"/>
  <c r="M165" i="24"/>
  <c r="N165" i="24"/>
  <c r="O165" i="24"/>
  <c r="P165" i="24"/>
  <c r="Q165" i="24"/>
  <c r="R165" i="24"/>
  <c r="S165" i="24"/>
  <c r="T165" i="24"/>
  <c r="U165" i="24"/>
  <c r="V165" i="24"/>
  <c r="W165" i="24"/>
  <c r="X165" i="24"/>
  <c r="Y165" i="24"/>
  <c r="E166" i="24" l="1"/>
  <c r="F166" i="24"/>
  <c r="B167" i="24"/>
  <c r="G166" i="24"/>
  <c r="H166" i="24"/>
  <c r="I166" i="24"/>
  <c r="J166" i="24"/>
  <c r="K166" i="24"/>
  <c r="L166" i="24"/>
  <c r="M166" i="24"/>
  <c r="N166" i="24"/>
  <c r="O166" i="24"/>
  <c r="P166" i="24"/>
  <c r="Q166" i="24"/>
  <c r="R166" i="24"/>
  <c r="S166" i="24"/>
  <c r="T166" i="24"/>
  <c r="U166" i="24"/>
  <c r="V166" i="24"/>
  <c r="W166" i="24"/>
  <c r="X166" i="24"/>
  <c r="Y166" i="24"/>
  <c r="G163" i="25"/>
  <c r="F163" i="25"/>
  <c r="E163" i="25"/>
  <c r="B164" i="25"/>
  <c r="H163" i="25"/>
  <c r="I163" i="25"/>
  <c r="J163" i="25"/>
  <c r="K163" i="25"/>
  <c r="L163" i="25"/>
  <c r="M163" i="25"/>
  <c r="N163" i="25"/>
  <c r="O163" i="25"/>
  <c r="P163" i="25"/>
  <c r="Q163" i="25"/>
  <c r="R163" i="25"/>
  <c r="S163" i="25"/>
  <c r="T163" i="25"/>
  <c r="U163" i="25"/>
  <c r="V163" i="25"/>
  <c r="W163" i="25"/>
  <c r="X163" i="25"/>
  <c r="Y163" i="25"/>
  <c r="Z163" i="25"/>
  <c r="AA163" i="25"/>
  <c r="AB163" i="25"/>
  <c r="AC163" i="25"/>
  <c r="AD163" i="25"/>
  <c r="AE163" i="25"/>
  <c r="AF163" i="25"/>
  <c r="AG163" i="25"/>
  <c r="AH163" i="25"/>
  <c r="AI163" i="25"/>
  <c r="AJ163" i="25"/>
  <c r="AK163" i="25"/>
  <c r="AL163" i="25"/>
  <c r="AM163" i="25"/>
  <c r="AN163" i="25"/>
  <c r="AO163" i="25"/>
  <c r="AP163" i="25"/>
  <c r="AQ163" i="25"/>
  <c r="AR163" i="25"/>
  <c r="AS163" i="25"/>
  <c r="A163" i="26"/>
  <c r="G162" i="26"/>
  <c r="F162" i="26"/>
  <c r="B162" i="26"/>
  <c r="H162" i="26"/>
  <c r="I162" i="26"/>
  <c r="J162" i="26"/>
  <c r="K162" i="26"/>
  <c r="L162" i="26"/>
  <c r="M162" i="26"/>
  <c r="N162" i="26"/>
  <c r="O162" i="26"/>
  <c r="P162" i="26"/>
  <c r="Q162" i="26"/>
  <c r="R162" i="26"/>
  <c r="S162" i="26"/>
  <c r="T162" i="26"/>
  <c r="U162" i="26"/>
  <c r="V162" i="26"/>
  <c r="W162" i="26"/>
  <c r="X162" i="26"/>
  <c r="Y162" i="26"/>
  <c r="Z162" i="26"/>
  <c r="AA162" i="26"/>
  <c r="AB162" i="26"/>
  <c r="AC162" i="26"/>
  <c r="AD162" i="26"/>
  <c r="AE162" i="26"/>
  <c r="AF162" i="26"/>
  <c r="AG162" i="26"/>
  <c r="AH162" i="26"/>
  <c r="AI162" i="26"/>
  <c r="AJ162" i="26"/>
  <c r="AK162" i="26"/>
  <c r="AL162" i="26"/>
  <c r="AM162" i="26"/>
  <c r="AN162" i="26"/>
  <c r="AO162" i="26"/>
  <c r="AP162" i="26"/>
  <c r="AQ162" i="26"/>
  <c r="AR162" i="26"/>
  <c r="AS162" i="26"/>
  <c r="AT162" i="26"/>
  <c r="AU162" i="26"/>
  <c r="AV162" i="26"/>
  <c r="AW162" i="26"/>
  <c r="AX162" i="26"/>
  <c r="AY162" i="26"/>
  <c r="AZ162" i="26"/>
  <c r="BA162" i="26"/>
  <c r="BB162" i="26"/>
  <c r="BC162" i="26"/>
  <c r="BD162" i="26"/>
  <c r="BE162" i="26"/>
  <c r="BF162" i="26"/>
  <c r="BG162" i="26"/>
  <c r="BH162" i="26"/>
  <c r="BI162" i="26"/>
  <c r="BJ162" i="26"/>
  <c r="BK162" i="26"/>
  <c r="BL162" i="26"/>
  <c r="BM162" i="26"/>
  <c r="BN162" i="26"/>
  <c r="BO162" i="26"/>
  <c r="BP162" i="26"/>
  <c r="BQ162" i="26"/>
  <c r="BR162" i="26"/>
  <c r="BS162" i="26"/>
  <c r="BT162" i="26"/>
  <c r="BU162" i="26"/>
  <c r="BV162" i="26"/>
  <c r="BW162" i="26"/>
  <c r="BX162" i="26"/>
  <c r="BY162" i="26"/>
  <c r="BZ162" i="26"/>
  <c r="CA162" i="26"/>
  <c r="CB162" i="26"/>
  <c r="CC162" i="26"/>
  <c r="CD162" i="26"/>
  <c r="CE162" i="26"/>
  <c r="CF162" i="26"/>
  <c r="CG162" i="26"/>
  <c r="CH162" i="26"/>
  <c r="CI162" i="26"/>
  <c r="CJ162" i="26"/>
  <c r="CK162" i="26"/>
  <c r="CL162" i="26"/>
  <c r="CM162" i="26"/>
  <c r="CN162" i="26"/>
  <c r="CO162" i="26"/>
  <c r="CP162" i="26"/>
  <c r="CQ162" i="26"/>
  <c r="AH159" i="9"/>
  <c r="C161" i="26"/>
  <c r="B160" i="9"/>
  <c r="A161" i="9"/>
  <c r="C160" i="9"/>
  <c r="D160" i="9"/>
  <c r="E160" i="9"/>
  <c r="F160" i="9"/>
  <c r="G160" i="9"/>
  <c r="H160" i="9"/>
  <c r="I160" i="9"/>
  <c r="J160" i="9"/>
  <c r="K160" i="9"/>
  <c r="L160" i="9"/>
  <c r="M160" i="9"/>
  <c r="N160" i="9"/>
  <c r="O160" i="9"/>
  <c r="P160" i="9"/>
  <c r="Q160" i="9"/>
  <c r="R160" i="9"/>
  <c r="S160" i="9"/>
  <c r="T160" i="9"/>
  <c r="U160" i="9"/>
  <c r="V160" i="9"/>
  <c r="W160" i="9"/>
  <c r="X160" i="9"/>
  <c r="Y160" i="9"/>
  <c r="Z160" i="9"/>
  <c r="AA160" i="9"/>
  <c r="AB160" i="9"/>
  <c r="AC160" i="9"/>
  <c r="AD160" i="9"/>
  <c r="AE160" i="9"/>
  <c r="AF160" i="9"/>
  <c r="AG160" i="9"/>
  <c r="D161" i="26"/>
  <c r="A162" i="9" l="1"/>
  <c r="B161" i="9"/>
  <c r="C161" i="9"/>
  <c r="D161" i="9"/>
  <c r="E161" i="9"/>
  <c r="F161" i="9"/>
  <c r="G161" i="9"/>
  <c r="H161" i="9"/>
  <c r="I161" i="9"/>
  <c r="J161" i="9"/>
  <c r="K161" i="9"/>
  <c r="L161" i="9"/>
  <c r="M161" i="9"/>
  <c r="N161" i="9"/>
  <c r="O161" i="9"/>
  <c r="P161" i="9"/>
  <c r="Q161" i="9"/>
  <c r="R161" i="9"/>
  <c r="S161" i="9"/>
  <c r="T161" i="9"/>
  <c r="U161" i="9"/>
  <c r="V161" i="9"/>
  <c r="W161" i="9"/>
  <c r="X161" i="9"/>
  <c r="Y161" i="9"/>
  <c r="Z161" i="9"/>
  <c r="AA161" i="9"/>
  <c r="AB161" i="9"/>
  <c r="AC161" i="9"/>
  <c r="AD161" i="9"/>
  <c r="AE161" i="9"/>
  <c r="AF161" i="9"/>
  <c r="AG161" i="9"/>
  <c r="AH160" i="9"/>
  <c r="C162" i="26"/>
  <c r="D162" i="26" s="1"/>
  <c r="E167" i="24"/>
  <c r="F167" i="24"/>
  <c r="B168" i="24"/>
  <c r="G167" i="24"/>
  <c r="H167" i="24"/>
  <c r="I167" i="24"/>
  <c r="J167" i="24"/>
  <c r="K167" i="24"/>
  <c r="L167" i="24"/>
  <c r="M167" i="24"/>
  <c r="N167" i="24"/>
  <c r="O167" i="24"/>
  <c r="P167" i="24"/>
  <c r="Q167" i="24"/>
  <c r="R167" i="24"/>
  <c r="S167" i="24"/>
  <c r="T167" i="24"/>
  <c r="U167" i="24"/>
  <c r="V167" i="24"/>
  <c r="W167" i="24"/>
  <c r="X167" i="24"/>
  <c r="Y167" i="24"/>
  <c r="F164" i="25"/>
  <c r="B165" i="25"/>
  <c r="E164" i="25"/>
  <c r="H164" i="25"/>
  <c r="G164" i="25"/>
  <c r="I164" i="25"/>
  <c r="J164" i="25"/>
  <c r="K164" i="25"/>
  <c r="L164" i="25"/>
  <c r="M164" i="25"/>
  <c r="N164" i="25"/>
  <c r="O164" i="25"/>
  <c r="P164" i="25"/>
  <c r="Q164" i="25"/>
  <c r="R164" i="25"/>
  <c r="S164" i="25"/>
  <c r="T164" i="25"/>
  <c r="U164" i="25"/>
  <c r="V164" i="25"/>
  <c r="W164" i="25"/>
  <c r="X164" i="25"/>
  <c r="Y164" i="25"/>
  <c r="Z164" i="25"/>
  <c r="AA164" i="25"/>
  <c r="AB164" i="25"/>
  <c r="AC164" i="25"/>
  <c r="AD164" i="25"/>
  <c r="AE164" i="25"/>
  <c r="AF164" i="25"/>
  <c r="AG164" i="25"/>
  <c r="AH164" i="25"/>
  <c r="AI164" i="25"/>
  <c r="AJ164" i="25"/>
  <c r="AK164" i="25"/>
  <c r="AL164" i="25"/>
  <c r="AM164" i="25"/>
  <c r="AN164" i="25"/>
  <c r="AO164" i="25"/>
  <c r="AP164" i="25"/>
  <c r="AQ164" i="25"/>
  <c r="AR164" i="25"/>
  <c r="AS164" i="25"/>
  <c r="B163" i="26"/>
  <c r="F163" i="26"/>
  <c r="A164" i="26"/>
  <c r="G163" i="26"/>
  <c r="H163" i="26"/>
  <c r="I163" i="26"/>
  <c r="J163" i="26"/>
  <c r="K163" i="26"/>
  <c r="L163" i="26"/>
  <c r="M163" i="26"/>
  <c r="N163" i="26"/>
  <c r="O163" i="26"/>
  <c r="P163" i="26"/>
  <c r="Q163" i="26"/>
  <c r="R163" i="26"/>
  <c r="S163" i="26"/>
  <c r="T163" i="26"/>
  <c r="U163" i="26"/>
  <c r="V163" i="26"/>
  <c r="W163" i="26"/>
  <c r="X163" i="26"/>
  <c r="Y163" i="26"/>
  <c r="Z163" i="26"/>
  <c r="AA163" i="26"/>
  <c r="AB163" i="26"/>
  <c r="AC163" i="26"/>
  <c r="AD163" i="26"/>
  <c r="AE163" i="26"/>
  <c r="AF163" i="26"/>
  <c r="AG163" i="26"/>
  <c r="AH163" i="26"/>
  <c r="AI163" i="26"/>
  <c r="AJ163" i="26"/>
  <c r="AK163" i="26"/>
  <c r="AL163" i="26"/>
  <c r="AM163" i="26"/>
  <c r="AN163" i="26"/>
  <c r="AO163" i="26"/>
  <c r="AP163" i="26"/>
  <c r="AQ163" i="26"/>
  <c r="AR163" i="26"/>
  <c r="AS163" i="26"/>
  <c r="AT163" i="26"/>
  <c r="AU163" i="26"/>
  <c r="AV163" i="26"/>
  <c r="AW163" i="26"/>
  <c r="AX163" i="26"/>
  <c r="AY163" i="26"/>
  <c r="AZ163" i="26"/>
  <c r="BA163" i="26"/>
  <c r="BB163" i="26"/>
  <c r="BC163" i="26"/>
  <c r="BD163" i="26"/>
  <c r="BE163" i="26"/>
  <c r="BF163" i="26"/>
  <c r="BG163" i="26"/>
  <c r="BH163" i="26"/>
  <c r="BI163" i="26"/>
  <c r="BJ163" i="26"/>
  <c r="BK163" i="26"/>
  <c r="BL163" i="26"/>
  <c r="BM163" i="26"/>
  <c r="BN163" i="26"/>
  <c r="BO163" i="26"/>
  <c r="BP163" i="26"/>
  <c r="BQ163" i="26"/>
  <c r="BR163" i="26"/>
  <c r="BS163" i="26"/>
  <c r="BT163" i="26"/>
  <c r="BU163" i="26"/>
  <c r="BV163" i="26"/>
  <c r="BW163" i="26"/>
  <c r="BX163" i="26"/>
  <c r="BY163" i="26"/>
  <c r="BZ163" i="26"/>
  <c r="CA163" i="26"/>
  <c r="CB163" i="26"/>
  <c r="CC163" i="26"/>
  <c r="CD163" i="26"/>
  <c r="CE163" i="26"/>
  <c r="CF163" i="26"/>
  <c r="CG163" i="26"/>
  <c r="CH163" i="26"/>
  <c r="CI163" i="26"/>
  <c r="CJ163" i="26"/>
  <c r="CK163" i="26"/>
  <c r="CL163" i="26"/>
  <c r="CM163" i="26"/>
  <c r="CN163" i="26"/>
  <c r="CO163" i="26"/>
  <c r="CP163" i="26"/>
  <c r="CQ163" i="26"/>
  <c r="G165" i="25" l="1"/>
  <c r="B166" i="25"/>
  <c r="E165" i="25"/>
  <c r="F165" i="25"/>
  <c r="H165" i="25"/>
  <c r="I165" i="25"/>
  <c r="J165" i="25"/>
  <c r="K165" i="25"/>
  <c r="L165" i="25"/>
  <c r="M165" i="25"/>
  <c r="N165" i="25"/>
  <c r="O165" i="25"/>
  <c r="P165" i="25"/>
  <c r="Q165" i="25"/>
  <c r="R165" i="25"/>
  <c r="S165" i="25"/>
  <c r="T165" i="25"/>
  <c r="U165" i="25"/>
  <c r="V165" i="25"/>
  <c r="W165" i="25"/>
  <c r="X165" i="25"/>
  <c r="Y165" i="25"/>
  <c r="Z165" i="25"/>
  <c r="AA165" i="25"/>
  <c r="AB165" i="25"/>
  <c r="AC165" i="25"/>
  <c r="AD165" i="25"/>
  <c r="AE165" i="25"/>
  <c r="AF165" i="25"/>
  <c r="AG165" i="25"/>
  <c r="AH165" i="25"/>
  <c r="AI165" i="25"/>
  <c r="AJ165" i="25"/>
  <c r="AK165" i="25"/>
  <c r="AL165" i="25"/>
  <c r="AM165" i="25"/>
  <c r="AN165" i="25"/>
  <c r="AO165" i="25"/>
  <c r="AP165" i="25"/>
  <c r="AQ165" i="25"/>
  <c r="AR165" i="25"/>
  <c r="AS165" i="25"/>
  <c r="B164" i="26"/>
  <c r="F164" i="26"/>
  <c r="G164" i="26"/>
  <c r="A165" i="26"/>
  <c r="H164" i="26"/>
  <c r="I164" i="26"/>
  <c r="J164" i="26"/>
  <c r="K164" i="26"/>
  <c r="L164" i="26"/>
  <c r="M164" i="26"/>
  <c r="N164" i="26"/>
  <c r="O164" i="26"/>
  <c r="P164" i="26"/>
  <c r="Q164" i="26"/>
  <c r="R164" i="26"/>
  <c r="S164" i="26"/>
  <c r="T164" i="26"/>
  <c r="U164" i="26"/>
  <c r="V164" i="26"/>
  <c r="W164" i="26"/>
  <c r="X164" i="26"/>
  <c r="Y164" i="26"/>
  <c r="Z164" i="26"/>
  <c r="AA164" i="26"/>
  <c r="AB164" i="26"/>
  <c r="AC164" i="26"/>
  <c r="AD164" i="26"/>
  <c r="AE164" i="26"/>
  <c r="AF164" i="26"/>
  <c r="AG164" i="26"/>
  <c r="AH164" i="26"/>
  <c r="AI164" i="26"/>
  <c r="AJ164" i="26"/>
  <c r="AK164" i="26"/>
  <c r="AL164" i="26"/>
  <c r="AM164" i="26"/>
  <c r="AN164" i="26"/>
  <c r="AO164" i="26"/>
  <c r="AP164" i="26"/>
  <c r="AQ164" i="26"/>
  <c r="AR164" i="26"/>
  <c r="AS164" i="26"/>
  <c r="AT164" i="26"/>
  <c r="AU164" i="26"/>
  <c r="AV164" i="26"/>
  <c r="AW164" i="26"/>
  <c r="AX164" i="26"/>
  <c r="AY164" i="26"/>
  <c r="AZ164" i="26"/>
  <c r="BA164" i="26"/>
  <c r="BB164" i="26"/>
  <c r="BC164" i="26"/>
  <c r="BD164" i="26"/>
  <c r="BE164" i="26"/>
  <c r="BF164" i="26"/>
  <c r="BG164" i="26"/>
  <c r="BH164" i="26"/>
  <c r="BI164" i="26"/>
  <c r="BJ164" i="26"/>
  <c r="BK164" i="26"/>
  <c r="BL164" i="26"/>
  <c r="BM164" i="26"/>
  <c r="BN164" i="26"/>
  <c r="BO164" i="26"/>
  <c r="BP164" i="26"/>
  <c r="BQ164" i="26"/>
  <c r="BR164" i="26"/>
  <c r="BS164" i="26"/>
  <c r="BT164" i="26"/>
  <c r="BU164" i="26"/>
  <c r="BV164" i="26"/>
  <c r="BW164" i="26"/>
  <c r="BX164" i="26"/>
  <c r="BY164" i="26"/>
  <c r="BZ164" i="26"/>
  <c r="CA164" i="26"/>
  <c r="CB164" i="26"/>
  <c r="CC164" i="26"/>
  <c r="CD164" i="26"/>
  <c r="CE164" i="26"/>
  <c r="CF164" i="26"/>
  <c r="CG164" i="26"/>
  <c r="CH164" i="26"/>
  <c r="CI164" i="26"/>
  <c r="CJ164" i="26"/>
  <c r="CK164" i="26"/>
  <c r="CL164" i="26"/>
  <c r="CM164" i="26"/>
  <c r="CN164" i="26"/>
  <c r="CO164" i="26"/>
  <c r="CP164" i="26"/>
  <c r="CQ164" i="26"/>
  <c r="E168" i="24"/>
  <c r="F168" i="24"/>
  <c r="B169" i="24"/>
  <c r="G168" i="24"/>
  <c r="H168" i="24"/>
  <c r="I168" i="24"/>
  <c r="J168" i="24"/>
  <c r="K168" i="24"/>
  <c r="L168" i="24"/>
  <c r="M168" i="24"/>
  <c r="N168" i="24"/>
  <c r="O168" i="24"/>
  <c r="P168" i="24"/>
  <c r="Q168" i="24"/>
  <c r="R168" i="24"/>
  <c r="S168" i="24"/>
  <c r="T168" i="24"/>
  <c r="U168" i="24"/>
  <c r="V168" i="24"/>
  <c r="W168" i="24"/>
  <c r="X168" i="24"/>
  <c r="Y168" i="24"/>
  <c r="C163" i="26"/>
  <c r="D163" i="26" s="1"/>
  <c r="AH161" i="9"/>
  <c r="B162" i="9"/>
  <c r="A163" i="9"/>
  <c r="C162" i="9"/>
  <c r="D162" i="9"/>
  <c r="E162" i="9"/>
  <c r="F162" i="9"/>
  <c r="G162" i="9"/>
  <c r="H162" i="9"/>
  <c r="I162" i="9"/>
  <c r="J162" i="9"/>
  <c r="K162" i="9"/>
  <c r="L162" i="9"/>
  <c r="M162" i="9"/>
  <c r="N162" i="9"/>
  <c r="O162" i="9"/>
  <c r="P162" i="9"/>
  <c r="Q162" i="9"/>
  <c r="R162" i="9"/>
  <c r="S162" i="9"/>
  <c r="T162" i="9"/>
  <c r="U162" i="9"/>
  <c r="V162" i="9"/>
  <c r="W162" i="9"/>
  <c r="X162" i="9"/>
  <c r="Y162" i="9"/>
  <c r="Z162" i="9"/>
  <c r="AA162" i="9"/>
  <c r="AB162" i="9"/>
  <c r="AC162" i="9"/>
  <c r="AD162" i="9"/>
  <c r="AE162" i="9"/>
  <c r="AF162" i="9"/>
  <c r="AG162" i="9"/>
  <c r="AH162" i="9" l="1"/>
  <c r="C164" i="26"/>
  <c r="D164" i="26" s="1"/>
  <c r="G165" i="26"/>
  <c r="A166" i="26"/>
  <c r="B165" i="26"/>
  <c r="F165" i="26"/>
  <c r="H165" i="26"/>
  <c r="I165" i="26"/>
  <c r="J165" i="26"/>
  <c r="K165" i="26"/>
  <c r="L165" i="26"/>
  <c r="M165" i="26"/>
  <c r="N165" i="26"/>
  <c r="O165" i="26"/>
  <c r="P165" i="26"/>
  <c r="Q165" i="26"/>
  <c r="R165" i="26"/>
  <c r="S165" i="26"/>
  <c r="T165" i="26"/>
  <c r="U165" i="26"/>
  <c r="V165" i="26"/>
  <c r="W165" i="26"/>
  <c r="X165" i="26"/>
  <c r="Y165" i="26"/>
  <c r="Z165" i="26"/>
  <c r="AA165" i="26"/>
  <c r="AB165" i="26"/>
  <c r="AC165" i="26"/>
  <c r="AD165" i="26"/>
  <c r="AE165" i="26"/>
  <c r="AF165" i="26"/>
  <c r="AG165" i="26"/>
  <c r="AH165" i="26"/>
  <c r="AI165" i="26"/>
  <c r="AJ165" i="26"/>
  <c r="AK165" i="26"/>
  <c r="AL165" i="26"/>
  <c r="AM165" i="26"/>
  <c r="AN165" i="26"/>
  <c r="AO165" i="26"/>
  <c r="AP165" i="26"/>
  <c r="AQ165" i="26"/>
  <c r="AR165" i="26"/>
  <c r="AS165" i="26"/>
  <c r="AT165" i="26"/>
  <c r="AU165" i="26"/>
  <c r="AV165" i="26"/>
  <c r="AW165" i="26"/>
  <c r="AX165" i="26"/>
  <c r="AY165" i="26"/>
  <c r="AZ165" i="26"/>
  <c r="BA165" i="26"/>
  <c r="BB165" i="26"/>
  <c r="BC165" i="26"/>
  <c r="BD165" i="26"/>
  <c r="BE165" i="26"/>
  <c r="BF165" i="26"/>
  <c r="BG165" i="26"/>
  <c r="BH165" i="26"/>
  <c r="BI165" i="26"/>
  <c r="BJ165" i="26"/>
  <c r="BK165" i="26"/>
  <c r="BL165" i="26"/>
  <c r="BM165" i="26"/>
  <c r="BN165" i="26"/>
  <c r="BO165" i="26"/>
  <c r="BP165" i="26"/>
  <c r="BQ165" i="26"/>
  <c r="BR165" i="26"/>
  <c r="BS165" i="26"/>
  <c r="BT165" i="26"/>
  <c r="BU165" i="26"/>
  <c r="BV165" i="26"/>
  <c r="BW165" i="26"/>
  <c r="BX165" i="26"/>
  <c r="BY165" i="26"/>
  <c r="BZ165" i="26"/>
  <c r="CA165" i="26"/>
  <c r="CB165" i="26"/>
  <c r="CC165" i="26"/>
  <c r="CD165" i="26"/>
  <c r="CE165" i="26"/>
  <c r="CF165" i="26"/>
  <c r="CG165" i="26"/>
  <c r="CH165" i="26"/>
  <c r="CI165" i="26"/>
  <c r="CJ165" i="26"/>
  <c r="CK165" i="26"/>
  <c r="CL165" i="26"/>
  <c r="CM165" i="26"/>
  <c r="CN165" i="26"/>
  <c r="CO165" i="26"/>
  <c r="CP165" i="26"/>
  <c r="CQ165" i="26"/>
  <c r="F166" i="25"/>
  <c r="B167" i="25"/>
  <c r="E166" i="25"/>
  <c r="G166" i="25"/>
  <c r="H166" i="25"/>
  <c r="I166" i="25"/>
  <c r="J166" i="25"/>
  <c r="K166" i="25"/>
  <c r="L166" i="25"/>
  <c r="M166" i="25"/>
  <c r="N166" i="25"/>
  <c r="O166" i="25"/>
  <c r="P166" i="25"/>
  <c r="Q166" i="25"/>
  <c r="R166" i="25"/>
  <c r="S166" i="25"/>
  <c r="T166" i="25"/>
  <c r="U166" i="25"/>
  <c r="V166" i="25"/>
  <c r="W166" i="25"/>
  <c r="X166" i="25"/>
  <c r="Y166" i="25"/>
  <c r="Z166" i="25"/>
  <c r="AA166" i="25"/>
  <c r="AB166" i="25"/>
  <c r="AC166" i="25"/>
  <c r="AD166" i="25"/>
  <c r="AE166" i="25"/>
  <c r="AF166" i="25"/>
  <c r="AG166" i="25"/>
  <c r="AH166" i="25"/>
  <c r="AI166" i="25"/>
  <c r="AJ166" i="25"/>
  <c r="AK166" i="25"/>
  <c r="AL166" i="25"/>
  <c r="AM166" i="25"/>
  <c r="AN166" i="25"/>
  <c r="AO166" i="25"/>
  <c r="AP166" i="25"/>
  <c r="AQ166" i="25"/>
  <c r="AR166" i="25"/>
  <c r="AS166" i="25"/>
  <c r="A164" i="9"/>
  <c r="B163" i="9"/>
  <c r="C163" i="9"/>
  <c r="D163" i="9"/>
  <c r="E163" i="9"/>
  <c r="F163" i="9"/>
  <c r="G163" i="9"/>
  <c r="H163" i="9"/>
  <c r="I163" i="9"/>
  <c r="J163" i="9"/>
  <c r="K163" i="9"/>
  <c r="L163" i="9"/>
  <c r="M163" i="9"/>
  <c r="N163" i="9"/>
  <c r="O163" i="9"/>
  <c r="P163" i="9"/>
  <c r="Q163" i="9"/>
  <c r="R163" i="9"/>
  <c r="S163" i="9"/>
  <c r="T163" i="9"/>
  <c r="U163" i="9"/>
  <c r="V163" i="9"/>
  <c r="W163" i="9"/>
  <c r="X163" i="9"/>
  <c r="Y163" i="9"/>
  <c r="Z163" i="9"/>
  <c r="AA163" i="9"/>
  <c r="AB163" i="9"/>
  <c r="AC163" i="9"/>
  <c r="AD163" i="9"/>
  <c r="AE163" i="9"/>
  <c r="AF163" i="9"/>
  <c r="AG163" i="9"/>
  <c r="F169" i="24"/>
  <c r="B170" i="24"/>
  <c r="E169" i="24"/>
  <c r="G169" i="24"/>
  <c r="H169" i="24"/>
  <c r="I169" i="24"/>
  <c r="J169" i="24"/>
  <c r="K169" i="24"/>
  <c r="L169" i="24"/>
  <c r="M169" i="24"/>
  <c r="N169" i="24"/>
  <c r="O169" i="24"/>
  <c r="P169" i="24"/>
  <c r="Q169" i="24"/>
  <c r="R169" i="24"/>
  <c r="S169" i="24"/>
  <c r="T169" i="24"/>
  <c r="U169" i="24"/>
  <c r="V169" i="24"/>
  <c r="W169" i="24"/>
  <c r="X169" i="24"/>
  <c r="Y169" i="24"/>
  <c r="E170" i="24" l="1"/>
  <c r="F170" i="24"/>
  <c r="B171" i="24"/>
  <c r="G170" i="24"/>
  <c r="H170" i="24"/>
  <c r="I170" i="24"/>
  <c r="J170" i="24"/>
  <c r="K170" i="24"/>
  <c r="L170" i="24"/>
  <c r="M170" i="24"/>
  <c r="N170" i="24"/>
  <c r="O170" i="24"/>
  <c r="P170" i="24"/>
  <c r="Q170" i="24"/>
  <c r="R170" i="24"/>
  <c r="S170" i="24"/>
  <c r="T170" i="24"/>
  <c r="U170" i="24"/>
  <c r="V170" i="24"/>
  <c r="W170" i="24"/>
  <c r="X170" i="24"/>
  <c r="Y170" i="24"/>
  <c r="AH163" i="9"/>
  <c r="C165" i="26"/>
  <c r="D165" i="26" s="1"/>
  <c r="B164" i="9"/>
  <c r="A165" i="9"/>
  <c r="C164" i="9"/>
  <c r="D164" i="9"/>
  <c r="E164" i="9"/>
  <c r="F164" i="9"/>
  <c r="G164" i="9"/>
  <c r="H164" i="9"/>
  <c r="I164" i="9"/>
  <c r="J164" i="9"/>
  <c r="K164" i="9"/>
  <c r="L164" i="9"/>
  <c r="M164" i="9"/>
  <c r="N164" i="9"/>
  <c r="O164" i="9"/>
  <c r="P164" i="9"/>
  <c r="Q164" i="9"/>
  <c r="R164" i="9"/>
  <c r="S164" i="9"/>
  <c r="T164" i="9"/>
  <c r="U164" i="9"/>
  <c r="V164" i="9"/>
  <c r="W164" i="9"/>
  <c r="X164" i="9"/>
  <c r="Y164" i="9"/>
  <c r="Z164" i="9"/>
  <c r="AA164" i="9"/>
  <c r="AB164" i="9"/>
  <c r="AC164" i="9"/>
  <c r="AD164" i="9"/>
  <c r="AE164" i="9"/>
  <c r="AF164" i="9"/>
  <c r="AG164" i="9"/>
  <c r="G167" i="25"/>
  <c r="F167" i="25"/>
  <c r="E167" i="25"/>
  <c r="B168" i="25"/>
  <c r="H167" i="25"/>
  <c r="I167" i="25"/>
  <c r="J167" i="25"/>
  <c r="K167" i="25"/>
  <c r="L167" i="25"/>
  <c r="M167" i="25"/>
  <c r="N167" i="25"/>
  <c r="O167" i="25"/>
  <c r="P167" i="25"/>
  <c r="Q167" i="25"/>
  <c r="R167" i="25"/>
  <c r="S167" i="25"/>
  <c r="T167" i="25"/>
  <c r="U167" i="25"/>
  <c r="V167" i="25"/>
  <c r="W167" i="25"/>
  <c r="X167" i="25"/>
  <c r="Y167" i="25"/>
  <c r="Z167" i="25"/>
  <c r="AA167" i="25"/>
  <c r="AB167" i="25"/>
  <c r="AC167" i="25"/>
  <c r="AD167" i="25"/>
  <c r="AE167" i="25"/>
  <c r="AF167" i="25"/>
  <c r="AG167" i="25"/>
  <c r="AH167" i="25"/>
  <c r="AI167" i="25"/>
  <c r="AJ167" i="25"/>
  <c r="AK167" i="25"/>
  <c r="AL167" i="25"/>
  <c r="AM167" i="25"/>
  <c r="AN167" i="25"/>
  <c r="AO167" i="25"/>
  <c r="AP167" i="25"/>
  <c r="AQ167" i="25"/>
  <c r="AR167" i="25"/>
  <c r="AS167" i="25"/>
  <c r="A167" i="26"/>
  <c r="G166" i="26"/>
  <c r="B166" i="26"/>
  <c r="F166" i="26"/>
  <c r="H166" i="26"/>
  <c r="I166" i="26"/>
  <c r="J166" i="26"/>
  <c r="K166" i="26"/>
  <c r="L166" i="26"/>
  <c r="M166" i="26"/>
  <c r="N166" i="26"/>
  <c r="O166" i="26"/>
  <c r="P166" i="26"/>
  <c r="Q166" i="26"/>
  <c r="R166" i="26"/>
  <c r="S166" i="26"/>
  <c r="T166" i="26"/>
  <c r="U166" i="26"/>
  <c r="V166" i="26"/>
  <c r="W166" i="26"/>
  <c r="X166" i="26"/>
  <c r="Y166" i="26"/>
  <c r="Z166" i="26"/>
  <c r="AA166" i="26"/>
  <c r="AB166" i="26"/>
  <c r="AC166" i="26"/>
  <c r="AD166" i="26"/>
  <c r="AE166" i="26"/>
  <c r="AF166" i="26"/>
  <c r="AG166" i="26"/>
  <c r="AH166" i="26"/>
  <c r="AI166" i="26"/>
  <c r="AJ166" i="26"/>
  <c r="AK166" i="26"/>
  <c r="AL166" i="26"/>
  <c r="AM166" i="26"/>
  <c r="AN166" i="26"/>
  <c r="AO166" i="26"/>
  <c r="AP166" i="26"/>
  <c r="AQ166" i="26"/>
  <c r="AR166" i="26"/>
  <c r="AS166" i="26"/>
  <c r="AT166" i="26"/>
  <c r="AU166" i="26"/>
  <c r="AV166" i="26"/>
  <c r="AW166" i="26"/>
  <c r="AX166" i="26"/>
  <c r="AY166" i="26"/>
  <c r="AZ166" i="26"/>
  <c r="BA166" i="26"/>
  <c r="BB166" i="26"/>
  <c r="BC166" i="26"/>
  <c r="BD166" i="26"/>
  <c r="BE166" i="26"/>
  <c r="BF166" i="26"/>
  <c r="BG166" i="26"/>
  <c r="BH166" i="26"/>
  <c r="BI166" i="26"/>
  <c r="BJ166" i="26"/>
  <c r="BK166" i="26"/>
  <c r="BL166" i="26"/>
  <c r="BM166" i="26"/>
  <c r="BN166" i="26"/>
  <c r="BO166" i="26"/>
  <c r="BP166" i="26"/>
  <c r="BQ166" i="26"/>
  <c r="BR166" i="26"/>
  <c r="BS166" i="26"/>
  <c r="BT166" i="26"/>
  <c r="BU166" i="26"/>
  <c r="BV166" i="26"/>
  <c r="BW166" i="26"/>
  <c r="BX166" i="26"/>
  <c r="BY166" i="26"/>
  <c r="BZ166" i="26"/>
  <c r="CA166" i="26"/>
  <c r="CB166" i="26"/>
  <c r="CC166" i="26"/>
  <c r="CD166" i="26"/>
  <c r="CE166" i="26"/>
  <c r="CF166" i="26"/>
  <c r="CG166" i="26"/>
  <c r="CH166" i="26"/>
  <c r="CI166" i="26"/>
  <c r="CJ166" i="26"/>
  <c r="CK166" i="26"/>
  <c r="CL166" i="26"/>
  <c r="CM166" i="26"/>
  <c r="CN166" i="26"/>
  <c r="CO166" i="26"/>
  <c r="CP166" i="26"/>
  <c r="CQ166" i="26"/>
  <c r="C166" i="26" l="1"/>
  <c r="D166" i="26" s="1"/>
  <c r="E171" i="24"/>
  <c r="F171" i="24"/>
  <c r="B172" i="24"/>
  <c r="G171" i="24"/>
  <c r="H171" i="24"/>
  <c r="I171" i="24"/>
  <c r="J171" i="24"/>
  <c r="K171" i="24"/>
  <c r="L171" i="24"/>
  <c r="M171" i="24"/>
  <c r="N171" i="24"/>
  <c r="O171" i="24"/>
  <c r="P171" i="24"/>
  <c r="Q171" i="24"/>
  <c r="R171" i="24"/>
  <c r="S171" i="24"/>
  <c r="T171" i="24"/>
  <c r="U171" i="24"/>
  <c r="V171" i="24"/>
  <c r="W171" i="24"/>
  <c r="X171" i="24"/>
  <c r="Y171" i="24"/>
  <c r="F168" i="25"/>
  <c r="B169" i="25"/>
  <c r="E168" i="25"/>
  <c r="H168" i="25"/>
  <c r="G168" i="25"/>
  <c r="I168" i="25"/>
  <c r="J168" i="25"/>
  <c r="K168" i="25"/>
  <c r="L168" i="25"/>
  <c r="M168" i="25"/>
  <c r="N168" i="25"/>
  <c r="O168" i="25"/>
  <c r="P168" i="25"/>
  <c r="Q168" i="25"/>
  <c r="R168" i="25"/>
  <c r="S168" i="25"/>
  <c r="T168" i="25"/>
  <c r="U168" i="25"/>
  <c r="V168" i="25"/>
  <c r="W168" i="25"/>
  <c r="X168" i="25"/>
  <c r="Y168" i="25"/>
  <c r="Z168" i="25"/>
  <c r="AA168" i="25"/>
  <c r="AB168" i="25"/>
  <c r="AC168" i="25"/>
  <c r="AD168" i="25"/>
  <c r="AE168" i="25"/>
  <c r="AF168" i="25"/>
  <c r="AG168" i="25"/>
  <c r="AH168" i="25"/>
  <c r="AI168" i="25"/>
  <c r="AJ168" i="25"/>
  <c r="AK168" i="25"/>
  <c r="AL168" i="25"/>
  <c r="AM168" i="25"/>
  <c r="AN168" i="25"/>
  <c r="AO168" i="25"/>
  <c r="AP168" i="25"/>
  <c r="AQ168" i="25"/>
  <c r="AR168" i="25"/>
  <c r="AS168" i="25"/>
  <c r="A166" i="9"/>
  <c r="B165" i="9"/>
  <c r="C165" i="9"/>
  <c r="D165" i="9"/>
  <c r="E165" i="9"/>
  <c r="F165" i="9"/>
  <c r="G165" i="9"/>
  <c r="H165" i="9"/>
  <c r="I165" i="9"/>
  <c r="J165" i="9"/>
  <c r="K165" i="9"/>
  <c r="L165" i="9"/>
  <c r="M165" i="9"/>
  <c r="N165" i="9"/>
  <c r="O165" i="9"/>
  <c r="P165" i="9"/>
  <c r="Q165" i="9"/>
  <c r="R165" i="9"/>
  <c r="S165" i="9"/>
  <c r="T165" i="9"/>
  <c r="U165" i="9"/>
  <c r="V165" i="9"/>
  <c r="W165" i="9"/>
  <c r="X165" i="9"/>
  <c r="Y165" i="9"/>
  <c r="Z165" i="9"/>
  <c r="AA165" i="9"/>
  <c r="AB165" i="9"/>
  <c r="AC165" i="9"/>
  <c r="AD165" i="9"/>
  <c r="AE165" i="9"/>
  <c r="AF165" i="9"/>
  <c r="AG165" i="9"/>
  <c r="B167" i="26"/>
  <c r="F167" i="26"/>
  <c r="A168" i="26"/>
  <c r="G167" i="26"/>
  <c r="H167" i="26"/>
  <c r="I167" i="26"/>
  <c r="J167" i="26"/>
  <c r="K167" i="26"/>
  <c r="L167" i="26"/>
  <c r="M167" i="26"/>
  <c r="N167" i="26"/>
  <c r="O167" i="26"/>
  <c r="P167" i="26"/>
  <c r="Q167" i="26"/>
  <c r="R167" i="26"/>
  <c r="S167" i="26"/>
  <c r="T167" i="26"/>
  <c r="U167" i="26"/>
  <c r="V167" i="26"/>
  <c r="W167" i="26"/>
  <c r="X167" i="26"/>
  <c r="Y167" i="26"/>
  <c r="Z167" i="26"/>
  <c r="AA167" i="26"/>
  <c r="AB167" i="26"/>
  <c r="AC167" i="26"/>
  <c r="AD167" i="26"/>
  <c r="AE167" i="26"/>
  <c r="AF167" i="26"/>
  <c r="AG167" i="26"/>
  <c r="AH167" i="26"/>
  <c r="AI167" i="26"/>
  <c r="AJ167" i="26"/>
  <c r="AK167" i="26"/>
  <c r="AL167" i="26"/>
  <c r="AM167" i="26"/>
  <c r="AN167" i="26"/>
  <c r="AO167" i="26"/>
  <c r="AP167" i="26"/>
  <c r="AQ167" i="26"/>
  <c r="AR167" i="26"/>
  <c r="AS167" i="26"/>
  <c r="AT167" i="26"/>
  <c r="AU167" i="26"/>
  <c r="AV167" i="26"/>
  <c r="AW167" i="26"/>
  <c r="AX167" i="26"/>
  <c r="AY167" i="26"/>
  <c r="AZ167" i="26"/>
  <c r="BA167" i="26"/>
  <c r="BB167" i="26"/>
  <c r="BC167" i="26"/>
  <c r="BD167" i="26"/>
  <c r="BE167" i="26"/>
  <c r="BF167" i="26"/>
  <c r="BG167" i="26"/>
  <c r="BH167" i="26"/>
  <c r="BI167" i="26"/>
  <c r="BJ167" i="26"/>
  <c r="BK167" i="26"/>
  <c r="BL167" i="26"/>
  <c r="BM167" i="26"/>
  <c r="BN167" i="26"/>
  <c r="BO167" i="26"/>
  <c r="BP167" i="26"/>
  <c r="BQ167" i="26"/>
  <c r="BR167" i="26"/>
  <c r="BS167" i="26"/>
  <c r="BT167" i="26"/>
  <c r="BU167" i="26"/>
  <c r="BV167" i="26"/>
  <c r="BW167" i="26"/>
  <c r="BX167" i="26"/>
  <c r="BY167" i="26"/>
  <c r="BZ167" i="26"/>
  <c r="CA167" i="26"/>
  <c r="CB167" i="26"/>
  <c r="CC167" i="26"/>
  <c r="CD167" i="26"/>
  <c r="CE167" i="26"/>
  <c r="CF167" i="26"/>
  <c r="CG167" i="26"/>
  <c r="CH167" i="26"/>
  <c r="CI167" i="26"/>
  <c r="CJ167" i="26"/>
  <c r="CK167" i="26"/>
  <c r="CL167" i="26"/>
  <c r="CM167" i="26"/>
  <c r="CN167" i="26"/>
  <c r="CO167" i="26"/>
  <c r="CP167" i="26"/>
  <c r="CQ167" i="26"/>
  <c r="AH164" i="9"/>
  <c r="AH165" i="9" l="1"/>
  <c r="B166" i="9"/>
  <c r="A167" i="9"/>
  <c r="C166" i="9"/>
  <c r="D166" i="9"/>
  <c r="E166" i="9"/>
  <c r="F166" i="9"/>
  <c r="G166" i="9"/>
  <c r="H166" i="9"/>
  <c r="I166" i="9"/>
  <c r="J166" i="9"/>
  <c r="K166" i="9"/>
  <c r="L166" i="9"/>
  <c r="M166" i="9"/>
  <c r="N166" i="9"/>
  <c r="O166" i="9"/>
  <c r="P166" i="9"/>
  <c r="Q166" i="9"/>
  <c r="R166" i="9"/>
  <c r="S166" i="9"/>
  <c r="T166" i="9"/>
  <c r="U166" i="9"/>
  <c r="V166" i="9"/>
  <c r="W166" i="9"/>
  <c r="X166" i="9"/>
  <c r="Y166" i="9"/>
  <c r="Z166" i="9"/>
  <c r="AA166" i="9"/>
  <c r="AB166" i="9"/>
  <c r="AC166" i="9"/>
  <c r="AD166" i="9"/>
  <c r="AE166" i="9"/>
  <c r="AF166" i="9"/>
  <c r="AG166" i="9"/>
  <c r="B168" i="26"/>
  <c r="F168" i="26"/>
  <c r="G168" i="26"/>
  <c r="A169" i="26"/>
  <c r="H168" i="26"/>
  <c r="I168" i="26"/>
  <c r="J168" i="26"/>
  <c r="K168" i="26"/>
  <c r="L168" i="26"/>
  <c r="M168" i="26"/>
  <c r="N168" i="26"/>
  <c r="O168" i="26"/>
  <c r="P168" i="26"/>
  <c r="Q168" i="26"/>
  <c r="R168" i="26"/>
  <c r="S168" i="26"/>
  <c r="T168" i="26"/>
  <c r="U168" i="26"/>
  <c r="V168" i="26"/>
  <c r="W168" i="26"/>
  <c r="X168" i="26"/>
  <c r="Y168" i="26"/>
  <c r="Z168" i="26"/>
  <c r="AA168" i="26"/>
  <c r="AB168" i="26"/>
  <c r="AC168" i="26"/>
  <c r="AD168" i="26"/>
  <c r="AE168" i="26"/>
  <c r="AF168" i="26"/>
  <c r="AG168" i="26"/>
  <c r="AH168" i="26"/>
  <c r="AI168" i="26"/>
  <c r="AJ168" i="26"/>
  <c r="AK168" i="26"/>
  <c r="AL168" i="26"/>
  <c r="AM168" i="26"/>
  <c r="AN168" i="26"/>
  <c r="AO168" i="26"/>
  <c r="AP168" i="26"/>
  <c r="AQ168" i="26"/>
  <c r="AR168" i="26"/>
  <c r="AS168" i="26"/>
  <c r="AT168" i="26"/>
  <c r="AU168" i="26"/>
  <c r="AV168" i="26"/>
  <c r="AW168" i="26"/>
  <c r="AX168" i="26"/>
  <c r="AY168" i="26"/>
  <c r="AZ168" i="26"/>
  <c r="BA168" i="26"/>
  <c r="BB168" i="26"/>
  <c r="BC168" i="26"/>
  <c r="BD168" i="26"/>
  <c r="BE168" i="26"/>
  <c r="BF168" i="26"/>
  <c r="BG168" i="26"/>
  <c r="BH168" i="26"/>
  <c r="BI168" i="26"/>
  <c r="BJ168" i="26"/>
  <c r="BK168" i="26"/>
  <c r="BL168" i="26"/>
  <c r="BM168" i="26"/>
  <c r="BN168" i="26"/>
  <c r="BO168" i="26"/>
  <c r="BP168" i="26"/>
  <c r="BQ168" i="26"/>
  <c r="BR168" i="26"/>
  <c r="BS168" i="26"/>
  <c r="BT168" i="26"/>
  <c r="BU168" i="26"/>
  <c r="BV168" i="26"/>
  <c r="BW168" i="26"/>
  <c r="BX168" i="26"/>
  <c r="BY168" i="26"/>
  <c r="BZ168" i="26"/>
  <c r="CA168" i="26"/>
  <c r="CB168" i="26"/>
  <c r="CC168" i="26"/>
  <c r="CD168" i="26"/>
  <c r="CE168" i="26"/>
  <c r="CF168" i="26"/>
  <c r="CG168" i="26"/>
  <c r="CH168" i="26"/>
  <c r="CI168" i="26"/>
  <c r="CJ168" i="26"/>
  <c r="CK168" i="26"/>
  <c r="CL168" i="26"/>
  <c r="CM168" i="26"/>
  <c r="CN168" i="26"/>
  <c r="CO168" i="26"/>
  <c r="CP168" i="26"/>
  <c r="CQ168" i="26"/>
  <c r="G169" i="25"/>
  <c r="B170" i="25"/>
  <c r="E169" i="25"/>
  <c r="F169" i="25"/>
  <c r="H169" i="25"/>
  <c r="I169" i="25"/>
  <c r="J169" i="25"/>
  <c r="K169" i="25"/>
  <c r="L169" i="25"/>
  <c r="M169" i="25"/>
  <c r="N169" i="25"/>
  <c r="O169" i="25"/>
  <c r="P169" i="25"/>
  <c r="Q169" i="25"/>
  <c r="R169" i="25"/>
  <c r="S169" i="25"/>
  <c r="T169" i="25"/>
  <c r="U169" i="25"/>
  <c r="V169" i="25"/>
  <c r="W169" i="25"/>
  <c r="X169" i="25"/>
  <c r="Y169" i="25"/>
  <c r="Z169" i="25"/>
  <c r="AA169" i="25"/>
  <c r="AB169" i="25"/>
  <c r="AC169" i="25"/>
  <c r="AD169" i="25"/>
  <c r="AE169" i="25"/>
  <c r="AF169" i="25"/>
  <c r="AG169" i="25"/>
  <c r="AH169" i="25"/>
  <c r="AI169" i="25"/>
  <c r="AJ169" i="25"/>
  <c r="AK169" i="25"/>
  <c r="AL169" i="25"/>
  <c r="AM169" i="25"/>
  <c r="AN169" i="25"/>
  <c r="AO169" i="25"/>
  <c r="AP169" i="25"/>
  <c r="AQ169" i="25"/>
  <c r="AR169" i="25"/>
  <c r="AS169" i="25"/>
  <c r="C167" i="26"/>
  <c r="D167" i="26" s="1"/>
  <c r="E172" i="24"/>
  <c r="F172" i="24"/>
  <c r="B173" i="24"/>
  <c r="G172" i="24"/>
  <c r="H172" i="24"/>
  <c r="I172" i="24"/>
  <c r="J172" i="24"/>
  <c r="K172" i="24"/>
  <c r="L172" i="24"/>
  <c r="M172" i="24"/>
  <c r="N172" i="24"/>
  <c r="O172" i="24"/>
  <c r="P172" i="24"/>
  <c r="Q172" i="24"/>
  <c r="R172" i="24"/>
  <c r="S172" i="24"/>
  <c r="T172" i="24"/>
  <c r="U172" i="24"/>
  <c r="V172" i="24"/>
  <c r="W172" i="24"/>
  <c r="X172" i="24"/>
  <c r="Y172" i="24"/>
  <c r="A168" i="9" l="1"/>
  <c r="B167" i="9"/>
  <c r="C167" i="9"/>
  <c r="D167" i="9"/>
  <c r="E167" i="9"/>
  <c r="F167" i="9"/>
  <c r="G167" i="9"/>
  <c r="H167" i="9"/>
  <c r="I167" i="9"/>
  <c r="J167" i="9"/>
  <c r="K167" i="9"/>
  <c r="L167" i="9"/>
  <c r="M167" i="9"/>
  <c r="N167" i="9"/>
  <c r="O167" i="9"/>
  <c r="P167" i="9"/>
  <c r="Q167" i="9"/>
  <c r="R167" i="9"/>
  <c r="S167" i="9"/>
  <c r="T167" i="9"/>
  <c r="U167" i="9"/>
  <c r="V167" i="9"/>
  <c r="W167" i="9"/>
  <c r="X167" i="9"/>
  <c r="Y167" i="9"/>
  <c r="Z167" i="9"/>
  <c r="AA167" i="9"/>
  <c r="AB167" i="9"/>
  <c r="AC167" i="9"/>
  <c r="AD167" i="9"/>
  <c r="AE167" i="9"/>
  <c r="AF167" i="9"/>
  <c r="AG167" i="9"/>
  <c r="G169" i="26"/>
  <c r="A170" i="26"/>
  <c r="B169" i="26"/>
  <c r="F169" i="26"/>
  <c r="H169" i="26"/>
  <c r="I169" i="26"/>
  <c r="J169" i="26"/>
  <c r="K169" i="26"/>
  <c r="L169" i="26"/>
  <c r="M169" i="26"/>
  <c r="N169" i="26"/>
  <c r="O169" i="26"/>
  <c r="P169" i="26"/>
  <c r="Q169" i="26"/>
  <c r="R169" i="26"/>
  <c r="S169" i="26"/>
  <c r="T169" i="26"/>
  <c r="U169" i="26"/>
  <c r="V169" i="26"/>
  <c r="W169" i="26"/>
  <c r="X169" i="26"/>
  <c r="Y169" i="26"/>
  <c r="Z169" i="26"/>
  <c r="AA169" i="26"/>
  <c r="AB169" i="26"/>
  <c r="AC169" i="26"/>
  <c r="AD169" i="26"/>
  <c r="AE169" i="26"/>
  <c r="AF169" i="26"/>
  <c r="AG169" i="26"/>
  <c r="AH169" i="26"/>
  <c r="AI169" i="26"/>
  <c r="AJ169" i="26"/>
  <c r="AK169" i="26"/>
  <c r="AL169" i="26"/>
  <c r="AM169" i="26"/>
  <c r="AN169" i="26"/>
  <c r="AO169" i="26"/>
  <c r="AP169" i="26"/>
  <c r="AQ169" i="26"/>
  <c r="AR169" i="26"/>
  <c r="AS169" i="26"/>
  <c r="AT169" i="26"/>
  <c r="AU169" i="26"/>
  <c r="AV169" i="26"/>
  <c r="AW169" i="26"/>
  <c r="AX169" i="26"/>
  <c r="AY169" i="26"/>
  <c r="AZ169" i="26"/>
  <c r="BA169" i="26"/>
  <c r="BB169" i="26"/>
  <c r="BC169" i="26"/>
  <c r="BD169" i="26"/>
  <c r="BE169" i="26"/>
  <c r="BF169" i="26"/>
  <c r="BG169" i="26"/>
  <c r="BH169" i="26"/>
  <c r="BI169" i="26"/>
  <c r="BJ169" i="26"/>
  <c r="BK169" i="26"/>
  <c r="BL169" i="26"/>
  <c r="BM169" i="26"/>
  <c r="BN169" i="26"/>
  <c r="BO169" i="26"/>
  <c r="BP169" i="26"/>
  <c r="BQ169" i="26"/>
  <c r="BR169" i="26"/>
  <c r="BS169" i="26"/>
  <c r="BT169" i="26"/>
  <c r="BU169" i="26"/>
  <c r="BV169" i="26"/>
  <c r="BW169" i="26"/>
  <c r="BX169" i="26"/>
  <c r="BY169" i="26"/>
  <c r="BZ169" i="26"/>
  <c r="CA169" i="26"/>
  <c r="CB169" i="26"/>
  <c r="CC169" i="26"/>
  <c r="CD169" i="26"/>
  <c r="CE169" i="26"/>
  <c r="CF169" i="26"/>
  <c r="CG169" i="26"/>
  <c r="CH169" i="26"/>
  <c r="CI169" i="26"/>
  <c r="CJ169" i="26"/>
  <c r="CK169" i="26"/>
  <c r="CL169" i="26"/>
  <c r="CM169" i="26"/>
  <c r="CN169" i="26"/>
  <c r="CO169" i="26"/>
  <c r="CP169" i="26"/>
  <c r="CQ169" i="26"/>
  <c r="AH166" i="9"/>
  <c r="F173" i="24"/>
  <c r="B174" i="24"/>
  <c r="E173" i="24"/>
  <c r="G173" i="24"/>
  <c r="H173" i="24"/>
  <c r="I173" i="24"/>
  <c r="J173" i="24"/>
  <c r="K173" i="24"/>
  <c r="L173" i="24"/>
  <c r="M173" i="24"/>
  <c r="N173" i="24"/>
  <c r="O173" i="24"/>
  <c r="P173" i="24"/>
  <c r="Q173" i="24"/>
  <c r="R173" i="24"/>
  <c r="S173" i="24"/>
  <c r="T173" i="24"/>
  <c r="U173" i="24"/>
  <c r="V173" i="24"/>
  <c r="W173" i="24"/>
  <c r="X173" i="24"/>
  <c r="Y173" i="24"/>
  <c r="F170" i="25"/>
  <c r="B171" i="25"/>
  <c r="E170" i="25"/>
  <c r="G170" i="25"/>
  <c r="H170" i="25"/>
  <c r="I170" i="25"/>
  <c r="J170" i="25"/>
  <c r="K170" i="25"/>
  <c r="L170" i="25"/>
  <c r="M170" i="25"/>
  <c r="N170" i="25"/>
  <c r="O170" i="25"/>
  <c r="P170" i="25"/>
  <c r="Q170" i="25"/>
  <c r="R170" i="25"/>
  <c r="S170" i="25"/>
  <c r="T170" i="25"/>
  <c r="U170" i="25"/>
  <c r="V170" i="25"/>
  <c r="W170" i="25"/>
  <c r="X170" i="25"/>
  <c r="Y170" i="25"/>
  <c r="Z170" i="25"/>
  <c r="AA170" i="25"/>
  <c r="AB170" i="25"/>
  <c r="AC170" i="25"/>
  <c r="AD170" i="25"/>
  <c r="AE170" i="25"/>
  <c r="AF170" i="25"/>
  <c r="AG170" i="25"/>
  <c r="AH170" i="25"/>
  <c r="AI170" i="25"/>
  <c r="AJ170" i="25"/>
  <c r="AK170" i="25"/>
  <c r="AL170" i="25"/>
  <c r="AM170" i="25"/>
  <c r="AN170" i="25"/>
  <c r="AO170" i="25"/>
  <c r="AP170" i="25"/>
  <c r="AQ170" i="25"/>
  <c r="AR170" i="25"/>
  <c r="AS170" i="25"/>
  <c r="C168" i="26"/>
  <c r="D168" i="26" s="1"/>
  <c r="A171" i="26" l="1"/>
  <c r="G170" i="26"/>
  <c r="F170" i="26"/>
  <c r="B170" i="26"/>
  <c r="H170" i="26"/>
  <c r="I170" i="26"/>
  <c r="J170" i="26"/>
  <c r="K170" i="26"/>
  <c r="L170" i="26"/>
  <c r="M170" i="26"/>
  <c r="N170" i="26"/>
  <c r="O170" i="26"/>
  <c r="P170" i="26"/>
  <c r="Q170" i="26"/>
  <c r="R170" i="26"/>
  <c r="S170" i="26"/>
  <c r="T170" i="26"/>
  <c r="U170" i="26"/>
  <c r="V170" i="26"/>
  <c r="W170" i="26"/>
  <c r="X170" i="26"/>
  <c r="Y170" i="26"/>
  <c r="Z170" i="26"/>
  <c r="AA170" i="26"/>
  <c r="AB170" i="26"/>
  <c r="AC170" i="26"/>
  <c r="AD170" i="26"/>
  <c r="AE170" i="26"/>
  <c r="AF170" i="26"/>
  <c r="AG170" i="26"/>
  <c r="AH170" i="26"/>
  <c r="AI170" i="26"/>
  <c r="AJ170" i="26"/>
  <c r="AK170" i="26"/>
  <c r="AL170" i="26"/>
  <c r="AM170" i="26"/>
  <c r="AN170" i="26"/>
  <c r="AO170" i="26"/>
  <c r="AP170" i="26"/>
  <c r="AQ170" i="26"/>
  <c r="AR170" i="26"/>
  <c r="AS170" i="26"/>
  <c r="AT170" i="26"/>
  <c r="AU170" i="26"/>
  <c r="AV170" i="26"/>
  <c r="AW170" i="26"/>
  <c r="AX170" i="26"/>
  <c r="AY170" i="26"/>
  <c r="AZ170" i="26"/>
  <c r="BA170" i="26"/>
  <c r="BB170" i="26"/>
  <c r="BC170" i="26"/>
  <c r="BD170" i="26"/>
  <c r="BE170" i="26"/>
  <c r="BF170" i="26"/>
  <c r="BG170" i="26"/>
  <c r="BH170" i="26"/>
  <c r="BI170" i="26"/>
  <c r="BJ170" i="26"/>
  <c r="BK170" i="26"/>
  <c r="BL170" i="26"/>
  <c r="BM170" i="26"/>
  <c r="BN170" i="26"/>
  <c r="BO170" i="26"/>
  <c r="BP170" i="26"/>
  <c r="BQ170" i="26"/>
  <c r="BR170" i="26"/>
  <c r="BS170" i="26"/>
  <c r="BT170" i="26"/>
  <c r="BU170" i="26"/>
  <c r="BV170" i="26"/>
  <c r="BW170" i="26"/>
  <c r="BX170" i="26"/>
  <c r="BY170" i="26"/>
  <c r="BZ170" i="26"/>
  <c r="CA170" i="26"/>
  <c r="CB170" i="26"/>
  <c r="CC170" i="26"/>
  <c r="CD170" i="26"/>
  <c r="CE170" i="26"/>
  <c r="CF170" i="26"/>
  <c r="CG170" i="26"/>
  <c r="CH170" i="26"/>
  <c r="CI170" i="26"/>
  <c r="CJ170" i="26"/>
  <c r="CK170" i="26"/>
  <c r="CL170" i="26"/>
  <c r="CM170" i="26"/>
  <c r="CN170" i="26"/>
  <c r="CO170" i="26"/>
  <c r="CP170" i="26"/>
  <c r="CQ170" i="26"/>
  <c r="H171" i="25"/>
  <c r="G171" i="25"/>
  <c r="F171" i="25"/>
  <c r="E171" i="25"/>
  <c r="B172" i="25"/>
  <c r="I171" i="25"/>
  <c r="J171" i="25"/>
  <c r="K171" i="25"/>
  <c r="L171" i="25"/>
  <c r="M171" i="25"/>
  <c r="N171" i="25"/>
  <c r="O171" i="25"/>
  <c r="P171" i="25"/>
  <c r="Q171" i="25"/>
  <c r="R171" i="25"/>
  <c r="S171" i="25"/>
  <c r="T171" i="25"/>
  <c r="U171" i="25"/>
  <c r="V171" i="25"/>
  <c r="W171" i="25"/>
  <c r="X171" i="25"/>
  <c r="Y171" i="25"/>
  <c r="Z171" i="25"/>
  <c r="AA171" i="25"/>
  <c r="AB171" i="25"/>
  <c r="AC171" i="25"/>
  <c r="AD171" i="25"/>
  <c r="AE171" i="25"/>
  <c r="AF171" i="25"/>
  <c r="AG171" i="25"/>
  <c r="AH171" i="25"/>
  <c r="AI171" i="25"/>
  <c r="AJ171" i="25"/>
  <c r="AK171" i="25"/>
  <c r="AL171" i="25"/>
  <c r="AM171" i="25"/>
  <c r="AN171" i="25"/>
  <c r="AO171" i="25"/>
  <c r="AP171" i="25"/>
  <c r="AQ171" i="25"/>
  <c r="AR171" i="25"/>
  <c r="AS171" i="25"/>
  <c r="AH167" i="9"/>
  <c r="C169" i="26"/>
  <c r="D169" i="26" s="1"/>
  <c r="B168" i="9"/>
  <c r="A169" i="9"/>
  <c r="C168" i="9"/>
  <c r="D168" i="9"/>
  <c r="E168" i="9"/>
  <c r="F168" i="9"/>
  <c r="G168" i="9"/>
  <c r="H168" i="9"/>
  <c r="I168" i="9"/>
  <c r="J168" i="9"/>
  <c r="K168" i="9"/>
  <c r="L168" i="9"/>
  <c r="M168" i="9"/>
  <c r="N168" i="9"/>
  <c r="O168" i="9"/>
  <c r="P168" i="9"/>
  <c r="Q168" i="9"/>
  <c r="R168" i="9"/>
  <c r="S168" i="9"/>
  <c r="T168" i="9"/>
  <c r="U168" i="9"/>
  <c r="V168" i="9"/>
  <c r="W168" i="9"/>
  <c r="X168" i="9"/>
  <c r="Y168" i="9"/>
  <c r="Z168" i="9"/>
  <c r="AA168" i="9"/>
  <c r="AB168" i="9"/>
  <c r="AC168" i="9"/>
  <c r="AD168" i="9"/>
  <c r="AE168" i="9"/>
  <c r="AF168" i="9"/>
  <c r="AG168" i="9"/>
  <c r="E174" i="24"/>
  <c r="F174" i="24"/>
  <c r="B175" i="24"/>
  <c r="G174" i="24"/>
  <c r="H174" i="24"/>
  <c r="I174" i="24"/>
  <c r="J174" i="24"/>
  <c r="K174" i="24"/>
  <c r="L174" i="24"/>
  <c r="M174" i="24"/>
  <c r="N174" i="24"/>
  <c r="O174" i="24"/>
  <c r="P174" i="24"/>
  <c r="Q174" i="24"/>
  <c r="R174" i="24"/>
  <c r="S174" i="24"/>
  <c r="T174" i="24"/>
  <c r="U174" i="24"/>
  <c r="V174" i="24"/>
  <c r="W174" i="24"/>
  <c r="X174" i="24"/>
  <c r="Y174" i="24"/>
  <c r="E175" i="24" l="1"/>
  <c r="F175" i="24"/>
  <c r="B176" i="24"/>
  <c r="G175" i="24"/>
  <c r="H175" i="24"/>
  <c r="I175" i="24"/>
  <c r="J175" i="24"/>
  <c r="K175" i="24"/>
  <c r="L175" i="24"/>
  <c r="M175" i="24"/>
  <c r="N175" i="24"/>
  <c r="O175" i="24"/>
  <c r="P175" i="24"/>
  <c r="Q175" i="24"/>
  <c r="R175" i="24"/>
  <c r="S175" i="24"/>
  <c r="T175" i="24"/>
  <c r="U175" i="24"/>
  <c r="V175" i="24"/>
  <c r="W175" i="24"/>
  <c r="X175" i="24"/>
  <c r="Y175" i="24"/>
  <c r="C170" i="26"/>
  <c r="D170" i="26" s="1"/>
  <c r="A170" i="9"/>
  <c r="B169" i="9"/>
  <c r="C169" i="9"/>
  <c r="D169" i="9"/>
  <c r="E169" i="9"/>
  <c r="F169" i="9"/>
  <c r="G169" i="9"/>
  <c r="H169" i="9"/>
  <c r="I169" i="9"/>
  <c r="J169" i="9"/>
  <c r="K169" i="9"/>
  <c r="L169" i="9"/>
  <c r="M169" i="9"/>
  <c r="N169" i="9"/>
  <c r="O169" i="9"/>
  <c r="P169" i="9"/>
  <c r="Q169" i="9"/>
  <c r="R169" i="9"/>
  <c r="S169" i="9"/>
  <c r="T169" i="9"/>
  <c r="U169" i="9"/>
  <c r="V169" i="9"/>
  <c r="W169" i="9"/>
  <c r="X169" i="9"/>
  <c r="Y169" i="9"/>
  <c r="Z169" i="9"/>
  <c r="AA169" i="9"/>
  <c r="AB169" i="9"/>
  <c r="AC169" i="9"/>
  <c r="AD169" i="9"/>
  <c r="AE169" i="9"/>
  <c r="AF169" i="9"/>
  <c r="AG169" i="9"/>
  <c r="AH168" i="9"/>
  <c r="F172" i="25"/>
  <c r="B173" i="25"/>
  <c r="E172" i="25"/>
  <c r="H172" i="25"/>
  <c r="G172" i="25"/>
  <c r="I172" i="25"/>
  <c r="J172" i="25"/>
  <c r="K172" i="25"/>
  <c r="L172" i="25"/>
  <c r="M172" i="25"/>
  <c r="N172" i="25"/>
  <c r="O172" i="25"/>
  <c r="P172" i="25"/>
  <c r="Q172" i="25"/>
  <c r="R172" i="25"/>
  <c r="S172" i="25"/>
  <c r="T172" i="25"/>
  <c r="U172" i="25"/>
  <c r="V172" i="25"/>
  <c r="W172" i="25"/>
  <c r="X172" i="25"/>
  <c r="Y172" i="25"/>
  <c r="Z172" i="25"/>
  <c r="AA172" i="25"/>
  <c r="AB172" i="25"/>
  <c r="AC172" i="25"/>
  <c r="AD172" i="25"/>
  <c r="AE172" i="25"/>
  <c r="AF172" i="25"/>
  <c r="AG172" i="25"/>
  <c r="AH172" i="25"/>
  <c r="AI172" i="25"/>
  <c r="AJ172" i="25"/>
  <c r="AK172" i="25"/>
  <c r="AL172" i="25"/>
  <c r="AM172" i="25"/>
  <c r="AN172" i="25"/>
  <c r="AO172" i="25"/>
  <c r="AP172" i="25"/>
  <c r="AQ172" i="25"/>
  <c r="AR172" i="25"/>
  <c r="AS172" i="25"/>
  <c r="B171" i="26"/>
  <c r="F171" i="26"/>
  <c r="A172" i="26"/>
  <c r="G171" i="26"/>
  <c r="H171" i="26"/>
  <c r="I171" i="26"/>
  <c r="J171" i="26"/>
  <c r="K171" i="26"/>
  <c r="L171" i="26"/>
  <c r="M171" i="26"/>
  <c r="N171" i="26"/>
  <c r="O171" i="26"/>
  <c r="P171" i="26"/>
  <c r="Q171" i="26"/>
  <c r="R171" i="26"/>
  <c r="S171" i="26"/>
  <c r="T171" i="26"/>
  <c r="U171" i="26"/>
  <c r="V171" i="26"/>
  <c r="W171" i="26"/>
  <c r="X171" i="26"/>
  <c r="Y171" i="26"/>
  <c r="Z171" i="26"/>
  <c r="AA171" i="26"/>
  <c r="AB171" i="26"/>
  <c r="AC171" i="26"/>
  <c r="AD171" i="26"/>
  <c r="AE171" i="26"/>
  <c r="AF171" i="26"/>
  <c r="AG171" i="26"/>
  <c r="AH171" i="26"/>
  <c r="AI171" i="26"/>
  <c r="AJ171" i="26"/>
  <c r="AK171" i="26"/>
  <c r="AL171" i="26"/>
  <c r="AM171" i="26"/>
  <c r="AN171" i="26"/>
  <c r="AO171" i="26"/>
  <c r="AP171" i="26"/>
  <c r="AQ171" i="26"/>
  <c r="AR171" i="26"/>
  <c r="AS171" i="26"/>
  <c r="AT171" i="26"/>
  <c r="AU171" i="26"/>
  <c r="AV171" i="26"/>
  <c r="AW171" i="26"/>
  <c r="AX171" i="26"/>
  <c r="AY171" i="26"/>
  <c r="AZ171" i="26"/>
  <c r="BA171" i="26"/>
  <c r="BB171" i="26"/>
  <c r="BC171" i="26"/>
  <c r="BD171" i="26"/>
  <c r="BE171" i="26"/>
  <c r="BF171" i="26"/>
  <c r="BG171" i="26"/>
  <c r="BH171" i="26"/>
  <c r="BI171" i="26"/>
  <c r="BJ171" i="26"/>
  <c r="BK171" i="26"/>
  <c r="BL171" i="26"/>
  <c r="BM171" i="26"/>
  <c r="BN171" i="26"/>
  <c r="BO171" i="26"/>
  <c r="BP171" i="26"/>
  <c r="BQ171" i="26"/>
  <c r="BR171" i="26"/>
  <c r="BS171" i="26"/>
  <c r="BT171" i="26"/>
  <c r="BU171" i="26"/>
  <c r="BV171" i="26"/>
  <c r="BW171" i="26"/>
  <c r="BX171" i="26"/>
  <c r="BY171" i="26"/>
  <c r="BZ171" i="26"/>
  <c r="CA171" i="26"/>
  <c r="CB171" i="26"/>
  <c r="CC171" i="26"/>
  <c r="CD171" i="26"/>
  <c r="CE171" i="26"/>
  <c r="CF171" i="26"/>
  <c r="CG171" i="26"/>
  <c r="CH171" i="26"/>
  <c r="CI171" i="26"/>
  <c r="CJ171" i="26"/>
  <c r="CK171" i="26"/>
  <c r="CL171" i="26"/>
  <c r="CM171" i="26"/>
  <c r="CN171" i="26"/>
  <c r="CO171" i="26"/>
  <c r="CP171" i="26"/>
  <c r="CQ171" i="26"/>
  <c r="H173" i="25" l="1"/>
  <c r="G173" i="25"/>
  <c r="B174" i="25"/>
  <c r="E173" i="25"/>
  <c r="F173" i="25"/>
  <c r="I173" i="25"/>
  <c r="J173" i="25"/>
  <c r="K173" i="25"/>
  <c r="L173" i="25"/>
  <c r="M173" i="25"/>
  <c r="N173" i="25"/>
  <c r="O173" i="25"/>
  <c r="P173" i="25"/>
  <c r="Q173" i="25"/>
  <c r="R173" i="25"/>
  <c r="S173" i="25"/>
  <c r="T173" i="25"/>
  <c r="U173" i="25"/>
  <c r="V173" i="25"/>
  <c r="W173" i="25"/>
  <c r="X173" i="25"/>
  <c r="Y173" i="25"/>
  <c r="Z173" i="25"/>
  <c r="AA173" i="25"/>
  <c r="AB173" i="25"/>
  <c r="AC173" i="25"/>
  <c r="AD173" i="25"/>
  <c r="AE173" i="25"/>
  <c r="AF173" i="25"/>
  <c r="AG173" i="25"/>
  <c r="AH173" i="25"/>
  <c r="AI173" i="25"/>
  <c r="AJ173" i="25"/>
  <c r="AK173" i="25"/>
  <c r="AL173" i="25"/>
  <c r="AM173" i="25"/>
  <c r="AN173" i="25"/>
  <c r="AO173" i="25"/>
  <c r="AP173" i="25"/>
  <c r="AQ173" i="25"/>
  <c r="AR173" i="25"/>
  <c r="AS173" i="25"/>
  <c r="B172" i="26"/>
  <c r="F172" i="26"/>
  <c r="G172" i="26"/>
  <c r="A173" i="26"/>
  <c r="H172" i="26"/>
  <c r="I172" i="26"/>
  <c r="J172" i="26"/>
  <c r="K172" i="26"/>
  <c r="L172" i="26"/>
  <c r="M172" i="26"/>
  <c r="N172" i="26"/>
  <c r="O172" i="26"/>
  <c r="P172" i="26"/>
  <c r="Q172" i="26"/>
  <c r="R172" i="26"/>
  <c r="S172" i="26"/>
  <c r="T172" i="26"/>
  <c r="U172" i="26"/>
  <c r="V172" i="26"/>
  <c r="W172" i="26"/>
  <c r="X172" i="26"/>
  <c r="Y172" i="26"/>
  <c r="Z172" i="26"/>
  <c r="AA172" i="26"/>
  <c r="AB172" i="26"/>
  <c r="AC172" i="26"/>
  <c r="AD172" i="26"/>
  <c r="AE172" i="26"/>
  <c r="AF172" i="26"/>
  <c r="AG172" i="26"/>
  <c r="AH172" i="26"/>
  <c r="AI172" i="26"/>
  <c r="AJ172" i="26"/>
  <c r="AK172" i="26"/>
  <c r="AL172" i="26"/>
  <c r="AM172" i="26"/>
  <c r="AN172" i="26"/>
  <c r="AO172" i="26"/>
  <c r="AP172" i="26"/>
  <c r="AQ172" i="26"/>
  <c r="AR172" i="26"/>
  <c r="AS172" i="26"/>
  <c r="AT172" i="26"/>
  <c r="AU172" i="26"/>
  <c r="AV172" i="26"/>
  <c r="AW172" i="26"/>
  <c r="AX172" i="26"/>
  <c r="AY172" i="26"/>
  <c r="AZ172" i="26"/>
  <c r="BA172" i="26"/>
  <c r="BB172" i="26"/>
  <c r="BC172" i="26"/>
  <c r="BD172" i="26"/>
  <c r="BE172" i="26"/>
  <c r="BF172" i="26"/>
  <c r="BG172" i="26"/>
  <c r="BH172" i="26"/>
  <c r="BI172" i="26"/>
  <c r="BJ172" i="26"/>
  <c r="BK172" i="26"/>
  <c r="BL172" i="26"/>
  <c r="BM172" i="26"/>
  <c r="BN172" i="26"/>
  <c r="BO172" i="26"/>
  <c r="BP172" i="26"/>
  <c r="BQ172" i="26"/>
  <c r="BR172" i="26"/>
  <c r="BS172" i="26"/>
  <c r="BT172" i="26"/>
  <c r="BU172" i="26"/>
  <c r="BV172" i="26"/>
  <c r="BW172" i="26"/>
  <c r="BX172" i="26"/>
  <c r="BY172" i="26"/>
  <c r="BZ172" i="26"/>
  <c r="CA172" i="26"/>
  <c r="CB172" i="26"/>
  <c r="CC172" i="26"/>
  <c r="CD172" i="26"/>
  <c r="CE172" i="26"/>
  <c r="CF172" i="26"/>
  <c r="CG172" i="26"/>
  <c r="CH172" i="26"/>
  <c r="CI172" i="26"/>
  <c r="CJ172" i="26"/>
  <c r="CK172" i="26"/>
  <c r="CL172" i="26"/>
  <c r="CM172" i="26"/>
  <c r="CN172" i="26"/>
  <c r="CO172" i="26"/>
  <c r="CP172" i="26"/>
  <c r="CQ172" i="26"/>
  <c r="E176" i="24"/>
  <c r="F176" i="24"/>
  <c r="B177" i="24"/>
  <c r="G176" i="24"/>
  <c r="H176" i="24"/>
  <c r="I176" i="24"/>
  <c r="J176" i="24"/>
  <c r="K176" i="24"/>
  <c r="L176" i="24"/>
  <c r="M176" i="24"/>
  <c r="N176" i="24"/>
  <c r="O176" i="24"/>
  <c r="P176" i="24"/>
  <c r="Q176" i="24"/>
  <c r="R176" i="24"/>
  <c r="S176" i="24"/>
  <c r="T176" i="24"/>
  <c r="U176" i="24"/>
  <c r="V176" i="24"/>
  <c r="W176" i="24"/>
  <c r="X176" i="24"/>
  <c r="Y176" i="24"/>
  <c r="C171" i="26"/>
  <c r="D171" i="26" s="1"/>
  <c r="AH169" i="9"/>
  <c r="A171" i="9"/>
  <c r="B170" i="9"/>
  <c r="C170" i="9"/>
  <c r="D170" i="9"/>
  <c r="E170" i="9"/>
  <c r="F170" i="9"/>
  <c r="G170" i="9"/>
  <c r="H170" i="9"/>
  <c r="I170" i="9"/>
  <c r="J170" i="9"/>
  <c r="K170" i="9"/>
  <c r="L170" i="9"/>
  <c r="M170" i="9"/>
  <c r="N170" i="9"/>
  <c r="O170" i="9"/>
  <c r="P170" i="9"/>
  <c r="Q170" i="9"/>
  <c r="R170" i="9"/>
  <c r="S170" i="9"/>
  <c r="T170" i="9"/>
  <c r="U170" i="9"/>
  <c r="V170" i="9"/>
  <c r="W170" i="9"/>
  <c r="X170" i="9"/>
  <c r="Y170" i="9"/>
  <c r="Z170" i="9"/>
  <c r="AA170" i="9"/>
  <c r="AB170" i="9"/>
  <c r="AC170" i="9"/>
  <c r="AD170" i="9"/>
  <c r="AE170" i="9"/>
  <c r="AF170" i="9"/>
  <c r="AG170" i="9"/>
  <c r="A172" i="9" l="1"/>
  <c r="B171" i="9"/>
  <c r="C171" i="9"/>
  <c r="D171" i="9"/>
  <c r="E171" i="9"/>
  <c r="F171" i="9"/>
  <c r="G171" i="9"/>
  <c r="H171" i="9"/>
  <c r="I171" i="9"/>
  <c r="J171" i="9"/>
  <c r="K171" i="9"/>
  <c r="L171" i="9"/>
  <c r="M171" i="9"/>
  <c r="N171" i="9"/>
  <c r="O171" i="9"/>
  <c r="P171" i="9"/>
  <c r="Q171" i="9"/>
  <c r="R171" i="9"/>
  <c r="S171" i="9"/>
  <c r="T171" i="9"/>
  <c r="U171" i="9"/>
  <c r="V171" i="9"/>
  <c r="W171" i="9"/>
  <c r="X171" i="9"/>
  <c r="Y171" i="9"/>
  <c r="Z171" i="9"/>
  <c r="AA171" i="9"/>
  <c r="AB171" i="9"/>
  <c r="AC171" i="9"/>
  <c r="AD171" i="9"/>
  <c r="AE171" i="9"/>
  <c r="AF171" i="9"/>
  <c r="AG171" i="9"/>
  <c r="C172" i="26"/>
  <c r="D172" i="26" s="1"/>
  <c r="F174" i="25"/>
  <c r="B175" i="25"/>
  <c r="E174" i="25"/>
  <c r="G174" i="25"/>
  <c r="H174" i="25"/>
  <c r="I174" i="25"/>
  <c r="J174" i="25"/>
  <c r="K174" i="25"/>
  <c r="L174" i="25"/>
  <c r="M174" i="25"/>
  <c r="N174" i="25"/>
  <c r="O174" i="25"/>
  <c r="P174" i="25"/>
  <c r="Q174" i="25"/>
  <c r="R174" i="25"/>
  <c r="S174" i="25"/>
  <c r="T174" i="25"/>
  <c r="U174" i="25"/>
  <c r="V174" i="25"/>
  <c r="W174" i="25"/>
  <c r="X174" i="25"/>
  <c r="Y174" i="25"/>
  <c r="Z174" i="25"/>
  <c r="AA174" i="25"/>
  <c r="AB174" i="25"/>
  <c r="AC174" i="25"/>
  <c r="AD174" i="25"/>
  <c r="AE174" i="25"/>
  <c r="AF174" i="25"/>
  <c r="AG174" i="25"/>
  <c r="AH174" i="25"/>
  <c r="AI174" i="25"/>
  <c r="AJ174" i="25"/>
  <c r="AK174" i="25"/>
  <c r="AL174" i="25"/>
  <c r="AM174" i="25"/>
  <c r="AN174" i="25"/>
  <c r="AO174" i="25"/>
  <c r="AP174" i="25"/>
  <c r="AQ174" i="25"/>
  <c r="AR174" i="25"/>
  <c r="AS174" i="25"/>
  <c r="G173" i="26"/>
  <c r="B173" i="26"/>
  <c r="F173" i="26"/>
  <c r="A174" i="26"/>
  <c r="H173" i="26"/>
  <c r="I173" i="26"/>
  <c r="J173" i="26"/>
  <c r="K173" i="26"/>
  <c r="L173" i="26"/>
  <c r="M173" i="26"/>
  <c r="N173" i="26"/>
  <c r="O173" i="26"/>
  <c r="P173" i="26"/>
  <c r="Q173" i="26"/>
  <c r="R173" i="26"/>
  <c r="S173" i="26"/>
  <c r="T173" i="26"/>
  <c r="U173" i="26"/>
  <c r="V173" i="26"/>
  <c r="W173" i="26"/>
  <c r="X173" i="26"/>
  <c r="Y173" i="26"/>
  <c r="Z173" i="26"/>
  <c r="AA173" i="26"/>
  <c r="AB173" i="26"/>
  <c r="AC173" i="26"/>
  <c r="AD173" i="26"/>
  <c r="AE173" i="26"/>
  <c r="AF173" i="26"/>
  <c r="AG173" i="26"/>
  <c r="AH173" i="26"/>
  <c r="AI173" i="26"/>
  <c r="AJ173" i="26"/>
  <c r="AK173" i="26"/>
  <c r="AL173" i="26"/>
  <c r="AM173" i="26"/>
  <c r="AN173" i="26"/>
  <c r="AO173" i="26"/>
  <c r="AP173" i="26"/>
  <c r="AQ173" i="26"/>
  <c r="AR173" i="26"/>
  <c r="AS173" i="26"/>
  <c r="AT173" i="26"/>
  <c r="AU173" i="26"/>
  <c r="AV173" i="26"/>
  <c r="AW173" i="26"/>
  <c r="AX173" i="26"/>
  <c r="AY173" i="26"/>
  <c r="AZ173" i="26"/>
  <c r="BA173" i="26"/>
  <c r="BB173" i="26"/>
  <c r="BC173" i="26"/>
  <c r="BD173" i="26"/>
  <c r="BE173" i="26"/>
  <c r="BF173" i="26"/>
  <c r="BG173" i="26"/>
  <c r="BH173" i="26"/>
  <c r="BI173" i="26"/>
  <c r="BJ173" i="26"/>
  <c r="BK173" i="26"/>
  <c r="BL173" i="26"/>
  <c r="BM173" i="26"/>
  <c r="BN173" i="26"/>
  <c r="BO173" i="26"/>
  <c r="BP173" i="26"/>
  <c r="BQ173" i="26"/>
  <c r="BR173" i="26"/>
  <c r="BS173" i="26"/>
  <c r="BT173" i="26"/>
  <c r="BU173" i="26"/>
  <c r="BV173" i="26"/>
  <c r="BW173" i="26"/>
  <c r="BX173" i="26"/>
  <c r="BY173" i="26"/>
  <c r="BZ173" i="26"/>
  <c r="CA173" i="26"/>
  <c r="CB173" i="26"/>
  <c r="CC173" i="26"/>
  <c r="CD173" i="26"/>
  <c r="CE173" i="26"/>
  <c r="CF173" i="26"/>
  <c r="CG173" i="26"/>
  <c r="CH173" i="26"/>
  <c r="CI173" i="26"/>
  <c r="CJ173" i="26"/>
  <c r="CK173" i="26"/>
  <c r="CL173" i="26"/>
  <c r="CM173" i="26"/>
  <c r="CN173" i="26"/>
  <c r="CO173" i="26"/>
  <c r="CP173" i="26"/>
  <c r="CQ173" i="26"/>
  <c r="AH170" i="9"/>
  <c r="F177" i="24"/>
  <c r="B178" i="24"/>
  <c r="E177" i="24"/>
  <c r="G177" i="24"/>
  <c r="H177" i="24"/>
  <c r="I177" i="24"/>
  <c r="J177" i="24"/>
  <c r="K177" i="24"/>
  <c r="L177" i="24"/>
  <c r="M177" i="24"/>
  <c r="N177" i="24"/>
  <c r="O177" i="24"/>
  <c r="P177" i="24"/>
  <c r="Q177" i="24"/>
  <c r="R177" i="24"/>
  <c r="S177" i="24"/>
  <c r="T177" i="24"/>
  <c r="U177" i="24"/>
  <c r="V177" i="24"/>
  <c r="W177" i="24"/>
  <c r="X177" i="24"/>
  <c r="Y177" i="24"/>
  <c r="E178" i="24" l="1"/>
  <c r="F178" i="24"/>
  <c r="B179" i="24"/>
  <c r="G178" i="24"/>
  <c r="H178" i="24"/>
  <c r="I178" i="24"/>
  <c r="J178" i="24"/>
  <c r="K178" i="24"/>
  <c r="L178" i="24"/>
  <c r="M178" i="24"/>
  <c r="N178" i="24"/>
  <c r="O178" i="24"/>
  <c r="P178" i="24"/>
  <c r="Q178" i="24"/>
  <c r="R178" i="24"/>
  <c r="S178" i="24"/>
  <c r="T178" i="24"/>
  <c r="U178" i="24"/>
  <c r="V178" i="24"/>
  <c r="W178" i="24"/>
  <c r="X178" i="24"/>
  <c r="Y178" i="24"/>
  <c r="C173" i="26"/>
  <c r="D173" i="26" s="1"/>
  <c r="AH171" i="9"/>
  <c r="G174" i="26"/>
  <c r="F174" i="26"/>
  <c r="B174" i="26"/>
  <c r="A175" i="26"/>
  <c r="H174" i="26"/>
  <c r="I174" i="26"/>
  <c r="J174" i="26"/>
  <c r="K174" i="26"/>
  <c r="L174" i="26"/>
  <c r="M174" i="26"/>
  <c r="N174" i="26"/>
  <c r="O174" i="26"/>
  <c r="P174" i="26"/>
  <c r="Q174" i="26"/>
  <c r="R174" i="26"/>
  <c r="S174" i="26"/>
  <c r="T174" i="26"/>
  <c r="U174" i="26"/>
  <c r="V174" i="26"/>
  <c r="W174" i="26"/>
  <c r="X174" i="26"/>
  <c r="Y174" i="26"/>
  <c r="Z174" i="26"/>
  <c r="AA174" i="26"/>
  <c r="AB174" i="26"/>
  <c r="AC174" i="26"/>
  <c r="AD174" i="26"/>
  <c r="AE174" i="26"/>
  <c r="AF174" i="26"/>
  <c r="AG174" i="26"/>
  <c r="AH174" i="26"/>
  <c r="AI174" i="26"/>
  <c r="AJ174" i="26"/>
  <c r="AK174" i="26"/>
  <c r="AL174" i="26"/>
  <c r="AM174" i="26"/>
  <c r="AN174" i="26"/>
  <c r="AO174" i="26"/>
  <c r="AP174" i="26"/>
  <c r="AQ174" i="26"/>
  <c r="AR174" i="26"/>
  <c r="AS174" i="26"/>
  <c r="AT174" i="26"/>
  <c r="AU174" i="26"/>
  <c r="AV174" i="26"/>
  <c r="AW174" i="26"/>
  <c r="AX174" i="26"/>
  <c r="AY174" i="26"/>
  <c r="AZ174" i="26"/>
  <c r="BA174" i="26"/>
  <c r="BB174" i="26"/>
  <c r="BC174" i="26"/>
  <c r="BD174" i="26"/>
  <c r="BE174" i="26"/>
  <c r="BF174" i="26"/>
  <c r="BG174" i="26"/>
  <c r="BH174" i="26"/>
  <c r="BI174" i="26"/>
  <c r="BJ174" i="26"/>
  <c r="BK174" i="26"/>
  <c r="BL174" i="26"/>
  <c r="BM174" i="26"/>
  <c r="BN174" i="26"/>
  <c r="BO174" i="26"/>
  <c r="BP174" i="26"/>
  <c r="BQ174" i="26"/>
  <c r="BR174" i="26"/>
  <c r="BS174" i="26"/>
  <c r="BT174" i="26"/>
  <c r="BU174" i="26"/>
  <c r="BV174" i="26"/>
  <c r="BW174" i="26"/>
  <c r="BX174" i="26"/>
  <c r="BY174" i="26"/>
  <c r="BZ174" i="26"/>
  <c r="CA174" i="26"/>
  <c r="CB174" i="26"/>
  <c r="CC174" i="26"/>
  <c r="CD174" i="26"/>
  <c r="CE174" i="26"/>
  <c r="CF174" i="26"/>
  <c r="CG174" i="26"/>
  <c r="CH174" i="26"/>
  <c r="CI174" i="26"/>
  <c r="CJ174" i="26"/>
  <c r="CK174" i="26"/>
  <c r="CL174" i="26"/>
  <c r="CM174" i="26"/>
  <c r="CN174" i="26"/>
  <c r="CO174" i="26"/>
  <c r="CP174" i="26"/>
  <c r="CQ174" i="26"/>
  <c r="H175" i="25"/>
  <c r="G175" i="25"/>
  <c r="F175" i="25"/>
  <c r="E175" i="25"/>
  <c r="B176" i="25"/>
  <c r="I175" i="25"/>
  <c r="J175" i="25"/>
  <c r="K175" i="25"/>
  <c r="L175" i="25"/>
  <c r="M175" i="25"/>
  <c r="N175" i="25"/>
  <c r="O175" i="25"/>
  <c r="P175" i="25"/>
  <c r="Q175" i="25"/>
  <c r="R175" i="25"/>
  <c r="S175" i="25"/>
  <c r="T175" i="25"/>
  <c r="U175" i="25"/>
  <c r="V175" i="25"/>
  <c r="W175" i="25"/>
  <c r="X175" i="25"/>
  <c r="Y175" i="25"/>
  <c r="Z175" i="25"/>
  <c r="AA175" i="25"/>
  <c r="AB175" i="25"/>
  <c r="AC175" i="25"/>
  <c r="AD175" i="25"/>
  <c r="AE175" i="25"/>
  <c r="AF175" i="25"/>
  <c r="AG175" i="25"/>
  <c r="AH175" i="25"/>
  <c r="AI175" i="25"/>
  <c r="AJ175" i="25"/>
  <c r="AK175" i="25"/>
  <c r="AL175" i="25"/>
  <c r="AM175" i="25"/>
  <c r="AN175" i="25"/>
  <c r="AO175" i="25"/>
  <c r="AP175" i="25"/>
  <c r="AQ175" i="25"/>
  <c r="AR175" i="25"/>
  <c r="AS175" i="25"/>
  <c r="B172" i="9"/>
  <c r="A173" i="9"/>
  <c r="C172" i="9"/>
  <c r="D172" i="9"/>
  <c r="E172" i="9"/>
  <c r="F172" i="9"/>
  <c r="G172" i="9"/>
  <c r="H172" i="9"/>
  <c r="I172" i="9"/>
  <c r="J172" i="9"/>
  <c r="K172" i="9"/>
  <c r="L172" i="9"/>
  <c r="M172" i="9"/>
  <c r="N172" i="9"/>
  <c r="O172" i="9"/>
  <c r="P172" i="9"/>
  <c r="Q172" i="9"/>
  <c r="R172" i="9"/>
  <c r="S172" i="9"/>
  <c r="T172" i="9"/>
  <c r="U172" i="9"/>
  <c r="V172" i="9"/>
  <c r="W172" i="9"/>
  <c r="X172" i="9"/>
  <c r="Y172" i="9"/>
  <c r="Z172" i="9"/>
  <c r="AA172" i="9"/>
  <c r="AB172" i="9"/>
  <c r="AC172" i="9"/>
  <c r="AD172" i="9"/>
  <c r="AE172" i="9"/>
  <c r="AF172" i="9"/>
  <c r="AG172" i="9"/>
  <c r="AH172" i="9" l="1"/>
  <c r="C174" i="26"/>
  <c r="D174" i="26" s="1"/>
  <c r="E179" i="24"/>
  <c r="F179" i="24"/>
  <c r="B180" i="24"/>
  <c r="G179" i="24"/>
  <c r="H179" i="24"/>
  <c r="I179" i="24"/>
  <c r="J179" i="24"/>
  <c r="K179" i="24"/>
  <c r="L179" i="24"/>
  <c r="M179" i="24"/>
  <c r="N179" i="24"/>
  <c r="O179" i="24"/>
  <c r="P179" i="24"/>
  <c r="Q179" i="24"/>
  <c r="R179" i="24"/>
  <c r="S179" i="24"/>
  <c r="T179" i="24"/>
  <c r="U179" i="24"/>
  <c r="V179" i="24"/>
  <c r="W179" i="24"/>
  <c r="X179" i="24"/>
  <c r="Y179" i="24"/>
  <c r="F176" i="25"/>
  <c r="B177" i="25"/>
  <c r="E176" i="25"/>
  <c r="H176" i="25"/>
  <c r="G176" i="25"/>
  <c r="I176" i="25"/>
  <c r="J176" i="25"/>
  <c r="K176" i="25"/>
  <c r="L176" i="25"/>
  <c r="M176" i="25"/>
  <c r="N176" i="25"/>
  <c r="O176" i="25"/>
  <c r="P176" i="25"/>
  <c r="Q176" i="25"/>
  <c r="R176" i="25"/>
  <c r="S176" i="25"/>
  <c r="T176" i="25"/>
  <c r="U176" i="25"/>
  <c r="V176" i="25"/>
  <c r="W176" i="25"/>
  <c r="X176" i="25"/>
  <c r="Y176" i="25"/>
  <c r="Z176" i="25"/>
  <c r="AA176" i="25"/>
  <c r="AB176" i="25"/>
  <c r="AC176" i="25"/>
  <c r="AD176" i="25"/>
  <c r="AE176" i="25"/>
  <c r="AF176" i="25"/>
  <c r="AG176" i="25"/>
  <c r="AH176" i="25"/>
  <c r="AI176" i="25"/>
  <c r="AJ176" i="25"/>
  <c r="AK176" i="25"/>
  <c r="AL176" i="25"/>
  <c r="AM176" i="25"/>
  <c r="AN176" i="25"/>
  <c r="AO176" i="25"/>
  <c r="AP176" i="25"/>
  <c r="AQ176" i="25"/>
  <c r="AR176" i="25"/>
  <c r="AS176" i="25"/>
  <c r="A174" i="9"/>
  <c r="B173" i="9"/>
  <c r="C173" i="9"/>
  <c r="D173" i="9"/>
  <c r="E173" i="9"/>
  <c r="F173" i="9"/>
  <c r="G173" i="9"/>
  <c r="H173" i="9"/>
  <c r="I173" i="9"/>
  <c r="J173" i="9"/>
  <c r="K173" i="9"/>
  <c r="L173" i="9"/>
  <c r="M173" i="9"/>
  <c r="N173" i="9"/>
  <c r="O173" i="9"/>
  <c r="P173" i="9"/>
  <c r="Q173" i="9"/>
  <c r="R173" i="9"/>
  <c r="S173" i="9"/>
  <c r="T173" i="9"/>
  <c r="U173" i="9"/>
  <c r="V173" i="9"/>
  <c r="W173" i="9"/>
  <c r="X173" i="9"/>
  <c r="Y173" i="9"/>
  <c r="Z173" i="9"/>
  <c r="AA173" i="9"/>
  <c r="AB173" i="9"/>
  <c r="AC173" i="9"/>
  <c r="AD173" i="9"/>
  <c r="AE173" i="9"/>
  <c r="AF173" i="9"/>
  <c r="AG173" i="9"/>
  <c r="A176" i="26"/>
  <c r="B175" i="26"/>
  <c r="G175" i="26"/>
  <c r="F175" i="26"/>
  <c r="H175" i="26"/>
  <c r="I175" i="26"/>
  <c r="J175" i="26"/>
  <c r="K175" i="26"/>
  <c r="L175" i="26"/>
  <c r="M175" i="26"/>
  <c r="N175" i="26"/>
  <c r="O175" i="26"/>
  <c r="P175" i="26"/>
  <c r="Q175" i="26"/>
  <c r="R175" i="26"/>
  <c r="S175" i="26"/>
  <c r="T175" i="26"/>
  <c r="U175" i="26"/>
  <c r="V175" i="26"/>
  <c r="W175" i="26"/>
  <c r="X175" i="26"/>
  <c r="Y175" i="26"/>
  <c r="Z175" i="26"/>
  <c r="AA175" i="26"/>
  <c r="AB175" i="26"/>
  <c r="AC175" i="26"/>
  <c r="AD175" i="26"/>
  <c r="AE175" i="26"/>
  <c r="AF175" i="26"/>
  <c r="AG175" i="26"/>
  <c r="AH175" i="26"/>
  <c r="AI175" i="26"/>
  <c r="AJ175" i="26"/>
  <c r="AK175" i="26"/>
  <c r="AL175" i="26"/>
  <c r="AM175" i="26"/>
  <c r="AN175" i="26"/>
  <c r="AO175" i="26"/>
  <c r="AP175" i="26"/>
  <c r="AQ175" i="26"/>
  <c r="AR175" i="26"/>
  <c r="AS175" i="26"/>
  <c r="AT175" i="26"/>
  <c r="AU175" i="26"/>
  <c r="AV175" i="26"/>
  <c r="AW175" i="26"/>
  <c r="AX175" i="26"/>
  <c r="AY175" i="26"/>
  <c r="AZ175" i="26"/>
  <c r="BA175" i="26"/>
  <c r="BB175" i="26"/>
  <c r="BC175" i="26"/>
  <c r="BD175" i="26"/>
  <c r="BE175" i="26"/>
  <c r="BF175" i="26"/>
  <c r="BG175" i="26"/>
  <c r="BH175" i="26"/>
  <c r="BI175" i="26"/>
  <c r="BJ175" i="26"/>
  <c r="BK175" i="26"/>
  <c r="BL175" i="26"/>
  <c r="BM175" i="26"/>
  <c r="BN175" i="26"/>
  <c r="BO175" i="26"/>
  <c r="BP175" i="26"/>
  <c r="BQ175" i="26"/>
  <c r="BR175" i="26"/>
  <c r="BS175" i="26"/>
  <c r="BT175" i="26"/>
  <c r="BU175" i="26"/>
  <c r="BV175" i="26"/>
  <c r="BW175" i="26"/>
  <c r="BX175" i="26"/>
  <c r="BY175" i="26"/>
  <c r="BZ175" i="26"/>
  <c r="CA175" i="26"/>
  <c r="CB175" i="26"/>
  <c r="CC175" i="26"/>
  <c r="CD175" i="26"/>
  <c r="CE175" i="26"/>
  <c r="CF175" i="26"/>
  <c r="CG175" i="26"/>
  <c r="CH175" i="26"/>
  <c r="CI175" i="26"/>
  <c r="CJ175" i="26"/>
  <c r="CK175" i="26"/>
  <c r="CL175" i="26"/>
  <c r="CM175" i="26"/>
  <c r="CN175" i="26"/>
  <c r="CO175" i="26"/>
  <c r="CP175" i="26"/>
  <c r="CQ175" i="26"/>
  <c r="C175" i="26" l="1"/>
  <c r="A175" i="9"/>
  <c r="B174" i="9"/>
  <c r="C174" i="9"/>
  <c r="D174" i="9"/>
  <c r="E174" i="9"/>
  <c r="F174" i="9"/>
  <c r="G174" i="9"/>
  <c r="H174" i="9"/>
  <c r="I174" i="9"/>
  <c r="J174" i="9"/>
  <c r="K174" i="9"/>
  <c r="L174" i="9"/>
  <c r="M174" i="9"/>
  <c r="N174" i="9"/>
  <c r="O174" i="9"/>
  <c r="P174" i="9"/>
  <c r="Q174" i="9"/>
  <c r="R174" i="9"/>
  <c r="S174" i="9"/>
  <c r="T174" i="9"/>
  <c r="U174" i="9"/>
  <c r="V174" i="9"/>
  <c r="W174" i="9"/>
  <c r="X174" i="9"/>
  <c r="Y174" i="9"/>
  <c r="Z174" i="9"/>
  <c r="AA174" i="9"/>
  <c r="AB174" i="9"/>
  <c r="AC174" i="9"/>
  <c r="AD174" i="9"/>
  <c r="AE174" i="9"/>
  <c r="AF174" i="9"/>
  <c r="AG174" i="9"/>
  <c r="H177" i="25"/>
  <c r="G177" i="25"/>
  <c r="B178" i="25"/>
  <c r="E177" i="25"/>
  <c r="F177" i="25"/>
  <c r="I177" i="25"/>
  <c r="J177" i="25"/>
  <c r="K177" i="25"/>
  <c r="L177" i="25"/>
  <c r="M177" i="25"/>
  <c r="N177" i="25"/>
  <c r="O177" i="25"/>
  <c r="P177" i="25"/>
  <c r="Q177" i="25"/>
  <c r="R177" i="25"/>
  <c r="S177" i="25"/>
  <c r="T177" i="25"/>
  <c r="U177" i="25"/>
  <c r="V177" i="25"/>
  <c r="W177" i="25"/>
  <c r="X177" i="25"/>
  <c r="Y177" i="25"/>
  <c r="Z177" i="25"/>
  <c r="AA177" i="25"/>
  <c r="AB177" i="25"/>
  <c r="AC177" i="25"/>
  <c r="AD177" i="25"/>
  <c r="AE177" i="25"/>
  <c r="AF177" i="25"/>
  <c r="AG177" i="25"/>
  <c r="AH177" i="25"/>
  <c r="AI177" i="25"/>
  <c r="AJ177" i="25"/>
  <c r="AK177" i="25"/>
  <c r="AL177" i="25"/>
  <c r="AM177" i="25"/>
  <c r="AN177" i="25"/>
  <c r="AO177" i="25"/>
  <c r="AP177" i="25"/>
  <c r="AQ177" i="25"/>
  <c r="AR177" i="25"/>
  <c r="AS177" i="25"/>
  <c r="D175" i="26"/>
  <c r="E180" i="24"/>
  <c r="F180" i="24"/>
  <c r="B181" i="24"/>
  <c r="G180" i="24"/>
  <c r="H180" i="24"/>
  <c r="I180" i="24"/>
  <c r="J180" i="24"/>
  <c r="K180" i="24"/>
  <c r="L180" i="24"/>
  <c r="M180" i="24"/>
  <c r="N180" i="24"/>
  <c r="O180" i="24"/>
  <c r="P180" i="24"/>
  <c r="Q180" i="24"/>
  <c r="R180" i="24"/>
  <c r="S180" i="24"/>
  <c r="T180" i="24"/>
  <c r="U180" i="24"/>
  <c r="V180" i="24"/>
  <c r="W180" i="24"/>
  <c r="X180" i="24"/>
  <c r="Y180" i="24"/>
  <c r="G176" i="26"/>
  <c r="B176" i="26"/>
  <c r="F176" i="26"/>
  <c r="A177" i="26"/>
  <c r="H176" i="26"/>
  <c r="I176" i="26"/>
  <c r="J176" i="26"/>
  <c r="K176" i="26"/>
  <c r="L176" i="26"/>
  <c r="M176" i="26"/>
  <c r="N176" i="26"/>
  <c r="O176" i="26"/>
  <c r="P176" i="26"/>
  <c r="Q176" i="26"/>
  <c r="R176" i="26"/>
  <c r="S176" i="26"/>
  <c r="T176" i="26"/>
  <c r="U176" i="26"/>
  <c r="V176" i="26"/>
  <c r="W176" i="26"/>
  <c r="X176" i="26"/>
  <c r="Y176" i="26"/>
  <c r="Z176" i="26"/>
  <c r="AA176" i="26"/>
  <c r="AB176" i="26"/>
  <c r="AC176" i="26"/>
  <c r="AD176" i="26"/>
  <c r="AE176" i="26"/>
  <c r="AF176" i="26"/>
  <c r="AG176" i="26"/>
  <c r="AH176" i="26"/>
  <c r="AI176" i="26"/>
  <c r="AJ176" i="26"/>
  <c r="AK176" i="26"/>
  <c r="AL176" i="26"/>
  <c r="AM176" i="26"/>
  <c r="AN176" i="26"/>
  <c r="AO176" i="26"/>
  <c r="AP176" i="26"/>
  <c r="AQ176" i="26"/>
  <c r="AR176" i="26"/>
  <c r="AS176" i="26"/>
  <c r="AT176" i="26"/>
  <c r="AU176" i="26"/>
  <c r="AV176" i="26"/>
  <c r="AW176" i="26"/>
  <c r="AX176" i="26"/>
  <c r="AY176" i="26"/>
  <c r="AZ176" i="26"/>
  <c r="BA176" i="26"/>
  <c r="BB176" i="26"/>
  <c r="BC176" i="26"/>
  <c r="BD176" i="26"/>
  <c r="BE176" i="26"/>
  <c r="BF176" i="26"/>
  <c r="BG176" i="26"/>
  <c r="BH176" i="26"/>
  <c r="BI176" i="26"/>
  <c r="BJ176" i="26"/>
  <c r="BK176" i="26"/>
  <c r="BL176" i="26"/>
  <c r="BM176" i="26"/>
  <c r="BN176" i="26"/>
  <c r="BO176" i="26"/>
  <c r="BP176" i="26"/>
  <c r="BQ176" i="26"/>
  <c r="BR176" i="26"/>
  <c r="BS176" i="26"/>
  <c r="BT176" i="26"/>
  <c r="BU176" i="26"/>
  <c r="BV176" i="26"/>
  <c r="BW176" i="26"/>
  <c r="BX176" i="26"/>
  <c r="BY176" i="26"/>
  <c r="BZ176" i="26"/>
  <c r="CA176" i="26"/>
  <c r="CB176" i="26"/>
  <c r="CC176" i="26"/>
  <c r="CD176" i="26"/>
  <c r="CE176" i="26"/>
  <c r="CF176" i="26"/>
  <c r="CG176" i="26"/>
  <c r="CH176" i="26"/>
  <c r="CI176" i="26"/>
  <c r="CJ176" i="26"/>
  <c r="CK176" i="26"/>
  <c r="CL176" i="26"/>
  <c r="CM176" i="26"/>
  <c r="CN176" i="26"/>
  <c r="CO176" i="26"/>
  <c r="CP176" i="26"/>
  <c r="CQ176" i="26"/>
  <c r="AH173" i="9"/>
  <c r="F181" i="24" l="1"/>
  <c r="B182" i="24"/>
  <c r="E181" i="24"/>
  <c r="G181" i="24"/>
  <c r="H181" i="24"/>
  <c r="I181" i="24"/>
  <c r="J181" i="24"/>
  <c r="K181" i="24"/>
  <c r="L181" i="24"/>
  <c r="M181" i="24"/>
  <c r="N181" i="24"/>
  <c r="O181" i="24"/>
  <c r="P181" i="24"/>
  <c r="Q181" i="24"/>
  <c r="R181" i="24"/>
  <c r="S181" i="24"/>
  <c r="T181" i="24"/>
  <c r="U181" i="24"/>
  <c r="V181" i="24"/>
  <c r="W181" i="24"/>
  <c r="X181" i="24"/>
  <c r="Y181" i="24"/>
  <c r="B177" i="26"/>
  <c r="F177" i="26"/>
  <c r="G177" i="26"/>
  <c r="A178" i="26"/>
  <c r="H177" i="26"/>
  <c r="I177" i="26"/>
  <c r="J177" i="26"/>
  <c r="K177" i="26"/>
  <c r="L177" i="26"/>
  <c r="M177" i="26"/>
  <c r="N177" i="26"/>
  <c r="O177" i="26"/>
  <c r="P177" i="26"/>
  <c r="Q177" i="26"/>
  <c r="R177" i="26"/>
  <c r="S177" i="26"/>
  <c r="T177" i="26"/>
  <c r="U177" i="26"/>
  <c r="V177" i="26"/>
  <c r="W177" i="26"/>
  <c r="X177" i="26"/>
  <c r="Y177" i="26"/>
  <c r="Z177" i="26"/>
  <c r="AA177" i="26"/>
  <c r="AB177" i="26"/>
  <c r="AC177" i="26"/>
  <c r="AD177" i="26"/>
  <c r="AE177" i="26"/>
  <c r="AF177" i="26"/>
  <c r="AG177" i="26"/>
  <c r="AH177" i="26"/>
  <c r="AI177" i="26"/>
  <c r="AJ177" i="26"/>
  <c r="AK177" i="26"/>
  <c r="AL177" i="26"/>
  <c r="AM177" i="26"/>
  <c r="AN177" i="26"/>
  <c r="AO177" i="26"/>
  <c r="AP177" i="26"/>
  <c r="AQ177" i="26"/>
  <c r="AR177" i="26"/>
  <c r="AS177" i="26"/>
  <c r="AT177" i="26"/>
  <c r="AU177" i="26"/>
  <c r="AV177" i="26"/>
  <c r="AW177" i="26"/>
  <c r="AX177" i="26"/>
  <c r="AY177" i="26"/>
  <c r="AZ177" i="26"/>
  <c r="BA177" i="26"/>
  <c r="BB177" i="26"/>
  <c r="BC177" i="26"/>
  <c r="BD177" i="26"/>
  <c r="BE177" i="26"/>
  <c r="BF177" i="26"/>
  <c r="BG177" i="26"/>
  <c r="BH177" i="26"/>
  <c r="BI177" i="26"/>
  <c r="BJ177" i="26"/>
  <c r="BK177" i="26"/>
  <c r="BL177" i="26"/>
  <c r="BM177" i="26"/>
  <c r="BN177" i="26"/>
  <c r="BO177" i="26"/>
  <c r="BP177" i="26"/>
  <c r="BQ177" i="26"/>
  <c r="BR177" i="26"/>
  <c r="BS177" i="26"/>
  <c r="BT177" i="26"/>
  <c r="BU177" i="26"/>
  <c r="BV177" i="26"/>
  <c r="BW177" i="26"/>
  <c r="BX177" i="26"/>
  <c r="BY177" i="26"/>
  <c r="BZ177" i="26"/>
  <c r="CA177" i="26"/>
  <c r="CB177" i="26"/>
  <c r="CC177" i="26"/>
  <c r="CD177" i="26"/>
  <c r="CE177" i="26"/>
  <c r="CF177" i="26"/>
  <c r="CG177" i="26"/>
  <c r="CH177" i="26"/>
  <c r="CI177" i="26"/>
  <c r="CJ177" i="26"/>
  <c r="CK177" i="26"/>
  <c r="CL177" i="26"/>
  <c r="CM177" i="26"/>
  <c r="CN177" i="26"/>
  <c r="CO177" i="26"/>
  <c r="CP177" i="26"/>
  <c r="CQ177" i="26"/>
  <c r="AH174" i="9"/>
  <c r="C176" i="26"/>
  <c r="D176" i="26" s="1"/>
  <c r="A176" i="9"/>
  <c r="B175" i="9"/>
  <c r="C175" i="9"/>
  <c r="D175" i="9"/>
  <c r="E175" i="9"/>
  <c r="F175" i="9"/>
  <c r="G175" i="9"/>
  <c r="H175" i="9"/>
  <c r="I175" i="9"/>
  <c r="J175" i="9"/>
  <c r="K175" i="9"/>
  <c r="L175" i="9"/>
  <c r="M175" i="9"/>
  <c r="N175" i="9"/>
  <c r="O175" i="9"/>
  <c r="P175" i="9"/>
  <c r="Q175" i="9"/>
  <c r="R175" i="9"/>
  <c r="S175" i="9"/>
  <c r="T175" i="9"/>
  <c r="U175" i="9"/>
  <c r="V175" i="9"/>
  <c r="W175" i="9"/>
  <c r="X175" i="9"/>
  <c r="Y175" i="9"/>
  <c r="Z175" i="9"/>
  <c r="AA175" i="9"/>
  <c r="AB175" i="9"/>
  <c r="AC175" i="9"/>
  <c r="AD175" i="9"/>
  <c r="AE175" i="9"/>
  <c r="AF175" i="9"/>
  <c r="AG175" i="9"/>
  <c r="F178" i="25"/>
  <c r="B179" i="25"/>
  <c r="E178" i="25"/>
  <c r="G178" i="25"/>
  <c r="H178" i="25"/>
  <c r="I178" i="25"/>
  <c r="J178" i="25"/>
  <c r="K178" i="25"/>
  <c r="L178" i="25"/>
  <c r="M178" i="25"/>
  <c r="N178" i="25"/>
  <c r="O178" i="25"/>
  <c r="P178" i="25"/>
  <c r="Q178" i="25"/>
  <c r="R178" i="25"/>
  <c r="S178" i="25"/>
  <c r="T178" i="25"/>
  <c r="U178" i="25"/>
  <c r="V178" i="25"/>
  <c r="W178" i="25"/>
  <c r="X178" i="25"/>
  <c r="Y178" i="25"/>
  <c r="Z178" i="25"/>
  <c r="AA178" i="25"/>
  <c r="AB178" i="25"/>
  <c r="AC178" i="25"/>
  <c r="AD178" i="25"/>
  <c r="AE178" i="25"/>
  <c r="AF178" i="25"/>
  <c r="AG178" i="25"/>
  <c r="AH178" i="25"/>
  <c r="AI178" i="25"/>
  <c r="AJ178" i="25"/>
  <c r="AK178" i="25"/>
  <c r="AL178" i="25"/>
  <c r="AM178" i="25"/>
  <c r="AN178" i="25"/>
  <c r="AO178" i="25"/>
  <c r="AP178" i="25"/>
  <c r="AQ178" i="25"/>
  <c r="AR178" i="25"/>
  <c r="AS178" i="25"/>
  <c r="H179" i="25" l="1"/>
  <c r="G179" i="25"/>
  <c r="F179" i="25"/>
  <c r="E179" i="25"/>
  <c r="B180" i="25"/>
  <c r="I179" i="25"/>
  <c r="J179" i="25"/>
  <c r="K179" i="25"/>
  <c r="L179" i="25"/>
  <c r="M179" i="25"/>
  <c r="N179" i="25"/>
  <c r="O179" i="25"/>
  <c r="P179" i="25"/>
  <c r="Q179" i="25"/>
  <c r="R179" i="25"/>
  <c r="S179" i="25"/>
  <c r="T179" i="25"/>
  <c r="U179" i="25"/>
  <c r="V179" i="25"/>
  <c r="W179" i="25"/>
  <c r="X179" i="25"/>
  <c r="Y179" i="25"/>
  <c r="Z179" i="25"/>
  <c r="AA179" i="25"/>
  <c r="AB179" i="25"/>
  <c r="AC179" i="25"/>
  <c r="AD179" i="25"/>
  <c r="AE179" i="25"/>
  <c r="AF179" i="25"/>
  <c r="AG179" i="25"/>
  <c r="AH179" i="25"/>
  <c r="AI179" i="25"/>
  <c r="AJ179" i="25"/>
  <c r="AK179" i="25"/>
  <c r="AL179" i="25"/>
  <c r="AM179" i="25"/>
  <c r="AN179" i="25"/>
  <c r="AO179" i="25"/>
  <c r="AP179" i="25"/>
  <c r="AQ179" i="25"/>
  <c r="AR179" i="25"/>
  <c r="AS179" i="25"/>
  <c r="C177" i="26"/>
  <c r="D177" i="26" s="1"/>
  <c r="AH175" i="9"/>
  <c r="G178" i="26"/>
  <c r="A179" i="26"/>
  <c r="B178" i="26"/>
  <c r="F178" i="26"/>
  <c r="H178" i="26"/>
  <c r="I178" i="26"/>
  <c r="J178" i="26"/>
  <c r="K178" i="26"/>
  <c r="L178" i="26"/>
  <c r="M178" i="26"/>
  <c r="N178" i="26"/>
  <c r="O178" i="26"/>
  <c r="P178" i="26"/>
  <c r="Q178" i="26"/>
  <c r="R178" i="26"/>
  <c r="S178" i="26"/>
  <c r="T178" i="26"/>
  <c r="U178" i="26"/>
  <c r="V178" i="26"/>
  <c r="W178" i="26"/>
  <c r="X178" i="26"/>
  <c r="Y178" i="26"/>
  <c r="Z178" i="26"/>
  <c r="AA178" i="26"/>
  <c r="AB178" i="26"/>
  <c r="AC178" i="26"/>
  <c r="AD178" i="26"/>
  <c r="AE178" i="26"/>
  <c r="AF178" i="26"/>
  <c r="AG178" i="26"/>
  <c r="AH178" i="26"/>
  <c r="AI178" i="26"/>
  <c r="AJ178" i="26"/>
  <c r="AK178" i="26"/>
  <c r="AL178" i="26"/>
  <c r="AM178" i="26"/>
  <c r="AN178" i="26"/>
  <c r="AO178" i="26"/>
  <c r="AP178" i="26"/>
  <c r="AQ178" i="26"/>
  <c r="AR178" i="26"/>
  <c r="AS178" i="26"/>
  <c r="AT178" i="26"/>
  <c r="AU178" i="26"/>
  <c r="AV178" i="26"/>
  <c r="AW178" i="26"/>
  <c r="AX178" i="26"/>
  <c r="AY178" i="26"/>
  <c r="AZ178" i="26"/>
  <c r="BA178" i="26"/>
  <c r="BB178" i="26"/>
  <c r="BC178" i="26"/>
  <c r="BD178" i="26"/>
  <c r="BE178" i="26"/>
  <c r="BF178" i="26"/>
  <c r="BG178" i="26"/>
  <c r="BH178" i="26"/>
  <c r="BI178" i="26"/>
  <c r="BJ178" i="26"/>
  <c r="BK178" i="26"/>
  <c r="BL178" i="26"/>
  <c r="BM178" i="26"/>
  <c r="BN178" i="26"/>
  <c r="BO178" i="26"/>
  <c r="BP178" i="26"/>
  <c r="BQ178" i="26"/>
  <c r="BR178" i="26"/>
  <c r="BS178" i="26"/>
  <c r="BT178" i="26"/>
  <c r="BU178" i="26"/>
  <c r="BV178" i="26"/>
  <c r="BW178" i="26"/>
  <c r="BX178" i="26"/>
  <c r="BY178" i="26"/>
  <c r="BZ178" i="26"/>
  <c r="CA178" i="26"/>
  <c r="CB178" i="26"/>
  <c r="CC178" i="26"/>
  <c r="CD178" i="26"/>
  <c r="CE178" i="26"/>
  <c r="CF178" i="26"/>
  <c r="CG178" i="26"/>
  <c r="CH178" i="26"/>
  <c r="CI178" i="26"/>
  <c r="CJ178" i="26"/>
  <c r="CK178" i="26"/>
  <c r="CL178" i="26"/>
  <c r="CM178" i="26"/>
  <c r="CN178" i="26"/>
  <c r="CO178" i="26"/>
  <c r="CP178" i="26"/>
  <c r="CQ178" i="26"/>
  <c r="E182" i="24"/>
  <c r="F182" i="24"/>
  <c r="B183" i="24"/>
  <c r="G182" i="24"/>
  <c r="H182" i="24"/>
  <c r="I182" i="24"/>
  <c r="J182" i="24"/>
  <c r="K182" i="24"/>
  <c r="L182" i="24"/>
  <c r="M182" i="24"/>
  <c r="N182" i="24"/>
  <c r="O182" i="24"/>
  <c r="P182" i="24"/>
  <c r="Q182" i="24"/>
  <c r="R182" i="24"/>
  <c r="S182" i="24"/>
  <c r="T182" i="24"/>
  <c r="U182" i="24"/>
  <c r="V182" i="24"/>
  <c r="W182" i="24"/>
  <c r="X182" i="24"/>
  <c r="Y182" i="24"/>
  <c r="A177" i="9"/>
  <c r="B176" i="9"/>
  <c r="C176" i="9"/>
  <c r="D176" i="9"/>
  <c r="E176" i="9"/>
  <c r="F176" i="9"/>
  <c r="G176" i="9"/>
  <c r="H176" i="9"/>
  <c r="I176" i="9"/>
  <c r="J176" i="9"/>
  <c r="K176" i="9"/>
  <c r="L176" i="9"/>
  <c r="M176" i="9"/>
  <c r="N176" i="9"/>
  <c r="O176" i="9"/>
  <c r="P176" i="9"/>
  <c r="Q176" i="9"/>
  <c r="R176" i="9"/>
  <c r="S176" i="9"/>
  <c r="T176" i="9"/>
  <c r="U176" i="9"/>
  <c r="V176" i="9"/>
  <c r="W176" i="9"/>
  <c r="X176" i="9"/>
  <c r="Y176" i="9"/>
  <c r="Z176" i="9"/>
  <c r="AA176" i="9"/>
  <c r="AB176" i="9"/>
  <c r="AC176" i="9"/>
  <c r="AD176" i="9"/>
  <c r="AE176" i="9"/>
  <c r="AF176" i="9"/>
  <c r="AG176" i="9"/>
  <c r="A178" i="9" l="1"/>
  <c r="B177" i="9"/>
  <c r="C177" i="9"/>
  <c r="D177" i="9"/>
  <c r="E177" i="9"/>
  <c r="F177" i="9"/>
  <c r="G177" i="9"/>
  <c r="H177" i="9"/>
  <c r="I177" i="9"/>
  <c r="J177" i="9"/>
  <c r="K177" i="9"/>
  <c r="L177" i="9"/>
  <c r="M177" i="9"/>
  <c r="N177" i="9"/>
  <c r="O177" i="9"/>
  <c r="P177" i="9"/>
  <c r="Q177" i="9"/>
  <c r="R177" i="9"/>
  <c r="S177" i="9"/>
  <c r="T177" i="9"/>
  <c r="U177" i="9"/>
  <c r="V177" i="9"/>
  <c r="W177" i="9"/>
  <c r="X177" i="9"/>
  <c r="Y177" i="9"/>
  <c r="Z177" i="9"/>
  <c r="AA177" i="9"/>
  <c r="AB177" i="9"/>
  <c r="AC177" i="9"/>
  <c r="AD177" i="9"/>
  <c r="AE177" i="9"/>
  <c r="AF177" i="9"/>
  <c r="AG177" i="9"/>
  <c r="E183" i="24"/>
  <c r="F183" i="24"/>
  <c r="B184" i="24"/>
  <c r="G183" i="24"/>
  <c r="H183" i="24"/>
  <c r="I183" i="24"/>
  <c r="J183" i="24"/>
  <c r="K183" i="24"/>
  <c r="L183" i="24"/>
  <c r="M183" i="24"/>
  <c r="N183" i="24"/>
  <c r="O183" i="24"/>
  <c r="P183" i="24"/>
  <c r="Q183" i="24"/>
  <c r="R183" i="24"/>
  <c r="S183" i="24"/>
  <c r="T183" i="24"/>
  <c r="U183" i="24"/>
  <c r="V183" i="24"/>
  <c r="W183" i="24"/>
  <c r="X183" i="24"/>
  <c r="Y183" i="24"/>
  <c r="A180" i="26"/>
  <c r="F179" i="26"/>
  <c r="B179" i="26"/>
  <c r="G179" i="26"/>
  <c r="H179" i="26"/>
  <c r="I179" i="26"/>
  <c r="J179" i="26"/>
  <c r="K179" i="26"/>
  <c r="L179" i="26"/>
  <c r="M179" i="26"/>
  <c r="N179" i="26"/>
  <c r="O179" i="26"/>
  <c r="P179" i="26"/>
  <c r="Q179" i="26"/>
  <c r="R179" i="26"/>
  <c r="S179" i="26"/>
  <c r="T179" i="26"/>
  <c r="U179" i="26"/>
  <c r="V179" i="26"/>
  <c r="W179" i="26"/>
  <c r="X179" i="26"/>
  <c r="Y179" i="26"/>
  <c r="Z179" i="26"/>
  <c r="AA179" i="26"/>
  <c r="AB179" i="26"/>
  <c r="AC179" i="26"/>
  <c r="AD179" i="26"/>
  <c r="AE179" i="26"/>
  <c r="AF179" i="26"/>
  <c r="AG179" i="26"/>
  <c r="AH179" i="26"/>
  <c r="AI179" i="26"/>
  <c r="AJ179" i="26"/>
  <c r="AK179" i="26"/>
  <c r="AL179" i="26"/>
  <c r="AM179" i="26"/>
  <c r="AN179" i="26"/>
  <c r="AO179" i="26"/>
  <c r="AP179" i="26"/>
  <c r="AQ179" i="26"/>
  <c r="AR179" i="26"/>
  <c r="AS179" i="26"/>
  <c r="AT179" i="26"/>
  <c r="AU179" i="26"/>
  <c r="AV179" i="26"/>
  <c r="AW179" i="26"/>
  <c r="AX179" i="26"/>
  <c r="AY179" i="26"/>
  <c r="AZ179" i="26"/>
  <c r="BA179" i="26"/>
  <c r="BB179" i="26"/>
  <c r="BC179" i="26"/>
  <c r="BD179" i="26"/>
  <c r="BE179" i="26"/>
  <c r="BF179" i="26"/>
  <c r="BG179" i="26"/>
  <c r="BH179" i="26"/>
  <c r="BI179" i="26"/>
  <c r="BJ179" i="26"/>
  <c r="BK179" i="26"/>
  <c r="BL179" i="26"/>
  <c r="BM179" i="26"/>
  <c r="BN179" i="26"/>
  <c r="BO179" i="26"/>
  <c r="BP179" i="26"/>
  <c r="BQ179" i="26"/>
  <c r="BR179" i="26"/>
  <c r="BS179" i="26"/>
  <c r="BT179" i="26"/>
  <c r="BU179" i="26"/>
  <c r="BV179" i="26"/>
  <c r="BW179" i="26"/>
  <c r="BX179" i="26"/>
  <c r="BY179" i="26"/>
  <c r="BZ179" i="26"/>
  <c r="CA179" i="26"/>
  <c r="CB179" i="26"/>
  <c r="CC179" i="26"/>
  <c r="CD179" i="26"/>
  <c r="CE179" i="26"/>
  <c r="CF179" i="26"/>
  <c r="CG179" i="26"/>
  <c r="CH179" i="26"/>
  <c r="CI179" i="26"/>
  <c r="CJ179" i="26"/>
  <c r="CK179" i="26"/>
  <c r="CL179" i="26"/>
  <c r="CM179" i="26"/>
  <c r="CN179" i="26"/>
  <c r="CO179" i="26"/>
  <c r="CP179" i="26"/>
  <c r="CQ179" i="26"/>
  <c r="AH176" i="9"/>
  <c r="C178" i="26"/>
  <c r="D178" i="26" s="1"/>
  <c r="F180" i="25"/>
  <c r="B181" i="25"/>
  <c r="E180" i="25"/>
  <c r="H180" i="25"/>
  <c r="G180" i="25"/>
  <c r="I180" i="25"/>
  <c r="J180" i="25"/>
  <c r="K180" i="25"/>
  <c r="L180" i="25"/>
  <c r="M180" i="25"/>
  <c r="N180" i="25"/>
  <c r="O180" i="25"/>
  <c r="P180" i="25"/>
  <c r="Q180" i="25"/>
  <c r="R180" i="25"/>
  <c r="S180" i="25"/>
  <c r="T180" i="25"/>
  <c r="U180" i="25"/>
  <c r="V180" i="25"/>
  <c r="W180" i="25"/>
  <c r="X180" i="25"/>
  <c r="Y180" i="25"/>
  <c r="Z180" i="25"/>
  <c r="AA180" i="25"/>
  <c r="AB180" i="25"/>
  <c r="AC180" i="25"/>
  <c r="AD180" i="25"/>
  <c r="AE180" i="25"/>
  <c r="AF180" i="25"/>
  <c r="AG180" i="25"/>
  <c r="AH180" i="25"/>
  <c r="AI180" i="25"/>
  <c r="AJ180" i="25"/>
  <c r="AK180" i="25"/>
  <c r="AL180" i="25"/>
  <c r="AM180" i="25"/>
  <c r="AN180" i="25"/>
  <c r="AO180" i="25"/>
  <c r="AP180" i="25"/>
  <c r="AQ180" i="25"/>
  <c r="AR180" i="25"/>
  <c r="AS180" i="25"/>
  <c r="H181" i="25" l="1"/>
  <c r="G181" i="25"/>
  <c r="B182" i="25"/>
  <c r="E181" i="25"/>
  <c r="F181" i="25"/>
  <c r="I181" i="25"/>
  <c r="J181" i="25"/>
  <c r="K181" i="25"/>
  <c r="L181" i="25"/>
  <c r="M181" i="25"/>
  <c r="N181" i="25"/>
  <c r="O181" i="25"/>
  <c r="P181" i="25"/>
  <c r="Q181" i="25"/>
  <c r="R181" i="25"/>
  <c r="S181" i="25"/>
  <c r="T181" i="25"/>
  <c r="U181" i="25"/>
  <c r="V181" i="25"/>
  <c r="W181" i="25"/>
  <c r="X181" i="25"/>
  <c r="Y181" i="25"/>
  <c r="Z181" i="25"/>
  <c r="AA181" i="25"/>
  <c r="AB181" i="25"/>
  <c r="AC181" i="25"/>
  <c r="AD181" i="25"/>
  <c r="AE181" i="25"/>
  <c r="AF181" i="25"/>
  <c r="AG181" i="25"/>
  <c r="AH181" i="25"/>
  <c r="AI181" i="25"/>
  <c r="AJ181" i="25"/>
  <c r="AK181" i="25"/>
  <c r="AL181" i="25"/>
  <c r="AM181" i="25"/>
  <c r="AN181" i="25"/>
  <c r="AO181" i="25"/>
  <c r="AP181" i="25"/>
  <c r="AQ181" i="25"/>
  <c r="AR181" i="25"/>
  <c r="AS181" i="25"/>
  <c r="E184" i="24"/>
  <c r="F184" i="24"/>
  <c r="B185" i="24"/>
  <c r="G184" i="24"/>
  <c r="H184" i="24"/>
  <c r="I184" i="24"/>
  <c r="J184" i="24"/>
  <c r="K184" i="24"/>
  <c r="L184" i="24"/>
  <c r="M184" i="24"/>
  <c r="N184" i="24"/>
  <c r="O184" i="24"/>
  <c r="P184" i="24"/>
  <c r="Q184" i="24"/>
  <c r="R184" i="24"/>
  <c r="S184" i="24"/>
  <c r="T184" i="24"/>
  <c r="U184" i="24"/>
  <c r="V184" i="24"/>
  <c r="W184" i="24"/>
  <c r="X184" i="24"/>
  <c r="Y184" i="24"/>
  <c r="C179" i="26"/>
  <c r="D179" i="26" s="1"/>
  <c r="AH177" i="9"/>
  <c r="B180" i="26"/>
  <c r="F180" i="26"/>
  <c r="A181" i="26"/>
  <c r="G180" i="26"/>
  <c r="H180" i="26"/>
  <c r="I180" i="26"/>
  <c r="J180" i="26"/>
  <c r="K180" i="26"/>
  <c r="L180" i="26"/>
  <c r="M180" i="26"/>
  <c r="N180" i="26"/>
  <c r="O180" i="26"/>
  <c r="P180" i="26"/>
  <c r="Q180" i="26"/>
  <c r="R180" i="26"/>
  <c r="S180" i="26"/>
  <c r="T180" i="26"/>
  <c r="U180" i="26"/>
  <c r="V180" i="26"/>
  <c r="W180" i="26"/>
  <c r="X180" i="26"/>
  <c r="Y180" i="26"/>
  <c r="Z180" i="26"/>
  <c r="AA180" i="26"/>
  <c r="AB180" i="26"/>
  <c r="AC180" i="26"/>
  <c r="AD180" i="26"/>
  <c r="AE180" i="26"/>
  <c r="AF180" i="26"/>
  <c r="AG180" i="26"/>
  <c r="AH180" i="26"/>
  <c r="AI180" i="26"/>
  <c r="AJ180" i="26"/>
  <c r="AK180" i="26"/>
  <c r="AL180" i="26"/>
  <c r="AM180" i="26"/>
  <c r="AN180" i="26"/>
  <c r="AO180" i="26"/>
  <c r="AP180" i="26"/>
  <c r="AQ180" i="26"/>
  <c r="AR180" i="26"/>
  <c r="AS180" i="26"/>
  <c r="AT180" i="26"/>
  <c r="AU180" i="26"/>
  <c r="AV180" i="26"/>
  <c r="AW180" i="26"/>
  <c r="AX180" i="26"/>
  <c r="AY180" i="26"/>
  <c r="AZ180" i="26"/>
  <c r="BA180" i="26"/>
  <c r="BB180" i="26"/>
  <c r="BC180" i="26"/>
  <c r="BD180" i="26"/>
  <c r="BE180" i="26"/>
  <c r="BF180" i="26"/>
  <c r="BG180" i="26"/>
  <c r="BH180" i="26"/>
  <c r="BI180" i="26"/>
  <c r="BJ180" i="26"/>
  <c r="BK180" i="26"/>
  <c r="BL180" i="26"/>
  <c r="BM180" i="26"/>
  <c r="BN180" i="26"/>
  <c r="BO180" i="26"/>
  <c r="BP180" i="26"/>
  <c r="BQ180" i="26"/>
  <c r="BR180" i="26"/>
  <c r="BS180" i="26"/>
  <c r="BT180" i="26"/>
  <c r="BU180" i="26"/>
  <c r="BV180" i="26"/>
  <c r="BW180" i="26"/>
  <c r="BX180" i="26"/>
  <c r="BY180" i="26"/>
  <c r="BZ180" i="26"/>
  <c r="CA180" i="26"/>
  <c r="CB180" i="26"/>
  <c r="CC180" i="26"/>
  <c r="CD180" i="26"/>
  <c r="CE180" i="26"/>
  <c r="CF180" i="26"/>
  <c r="CG180" i="26"/>
  <c r="CH180" i="26"/>
  <c r="CI180" i="26"/>
  <c r="CJ180" i="26"/>
  <c r="CK180" i="26"/>
  <c r="CL180" i="26"/>
  <c r="CM180" i="26"/>
  <c r="CN180" i="26"/>
  <c r="CO180" i="26"/>
  <c r="CP180" i="26"/>
  <c r="CQ180" i="26"/>
  <c r="B178" i="9"/>
  <c r="A179" i="9"/>
  <c r="C178" i="9"/>
  <c r="D178" i="9"/>
  <c r="E178" i="9"/>
  <c r="F178" i="9"/>
  <c r="G178" i="9"/>
  <c r="H178" i="9"/>
  <c r="I178" i="9"/>
  <c r="J178" i="9"/>
  <c r="K178" i="9"/>
  <c r="L178" i="9"/>
  <c r="M178" i="9"/>
  <c r="N178" i="9"/>
  <c r="O178" i="9"/>
  <c r="P178" i="9"/>
  <c r="Q178" i="9"/>
  <c r="R178" i="9"/>
  <c r="S178" i="9"/>
  <c r="T178" i="9"/>
  <c r="U178" i="9"/>
  <c r="V178" i="9"/>
  <c r="W178" i="9"/>
  <c r="X178" i="9"/>
  <c r="Y178" i="9"/>
  <c r="Z178" i="9"/>
  <c r="AA178" i="9"/>
  <c r="AB178" i="9"/>
  <c r="AC178" i="9"/>
  <c r="AD178" i="9"/>
  <c r="AE178" i="9"/>
  <c r="AF178" i="9"/>
  <c r="AG178" i="9"/>
  <c r="AH178" i="9" l="1"/>
  <c r="F182" i="25"/>
  <c r="B183" i="25"/>
  <c r="E182" i="25"/>
  <c r="G182" i="25"/>
  <c r="H182" i="25"/>
  <c r="I182" i="25"/>
  <c r="J182" i="25"/>
  <c r="K182" i="25"/>
  <c r="L182" i="25"/>
  <c r="M182" i="25"/>
  <c r="N182" i="25"/>
  <c r="O182" i="25"/>
  <c r="P182" i="25"/>
  <c r="Q182" i="25"/>
  <c r="R182" i="25"/>
  <c r="S182" i="25"/>
  <c r="T182" i="25"/>
  <c r="U182" i="25"/>
  <c r="V182" i="25"/>
  <c r="W182" i="25"/>
  <c r="X182" i="25"/>
  <c r="Y182" i="25"/>
  <c r="Z182" i="25"/>
  <c r="AA182" i="25"/>
  <c r="AB182" i="25"/>
  <c r="AC182" i="25"/>
  <c r="AD182" i="25"/>
  <c r="AE182" i="25"/>
  <c r="AF182" i="25"/>
  <c r="AG182" i="25"/>
  <c r="AH182" i="25"/>
  <c r="AI182" i="25"/>
  <c r="AJ182" i="25"/>
  <c r="AK182" i="25"/>
  <c r="AL182" i="25"/>
  <c r="AM182" i="25"/>
  <c r="AN182" i="25"/>
  <c r="AO182" i="25"/>
  <c r="AP182" i="25"/>
  <c r="AQ182" i="25"/>
  <c r="AR182" i="25"/>
  <c r="AS182" i="25"/>
  <c r="B181" i="26"/>
  <c r="F181" i="26"/>
  <c r="A182" i="26"/>
  <c r="G181" i="26"/>
  <c r="H181" i="26"/>
  <c r="I181" i="26"/>
  <c r="J181" i="26"/>
  <c r="K181" i="26"/>
  <c r="L181" i="26"/>
  <c r="M181" i="26"/>
  <c r="N181" i="26"/>
  <c r="O181" i="26"/>
  <c r="P181" i="26"/>
  <c r="Q181" i="26"/>
  <c r="R181" i="26"/>
  <c r="S181" i="26"/>
  <c r="T181" i="26"/>
  <c r="U181" i="26"/>
  <c r="V181" i="26"/>
  <c r="W181" i="26"/>
  <c r="X181" i="26"/>
  <c r="Y181" i="26"/>
  <c r="Z181" i="26"/>
  <c r="AA181" i="26"/>
  <c r="AB181" i="26"/>
  <c r="AC181" i="26"/>
  <c r="AD181" i="26"/>
  <c r="AE181" i="26"/>
  <c r="AF181" i="26"/>
  <c r="AG181" i="26"/>
  <c r="AH181" i="26"/>
  <c r="AI181" i="26"/>
  <c r="AJ181" i="26"/>
  <c r="AK181" i="26"/>
  <c r="AL181" i="26"/>
  <c r="AM181" i="26"/>
  <c r="AN181" i="26"/>
  <c r="AO181" i="26"/>
  <c r="AP181" i="26"/>
  <c r="AQ181" i="26"/>
  <c r="AR181" i="26"/>
  <c r="AS181" i="26"/>
  <c r="AT181" i="26"/>
  <c r="AU181" i="26"/>
  <c r="AV181" i="26"/>
  <c r="AW181" i="26"/>
  <c r="AX181" i="26"/>
  <c r="AY181" i="26"/>
  <c r="AZ181" i="26"/>
  <c r="BA181" i="26"/>
  <c r="BB181" i="26"/>
  <c r="BC181" i="26"/>
  <c r="BD181" i="26"/>
  <c r="BE181" i="26"/>
  <c r="BF181" i="26"/>
  <c r="BG181" i="26"/>
  <c r="BH181" i="26"/>
  <c r="BI181" i="26"/>
  <c r="BJ181" i="26"/>
  <c r="BK181" i="26"/>
  <c r="BL181" i="26"/>
  <c r="BM181" i="26"/>
  <c r="BN181" i="26"/>
  <c r="BO181" i="26"/>
  <c r="BP181" i="26"/>
  <c r="BQ181" i="26"/>
  <c r="BR181" i="26"/>
  <c r="BS181" i="26"/>
  <c r="BT181" i="26"/>
  <c r="BU181" i="26"/>
  <c r="BV181" i="26"/>
  <c r="BW181" i="26"/>
  <c r="BX181" i="26"/>
  <c r="BY181" i="26"/>
  <c r="BZ181" i="26"/>
  <c r="CA181" i="26"/>
  <c r="CB181" i="26"/>
  <c r="CC181" i="26"/>
  <c r="CD181" i="26"/>
  <c r="CE181" i="26"/>
  <c r="CF181" i="26"/>
  <c r="CG181" i="26"/>
  <c r="CH181" i="26"/>
  <c r="CI181" i="26"/>
  <c r="CJ181" i="26"/>
  <c r="CK181" i="26"/>
  <c r="CL181" i="26"/>
  <c r="CM181" i="26"/>
  <c r="CN181" i="26"/>
  <c r="CO181" i="26"/>
  <c r="CP181" i="26"/>
  <c r="CQ181" i="26"/>
  <c r="A180" i="9"/>
  <c r="B179" i="9"/>
  <c r="C179" i="9"/>
  <c r="D179" i="9"/>
  <c r="E179" i="9"/>
  <c r="F179" i="9"/>
  <c r="G179" i="9"/>
  <c r="H179" i="9"/>
  <c r="I179" i="9"/>
  <c r="J179" i="9"/>
  <c r="K179" i="9"/>
  <c r="L179" i="9"/>
  <c r="M179" i="9"/>
  <c r="N179" i="9"/>
  <c r="O179" i="9"/>
  <c r="P179" i="9"/>
  <c r="Q179" i="9"/>
  <c r="R179" i="9"/>
  <c r="S179" i="9"/>
  <c r="T179" i="9"/>
  <c r="U179" i="9"/>
  <c r="V179" i="9"/>
  <c r="W179" i="9"/>
  <c r="X179" i="9"/>
  <c r="Y179" i="9"/>
  <c r="Z179" i="9"/>
  <c r="AA179" i="9"/>
  <c r="AB179" i="9"/>
  <c r="AC179" i="9"/>
  <c r="AD179" i="9"/>
  <c r="AE179" i="9"/>
  <c r="AF179" i="9"/>
  <c r="AG179" i="9"/>
  <c r="C180" i="26"/>
  <c r="D180" i="26" s="1"/>
  <c r="F185" i="24"/>
  <c r="B186" i="24"/>
  <c r="E185" i="24"/>
  <c r="G185" i="24"/>
  <c r="H185" i="24"/>
  <c r="I185" i="24"/>
  <c r="J185" i="24"/>
  <c r="K185" i="24"/>
  <c r="L185" i="24"/>
  <c r="M185" i="24"/>
  <c r="N185" i="24"/>
  <c r="O185" i="24"/>
  <c r="P185" i="24"/>
  <c r="Q185" i="24"/>
  <c r="R185" i="24"/>
  <c r="S185" i="24"/>
  <c r="T185" i="24"/>
  <c r="U185" i="24"/>
  <c r="V185" i="24"/>
  <c r="W185" i="24"/>
  <c r="X185" i="24"/>
  <c r="Y185" i="24"/>
  <c r="E186" i="24" l="1"/>
  <c r="F186" i="24"/>
  <c r="B187" i="24"/>
  <c r="G186" i="24"/>
  <c r="H186" i="24"/>
  <c r="I186" i="24"/>
  <c r="J186" i="24"/>
  <c r="K186" i="24"/>
  <c r="L186" i="24"/>
  <c r="M186" i="24"/>
  <c r="N186" i="24"/>
  <c r="O186" i="24"/>
  <c r="P186" i="24"/>
  <c r="Q186" i="24"/>
  <c r="R186" i="24"/>
  <c r="S186" i="24"/>
  <c r="T186" i="24"/>
  <c r="U186" i="24"/>
  <c r="V186" i="24"/>
  <c r="W186" i="24"/>
  <c r="X186" i="24"/>
  <c r="Y186" i="24"/>
  <c r="H183" i="25"/>
  <c r="G183" i="25"/>
  <c r="F183" i="25"/>
  <c r="E183" i="25"/>
  <c r="B184" i="25"/>
  <c r="I183" i="25"/>
  <c r="J183" i="25"/>
  <c r="K183" i="25"/>
  <c r="L183" i="25"/>
  <c r="M183" i="25"/>
  <c r="N183" i="25"/>
  <c r="O183" i="25"/>
  <c r="P183" i="25"/>
  <c r="Q183" i="25"/>
  <c r="R183" i="25"/>
  <c r="S183" i="25"/>
  <c r="T183" i="25"/>
  <c r="U183" i="25"/>
  <c r="V183" i="25"/>
  <c r="W183" i="25"/>
  <c r="X183" i="25"/>
  <c r="Y183" i="25"/>
  <c r="Z183" i="25"/>
  <c r="AA183" i="25"/>
  <c r="AB183" i="25"/>
  <c r="AC183" i="25"/>
  <c r="AD183" i="25"/>
  <c r="AE183" i="25"/>
  <c r="AF183" i="25"/>
  <c r="AG183" i="25"/>
  <c r="AH183" i="25"/>
  <c r="AI183" i="25"/>
  <c r="AJ183" i="25"/>
  <c r="AK183" i="25"/>
  <c r="AL183" i="25"/>
  <c r="AM183" i="25"/>
  <c r="AN183" i="25"/>
  <c r="AO183" i="25"/>
  <c r="AP183" i="25"/>
  <c r="AQ183" i="25"/>
  <c r="AR183" i="25"/>
  <c r="AS183" i="25"/>
  <c r="G182" i="26"/>
  <c r="F182" i="26"/>
  <c r="B182" i="26"/>
  <c r="A183" i="26"/>
  <c r="H182" i="26"/>
  <c r="I182" i="26"/>
  <c r="J182" i="26"/>
  <c r="K182" i="26"/>
  <c r="L182" i="26"/>
  <c r="M182" i="26"/>
  <c r="N182" i="26"/>
  <c r="O182" i="26"/>
  <c r="P182" i="26"/>
  <c r="Q182" i="26"/>
  <c r="R182" i="26"/>
  <c r="S182" i="26"/>
  <c r="T182" i="26"/>
  <c r="U182" i="26"/>
  <c r="V182" i="26"/>
  <c r="W182" i="26"/>
  <c r="X182" i="26"/>
  <c r="Y182" i="26"/>
  <c r="Z182" i="26"/>
  <c r="AA182" i="26"/>
  <c r="AB182" i="26"/>
  <c r="AC182" i="26"/>
  <c r="AD182" i="26"/>
  <c r="AE182" i="26"/>
  <c r="AF182" i="26"/>
  <c r="AG182" i="26"/>
  <c r="AH182" i="26"/>
  <c r="AI182" i="26"/>
  <c r="AJ182" i="26"/>
  <c r="AK182" i="26"/>
  <c r="AL182" i="26"/>
  <c r="AM182" i="26"/>
  <c r="AN182" i="26"/>
  <c r="AO182" i="26"/>
  <c r="AP182" i="26"/>
  <c r="AQ182" i="26"/>
  <c r="AR182" i="26"/>
  <c r="AS182" i="26"/>
  <c r="AT182" i="26"/>
  <c r="AU182" i="26"/>
  <c r="AV182" i="26"/>
  <c r="AW182" i="26"/>
  <c r="AX182" i="26"/>
  <c r="AY182" i="26"/>
  <c r="AZ182" i="26"/>
  <c r="BA182" i="26"/>
  <c r="BB182" i="26"/>
  <c r="BC182" i="26"/>
  <c r="BD182" i="26"/>
  <c r="BE182" i="26"/>
  <c r="BF182" i="26"/>
  <c r="BG182" i="26"/>
  <c r="BH182" i="26"/>
  <c r="BI182" i="26"/>
  <c r="BJ182" i="26"/>
  <c r="BK182" i="26"/>
  <c r="BL182" i="26"/>
  <c r="BM182" i="26"/>
  <c r="BN182" i="26"/>
  <c r="BO182" i="26"/>
  <c r="BP182" i="26"/>
  <c r="BQ182" i="26"/>
  <c r="BR182" i="26"/>
  <c r="BS182" i="26"/>
  <c r="BT182" i="26"/>
  <c r="BU182" i="26"/>
  <c r="BV182" i="26"/>
  <c r="BW182" i="26"/>
  <c r="BX182" i="26"/>
  <c r="BY182" i="26"/>
  <c r="BZ182" i="26"/>
  <c r="CA182" i="26"/>
  <c r="CB182" i="26"/>
  <c r="CC182" i="26"/>
  <c r="CD182" i="26"/>
  <c r="CE182" i="26"/>
  <c r="CF182" i="26"/>
  <c r="CG182" i="26"/>
  <c r="CH182" i="26"/>
  <c r="CI182" i="26"/>
  <c r="CJ182" i="26"/>
  <c r="CK182" i="26"/>
  <c r="CL182" i="26"/>
  <c r="CM182" i="26"/>
  <c r="CN182" i="26"/>
  <c r="CO182" i="26"/>
  <c r="CP182" i="26"/>
  <c r="CQ182" i="26"/>
  <c r="AH179" i="9"/>
  <c r="C181" i="26"/>
  <c r="B180" i="9"/>
  <c r="A181" i="9"/>
  <c r="C180" i="9"/>
  <c r="D180" i="9"/>
  <c r="E180" i="9"/>
  <c r="F180" i="9"/>
  <c r="G180" i="9"/>
  <c r="H180" i="9"/>
  <c r="I180" i="9"/>
  <c r="J180" i="9"/>
  <c r="K180" i="9"/>
  <c r="L180" i="9"/>
  <c r="M180" i="9"/>
  <c r="N180" i="9"/>
  <c r="O180" i="9"/>
  <c r="P180" i="9"/>
  <c r="Q180" i="9"/>
  <c r="R180" i="9"/>
  <c r="S180" i="9"/>
  <c r="T180" i="9"/>
  <c r="U180" i="9"/>
  <c r="V180" i="9"/>
  <c r="W180" i="9"/>
  <c r="X180" i="9"/>
  <c r="Y180" i="9"/>
  <c r="Z180" i="9"/>
  <c r="AA180" i="9"/>
  <c r="AB180" i="9"/>
  <c r="AC180" i="9"/>
  <c r="AD180" i="9"/>
  <c r="AE180" i="9"/>
  <c r="AF180" i="9"/>
  <c r="AG180" i="9"/>
  <c r="D181" i="26"/>
  <c r="A182" i="9" l="1"/>
  <c r="B181" i="9"/>
  <c r="C181" i="9"/>
  <c r="D181" i="9"/>
  <c r="E181" i="9"/>
  <c r="F181" i="9"/>
  <c r="G181" i="9"/>
  <c r="H181" i="9"/>
  <c r="I181" i="9"/>
  <c r="J181" i="9"/>
  <c r="K181" i="9"/>
  <c r="L181" i="9"/>
  <c r="M181" i="9"/>
  <c r="N181" i="9"/>
  <c r="O181" i="9"/>
  <c r="P181" i="9"/>
  <c r="Q181" i="9"/>
  <c r="R181" i="9"/>
  <c r="S181" i="9"/>
  <c r="T181" i="9"/>
  <c r="U181" i="9"/>
  <c r="V181" i="9"/>
  <c r="W181" i="9"/>
  <c r="X181" i="9"/>
  <c r="Y181" i="9"/>
  <c r="Z181" i="9"/>
  <c r="AA181" i="9"/>
  <c r="AB181" i="9"/>
  <c r="AC181" i="9"/>
  <c r="AD181" i="9"/>
  <c r="AE181" i="9"/>
  <c r="AF181" i="9"/>
  <c r="AG181" i="9"/>
  <c r="A184" i="26"/>
  <c r="B183" i="26"/>
  <c r="G183" i="26"/>
  <c r="F183" i="26"/>
  <c r="H183" i="26"/>
  <c r="I183" i="26"/>
  <c r="J183" i="26"/>
  <c r="K183" i="26"/>
  <c r="L183" i="26"/>
  <c r="M183" i="26"/>
  <c r="N183" i="26"/>
  <c r="O183" i="26"/>
  <c r="P183" i="26"/>
  <c r="Q183" i="26"/>
  <c r="R183" i="26"/>
  <c r="S183" i="26"/>
  <c r="T183" i="26"/>
  <c r="U183" i="26"/>
  <c r="V183" i="26"/>
  <c r="W183" i="26"/>
  <c r="X183" i="26"/>
  <c r="Y183" i="26"/>
  <c r="Z183" i="26"/>
  <c r="AA183" i="26"/>
  <c r="AB183" i="26"/>
  <c r="AC183" i="26"/>
  <c r="AD183" i="26"/>
  <c r="AE183" i="26"/>
  <c r="AF183" i="26"/>
  <c r="AG183" i="26"/>
  <c r="AH183" i="26"/>
  <c r="AI183" i="26"/>
  <c r="AJ183" i="26"/>
  <c r="AK183" i="26"/>
  <c r="AL183" i="26"/>
  <c r="AM183" i="26"/>
  <c r="AN183" i="26"/>
  <c r="AO183" i="26"/>
  <c r="AP183" i="26"/>
  <c r="AQ183" i="26"/>
  <c r="AR183" i="26"/>
  <c r="AS183" i="26"/>
  <c r="AT183" i="26"/>
  <c r="AU183" i="26"/>
  <c r="AV183" i="26"/>
  <c r="AW183" i="26"/>
  <c r="AX183" i="26"/>
  <c r="AY183" i="26"/>
  <c r="AZ183" i="26"/>
  <c r="BA183" i="26"/>
  <c r="BB183" i="26"/>
  <c r="BC183" i="26"/>
  <c r="BD183" i="26"/>
  <c r="BE183" i="26"/>
  <c r="BF183" i="26"/>
  <c r="BG183" i="26"/>
  <c r="BH183" i="26"/>
  <c r="BI183" i="26"/>
  <c r="BJ183" i="26"/>
  <c r="BK183" i="26"/>
  <c r="BL183" i="26"/>
  <c r="BM183" i="26"/>
  <c r="BN183" i="26"/>
  <c r="BO183" i="26"/>
  <c r="BP183" i="26"/>
  <c r="BQ183" i="26"/>
  <c r="BR183" i="26"/>
  <c r="BS183" i="26"/>
  <c r="BT183" i="26"/>
  <c r="BU183" i="26"/>
  <c r="BV183" i="26"/>
  <c r="BW183" i="26"/>
  <c r="BX183" i="26"/>
  <c r="BY183" i="26"/>
  <c r="BZ183" i="26"/>
  <c r="CA183" i="26"/>
  <c r="CB183" i="26"/>
  <c r="CC183" i="26"/>
  <c r="CD183" i="26"/>
  <c r="CE183" i="26"/>
  <c r="CF183" i="26"/>
  <c r="CG183" i="26"/>
  <c r="CH183" i="26"/>
  <c r="CI183" i="26"/>
  <c r="CJ183" i="26"/>
  <c r="CK183" i="26"/>
  <c r="CL183" i="26"/>
  <c r="CM183" i="26"/>
  <c r="CN183" i="26"/>
  <c r="CO183" i="26"/>
  <c r="CP183" i="26"/>
  <c r="CQ183" i="26"/>
  <c r="AH180" i="9"/>
  <c r="F184" i="25"/>
  <c r="B185" i="25"/>
  <c r="E184" i="25"/>
  <c r="H184" i="25"/>
  <c r="G184" i="25"/>
  <c r="I184" i="25"/>
  <c r="J184" i="25"/>
  <c r="K184" i="25"/>
  <c r="L184" i="25"/>
  <c r="M184" i="25"/>
  <c r="N184" i="25"/>
  <c r="O184" i="25"/>
  <c r="P184" i="25"/>
  <c r="Q184" i="25"/>
  <c r="R184" i="25"/>
  <c r="S184" i="25"/>
  <c r="T184" i="25"/>
  <c r="U184" i="25"/>
  <c r="V184" i="25"/>
  <c r="W184" i="25"/>
  <c r="X184" i="25"/>
  <c r="Y184" i="25"/>
  <c r="Z184" i="25"/>
  <c r="AA184" i="25"/>
  <c r="AB184" i="25"/>
  <c r="AC184" i="25"/>
  <c r="AD184" i="25"/>
  <c r="AE184" i="25"/>
  <c r="AF184" i="25"/>
  <c r="AG184" i="25"/>
  <c r="AH184" i="25"/>
  <c r="AI184" i="25"/>
  <c r="AJ184" i="25"/>
  <c r="AK184" i="25"/>
  <c r="AL184" i="25"/>
  <c r="AM184" i="25"/>
  <c r="AN184" i="25"/>
  <c r="AO184" i="25"/>
  <c r="AP184" i="25"/>
  <c r="AQ184" i="25"/>
  <c r="AR184" i="25"/>
  <c r="AS184" i="25"/>
  <c r="E187" i="24"/>
  <c r="F187" i="24"/>
  <c r="B188" i="24"/>
  <c r="G187" i="24"/>
  <c r="H187" i="24"/>
  <c r="I187" i="24"/>
  <c r="J187" i="24"/>
  <c r="K187" i="24"/>
  <c r="L187" i="24"/>
  <c r="M187" i="24"/>
  <c r="N187" i="24"/>
  <c r="O187" i="24"/>
  <c r="P187" i="24"/>
  <c r="Q187" i="24"/>
  <c r="R187" i="24"/>
  <c r="S187" i="24"/>
  <c r="T187" i="24"/>
  <c r="U187" i="24"/>
  <c r="V187" i="24"/>
  <c r="W187" i="24"/>
  <c r="X187" i="24"/>
  <c r="Y187" i="24"/>
  <c r="C182" i="26"/>
  <c r="D182" i="26" s="1"/>
  <c r="E188" i="24" l="1"/>
  <c r="F188" i="24"/>
  <c r="B189" i="24"/>
  <c r="G188" i="24"/>
  <c r="H188" i="24"/>
  <c r="I188" i="24"/>
  <c r="J188" i="24"/>
  <c r="K188" i="24"/>
  <c r="L188" i="24"/>
  <c r="M188" i="24"/>
  <c r="N188" i="24"/>
  <c r="O188" i="24"/>
  <c r="P188" i="24"/>
  <c r="Q188" i="24"/>
  <c r="R188" i="24"/>
  <c r="S188" i="24"/>
  <c r="T188" i="24"/>
  <c r="U188" i="24"/>
  <c r="V188" i="24"/>
  <c r="W188" i="24"/>
  <c r="X188" i="24"/>
  <c r="Y188" i="24"/>
  <c r="G184" i="26"/>
  <c r="B184" i="26"/>
  <c r="F184" i="26"/>
  <c r="A185" i="26"/>
  <c r="H184" i="26"/>
  <c r="I184" i="26"/>
  <c r="J184" i="26"/>
  <c r="K184" i="26"/>
  <c r="L184" i="26"/>
  <c r="M184" i="26"/>
  <c r="N184" i="26"/>
  <c r="O184" i="26"/>
  <c r="P184" i="26"/>
  <c r="Q184" i="26"/>
  <c r="R184" i="26"/>
  <c r="S184" i="26"/>
  <c r="T184" i="26"/>
  <c r="U184" i="26"/>
  <c r="V184" i="26"/>
  <c r="W184" i="26"/>
  <c r="X184" i="26"/>
  <c r="Y184" i="26"/>
  <c r="Z184" i="26"/>
  <c r="AA184" i="26"/>
  <c r="AB184" i="26"/>
  <c r="AC184" i="26"/>
  <c r="AD184" i="26"/>
  <c r="AE184" i="26"/>
  <c r="AF184" i="26"/>
  <c r="AG184" i="26"/>
  <c r="AH184" i="26"/>
  <c r="AI184" i="26"/>
  <c r="AJ184" i="26"/>
  <c r="AK184" i="26"/>
  <c r="AL184" i="26"/>
  <c r="AM184" i="26"/>
  <c r="AN184" i="26"/>
  <c r="AO184" i="26"/>
  <c r="AP184" i="26"/>
  <c r="AQ184" i="26"/>
  <c r="AR184" i="26"/>
  <c r="AS184" i="26"/>
  <c r="AT184" i="26"/>
  <c r="AU184" i="26"/>
  <c r="AV184" i="26"/>
  <c r="AW184" i="26"/>
  <c r="AX184" i="26"/>
  <c r="AY184" i="26"/>
  <c r="AZ184" i="26"/>
  <c r="BA184" i="26"/>
  <c r="BB184" i="26"/>
  <c r="BC184" i="26"/>
  <c r="BD184" i="26"/>
  <c r="BE184" i="26"/>
  <c r="BF184" i="26"/>
  <c r="BG184" i="26"/>
  <c r="BH184" i="26"/>
  <c r="BI184" i="26"/>
  <c r="BJ184" i="26"/>
  <c r="BK184" i="26"/>
  <c r="BL184" i="26"/>
  <c r="BM184" i="26"/>
  <c r="BN184" i="26"/>
  <c r="BO184" i="26"/>
  <c r="BP184" i="26"/>
  <c r="BQ184" i="26"/>
  <c r="BR184" i="26"/>
  <c r="BS184" i="26"/>
  <c r="BT184" i="26"/>
  <c r="BU184" i="26"/>
  <c r="BV184" i="26"/>
  <c r="BW184" i="26"/>
  <c r="BX184" i="26"/>
  <c r="BY184" i="26"/>
  <c r="BZ184" i="26"/>
  <c r="CA184" i="26"/>
  <c r="CB184" i="26"/>
  <c r="CC184" i="26"/>
  <c r="CD184" i="26"/>
  <c r="CE184" i="26"/>
  <c r="CF184" i="26"/>
  <c r="CG184" i="26"/>
  <c r="CH184" i="26"/>
  <c r="CI184" i="26"/>
  <c r="CJ184" i="26"/>
  <c r="CK184" i="26"/>
  <c r="CL184" i="26"/>
  <c r="CM184" i="26"/>
  <c r="CN184" i="26"/>
  <c r="CO184" i="26"/>
  <c r="CP184" i="26"/>
  <c r="CQ184" i="26"/>
  <c r="AH181" i="9"/>
  <c r="H185" i="25"/>
  <c r="G185" i="25"/>
  <c r="B186" i="25"/>
  <c r="E185" i="25"/>
  <c r="F185" i="25"/>
  <c r="I185" i="25"/>
  <c r="J185" i="25"/>
  <c r="K185" i="25"/>
  <c r="L185" i="25"/>
  <c r="M185" i="25"/>
  <c r="N185" i="25"/>
  <c r="O185" i="25"/>
  <c r="P185" i="25"/>
  <c r="Q185" i="25"/>
  <c r="R185" i="25"/>
  <c r="S185" i="25"/>
  <c r="T185" i="25"/>
  <c r="U185" i="25"/>
  <c r="V185" i="25"/>
  <c r="W185" i="25"/>
  <c r="X185" i="25"/>
  <c r="Y185" i="25"/>
  <c r="Z185" i="25"/>
  <c r="AA185" i="25"/>
  <c r="AB185" i="25"/>
  <c r="AC185" i="25"/>
  <c r="AD185" i="25"/>
  <c r="AE185" i="25"/>
  <c r="AF185" i="25"/>
  <c r="AG185" i="25"/>
  <c r="AH185" i="25"/>
  <c r="AI185" i="25"/>
  <c r="AJ185" i="25"/>
  <c r="AK185" i="25"/>
  <c r="AL185" i="25"/>
  <c r="AM185" i="25"/>
  <c r="AN185" i="25"/>
  <c r="AO185" i="25"/>
  <c r="AP185" i="25"/>
  <c r="AQ185" i="25"/>
  <c r="AR185" i="25"/>
  <c r="AS185" i="25"/>
  <c r="C183" i="26"/>
  <c r="D183" i="26" s="1"/>
  <c r="A183" i="9"/>
  <c r="B182" i="9"/>
  <c r="C182" i="9"/>
  <c r="D182" i="9"/>
  <c r="E182" i="9"/>
  <c r="F182" i="9"/>
  <c r="G182" i="9"/>
  <c r="H182" i="9"/>
  <c r="I182" i="9"/>
  <c r="J182" i="9"/>
  <c r="K182" i="9"/>
  <c r="L182" i="9"/>
  <c r="M182" i="9"/>
  <c r="N182" i="9"/>
  <c r="O182" i="9"/>
  <c r="P182" i="9"/>
  <c r="Q182" i="9"/>
  <c r="R182" i="9"/>
  <c r="S182" i="9"/>
  <c r="T182" i="9"/>
  <c r="U182" i="9"/>
  <c r="V182" i="9"/>
  <c r="W182" i="9"/>
  <c r="X182" i="9"/>
  <c r="Y182" i="9"/>
  <c r="Z182" i="9"/>
  <c r="AA182" i="9"/>
  <c r="AB182" i="9"/>
  <c r="AC182" i="9"/>
  <c r="AD182" i="9"/>
  <c r="AE182" i="9"/>
  <c r="AF182" i="9"/>
  <c r="AG182" i="9"/>
  <c r="A184" i="9" l="1"/>
  <c r="B183" i="9"/>
  <c r="C183" i="9"/>
  <c r="D183" i="9"/>
  <c r="E183" i="9"/>
  <c r="F183" i="9"/>
  <c r="G183" i="9"/>
  <c r="H183" i="9"/>
  <c r="I183" i="9"/>
  <c r="J183" i="9"/>
  <c r="K183" i="9"/>
  <c r="L183" i="9"/>
  <c r="M183" i="9"/>
  <c r="N183" i="9"/>
  <c r="O183" i="9"/>
  <c r="P183" i="9"/>
  <c r="Q183" i="9"/>
  <c r="R183" i="9"/>
  <c r="S183" i="9"/>
  <c r="T183" i="9"/>
  <c r="U183" i="9"/>
  <c r="V183" i="9"/>
  <c r="W183" i="9"/>
  <c r="X183" i="9"/>
  <c r="Y183" i="9"/>
  <c r="Z183" i="9"/>
  <c r="AA183" i="9"/>
  <c r="AB183" i="9"/>
  <c r="AC183" i="9"/>
  <c r="AD183" i="9"/>
  <c r="AE183" i="9"/>
  <c r="AF183" i="9"/>
  <c r="AG183" i="9"/>
  <c r="F186" i="25"/>
  <c r="B187" i="25"/>
  <c r="E186" i="25"/>
  <c r="G186" i="25"/>
  <c r="H186" i="25"/>
  <c r="I186" i="25"/>
  <c r="J186" i="25"/>
  <c r="K186" i="25"/>
  <c r="L186" i="25"/>
  <c r="M186" i="25"/>
  <c r="N186" i="25"/>
  <c r="O186" i="25"/>
  <c r="P186" i="25"/>
  <c r="Q186" i="25"/>
  <c r="R186" i="25"/>
  <c r="S186" i="25"/>
  <c r="T186" i="25"/>
  <c r="U186" i="25"/>
  <c r="V186" i="25"/>
  <c r="W186" i="25"/>
  <c r="X186" i="25"/>
  <c r="Y186" i="25"/>
  <c r="Z186" i="25"/>
  <c r="AA186" i="25"/>
  <c r="AB186" i="25"/>
  <c r="AC186" i="25"/>
  <c r="AD186" i="25"/>
  <c r="AE186" i="25"/>
  <c r="AF186" i="25"/>
  <c r="AG186" i="25"/>
  <c r="AH186" i="25"/>
  <c r="AI186" i="25"/>
  <c r="AJ186" i="25"/>
  <c r="AK186" i="25"/>
  <c r="AL186" i="25"/>
  <c r="AM186" i="25"/>
  <c r="AN186" i="25"/>
  <c r="AO186" i="25"/>
  <c r="AP186" i="25"/>
  <c r="AQ186" i="25"/>
  <c r="AR186" i="25"/>
  <c r="AS186" i="25"/>
  <c r="B185" i="26"/>
  <c r="F185" i="26"/>
  <c r="G185" i="26"/>
  <c r="A186" i="26"/>
  <c r="H185" i="26"/>
  <c r="I185" i="26"/>
  <c r="J185" i="26"/>
  <c r="K185" i="26"/>
  <c r="L185" i="26"/>
  <c r="M185" i="26"/>
  <c r="N185" i="26"/>
  <c r="O185" i="26"/>
  <c r="P185" i="26"/>
  <c r="Q185" i="26"/>
  <c r="R185" i="26"/>
  <c r="S185" i="26"/>
  <c r="T185" i="26"/>
  <c r="U185" i="26"/>
  <c r="V185" i="26"/>
  <c r="W185" i="26"/>
  <c r="X185" i="26"/>
  <c r="Y185" i="26"/>
  <c r="Z185" i="26"/>
  <c r="AA185" i="26"/>
  <c r="AB185" i="26"/>
  <c r="AC185" i="26"/>
  <c r="AD185" i="26"/>
  <c r="AE185" i="26"/>
  <c r="AF185" i="26"/>
  <c r="AG185" i="26"/>
  <c r="AH185" i="26"/>
  <c r="AI185" i="26"/>
  <c r="AJ185" i="26"/>
  <c r="AK185" i="26"/>
  <c r="AL185" i="26"/>
  <c r="AM185" i="26"/>
  <c r="AN185" i="26"/>
  <c r="AO185" i="26"/>
  <c r="AP185" i="26"/>
  <c r="AQ185" i="26"/>
  <c r="AR185" i="26"/>
  <c r="AS185" i="26"/>
  <c r="AT185" i="26"/>
  <c r="AU185" i="26"/>
  <c r="AV185" i="26"/>
  <c r="AW185" i="26"/>
  <c r="AX185" i="26"/>
  <c r="AY185" i="26"/>
  <c r="AZ185" i="26"/>
  <c r="BA185" i="26"/>
  <c r="BB185" i="26"/>
  <c r="BC185" i="26"/>
  <c r="BD185" i="26"/>
  <c r="BE185" i="26"/>
  <c r="BF185" i="26"/>
  <c r="BG185" i="26"/>
  <c r="BH185" i="26"/>
  <c r="BI185" i="26"/>
  <c r="BJ185" i="26"/>
  <c r="BK185" i="26"/>
  <c r="BL185" i="26"/>
  <c r="BM185" i="26"/>
  <c r="BN185" i="26"/>
  <c r="BO185" i="26"/>
  <c r="BP185" i="26"/>
  <c r="BQ185" i="26"/>
  <c r="BR185" i="26"/>
  <c r="BS185" i="26"/>
  <c r="BT185" i="26"/>
  <c r="BU185" i="26"/>
  <c r="BV185" i="26"/>
  <c r="BW185" i="26"/>
  <c r="BX185" i="26"/>
  <c r="BY185" i="26"/>
  <c r="BZ185" i="26"/>
  <c r="CA185" i="26"/>
  <c r="CB185" i="26"/>
  <c r="CC185" i="26"/>
  <c r="CD185" i="26"/>
  <c r="CE185" i="26"/>
  <c r="CF185" i="26"/>
  <c r="CG185" i="26"/>
  <c r="CH185" i="26"/>
  <c r="CI185" i="26"/>
  <c r="CJ185" i="26"/>
  <c r="CK185" i="26"/>
  <c r="CL185" i="26"/>
  <c r="CM185" i="26"/>
  <c r="CN185" i="26"/>
  <c r="CO185" i="26"/>
  <c r="CP185" i="26"/>
  <c r="CQ185" i="26"/>
  <c r="F189" i="24"/>
  <c r="B190" i="24"/>
  <c r="E189" i="24"/>
  <c r="G189" i="24"/>
  <c r="H189" i="24"/>
  <c r="I189" i="24"/>
  <c r="J189" i="24"/>
  <c r="K189" i="24"/>
  <c r="L189" i="24"/>
  <c r="M189" i="24"/>
  <c r="N189" i="24"/>
  <c r="O189" i="24"/>
  <c r="P189" i="24"/>
  <c r="Q189" i="24"/>
  <c r="R189" i="24"/>
  <c r="S189" i="24"/>
  <c r="T189" i="24"/>
  <c r="U189" i="24"/>
  <c r="V189" i="24"/>
  <c r="W189" i="24"/>
  <c r="X189" i="24"/>
  <c r="Y189" i="24"/>
  <c r="C184" i="26"/>
  <c r="D184" i="26" s="1"/>
  <c r="AH182" i="9"/>
  <c r="G186" i="26" l="1"/>
  <c r="A187" i="26"/>
  <c r="B186" i="26"/>
  <c r="F186" i="26"/>
  <c r="H186" i="26"/>
  <c r="I186" i="26"/>
  <c r="J186" i="26"/>
  <c r="K186" i="26"/>
  <c r="L186" i="26"/>
  <c r="M186" i="26"/>
  <c r="N186" i="26"/>
  <c r="O186" i="26"/>
  <c r="P186" i="26"/>
  <c r="Q186" i="26"/>
  <c r="R186" i="26"/>
  <c r="S186" i="26"/>
  <c r="T186" i="26"/>
  <c r="U186" i="26"/>
  <c r="V186" i="26"/>
  <c r="W186" i="26"/>
  <c r="X186" i="26"/>
  <c r="Y186" i="26"/>
  <c r="Z186" i="26"/>
  <c r="AA186" i="26"/>
  <c r="AB186" i="26"/>
  <c r="AC186" i="26"/>
  <c r="AD186" i="26"/>
  <c r="AE186" i="26"/>
  <c r="AF186" i="26"/>
  <c r="AG186" i="26"/>
  <c r="AH186" i="26"/>
  <c r="AI186" i="26"/>
  <c r="AJ186" i="26"/>
  <c r="AK186" i="26"/>
  <c r="AL186" i="26"/>
  <c r="AM186" i="26"/>
  <c r="AN186" i="26"/>
  <c r="AO186" i="26"/>
  <c r="AP186" i="26"/>
  <c r="AQ186" i="26"/>
  <c r="AR186" i="26"/>
  <c r="AS186" i="26"/>
  <c r="AT186" i="26"/>
  <c r="AU186" i="26"/>
  <c r="AV186" i="26"/>
  <c r="AW186" i="26"/>
  <c r="AX186" i="26"/>
  <c r="AY186" i="26"/>
  <c r="AZ186" i="26"/>
  <c r="BA186" i="26"/>
  <c r="BB186" i="26"/>
  <c r="BC186" i="26"/>
  <c r="BD186" i="26"/>
  <c r="BE186" i="26"/>
  <c r="BF186" i="26"/>
  <c r="BG186" i="26"/>
  <c r="BH186" i="26"/>
  <c r="BI186" i="26"/>
  <c r="BJ186" i="26"/>
  <c r="BK186" i="26"/>
  <c r="BL186" i="26"/>
  <c r="BM186" i="26"/>
  <c r="BN186" i="26"/>
  <c r="BO186" i="26"/>
  <c r="BP186" i="26"/>
  <c r="BQ186" i="26"/>
  <c r="BR186" i="26"/>
  <c r="BS186" i="26"/>
  <c r="BT186" i="26"/>
  <c r="BU186" i="26"/>
  <c r="BV186" i="26"/>
  <c r="BW186" i="26"/>
  <c r="BX186" i="26"/>
  <c r="BY186" i="26"/>
  <c r="BZ186" i="26"/>
  <c r="CA186" i="26"/>
  <c r="CB186" i="26"/>
  <c r="CC186" i="26"/>
  <c r="CD186" i="26"/>
  <c r="CE186" i="26"/>
  <c r="CF186" i="26"/>
  <c r="CG186" i="26"/>
  <c r="CH186" i="26"/>
  <c r="CI186" i="26"/>
  <c r="CJ186" i="26"/>
  <c r="CK186" i="26"/>
  <c r="CL186" i="26"/>
  <c r="CM186" i="26"/>
  <c r="CN186" i="26"/>
  <c r="CO186" i="26"/>
  <c r="CP186" i="26"/>
  <c r="CQ186" i="26"/>
  <c r="H187" i="25"/>
  <c r="G187" i="25"/>
  <c r="F187" i="25"/>
  <c r="E187" i="25"/>
  <c r="B188" i="25"/>
  <c r="I187" i="25"/>
  <c r="J187" i="25"/>
  <c r="K187" i="25"/>
  <c r="L187" i="25"/>
  <c r="M187" i="25"/>
  <c r="N187" i="25"/>
  <c r="O187" i="25"/>
  <c r="P187" i="25"/>
  <c r="Q187" i="25"/>
  <c r="R187" i="25"/>
  <c r="S187" i="25"/>
  <c r="T187" i="25"/>
  <c r="U187" i="25"/>
  <c r="V187" i="25"/>
  <c r="W187" i="25"/>
  <c r="X187" i="25"/>
  <c r="Y187" i="25"/>
  <c r="Z187" i="25"/>
  <c r="AA187" i="25"/>
  <c r="AB187" i="25"/>
  <c r="AC187" i="25"/>
  <c r="AD187" i="25"/>
  <c r="AE187" i="25"/>
  <c r="AF187" i="25"/>
  <c r="AG187" i="25"/>
  <c r="AH187" i="25"/>
  <c r="AI187" i="25"/>
  <c r="AJ187" i="25"/>
  <c r="AK187" i="25"/>
  <c r="AL187" i="25"/>
  <c r="AM187" i="25"/>
  <c r="AN187" i="25"/>
  <c r="AO187" i="25"/>
  <c r="AP187" i="25"/>
  <c r="AQ187" i="25"/>
  <c r="AR187" i="25"/>
  <c r="AS187" i="25"/>
  <c r="AH183" i="9"/>
  <c r="E190" i="24"/>
  <c r="F190" i="24"/>
  <c r="B191" i="24"/>
  <c r="G190" i="24"/>
  <c r="H190" i="24"/>
  <c r="I190" i="24"/>
  <c r="J190" i="24"/>
  <c r="K190" i="24"/>
  <c r="L190" i="24"/>
  <c r="M190" i="24"/>
  <c r="N190" i="24"/>
  <c r="O190" i="24"/>
  <c r="P190" i="24"/>
  <c r="Q190" i="24"/>
  <c r="R190" i="24"/>
  <c r="S190" i="24"/>
  <c r="T190" i="24"/>
  <c r="U190" i="24"/>
  <c r="V190" i="24"/>
  <c r="W190" i="24"/>
  <c r="X190" i="24"/>
  <c r="Y190" i="24"/>
  <c r="C185" i="26"/>
  <c r="D185" i="26" s="1"/>
  <c r="A185" i="9"/>
  <c r="B184" i="9"/>
  <c r="C184" i="9"/>
  <c r="D184" i="9"/>
  <c r="E184" i="9"/>
  <c r="F184" i="9"/>
  <c r="G184" i="9"/>
  <c r="H184" i="9"/>
  <c r="I184" i="9"/>
  <c r="J184" i="9"/>
  <c r="K184" i="9"/>
  <c r="L184" i="9"/>
  <c r="M184" i="9"/>
  <c r="N184" i="9"/>
  <c r="O184" i="9"/>
  <c r="P184" i="9"/>
  <c r="Q184" i="9"/>
  <c r="R184" i="9"/>
  <c r="S184" i="9"/>
  <c r="T184" i="9"/>
  <c r="U184" i="9"/>
  <c r="V184" i="9"/>
  <c r="W184" i="9"/>
  <c r="X184" i="9"/>
  <c r="Y184" i="9"/>
  <c r="Z184" i="9"/>
  <c r="AA184" i="9"/>
  <c r="AB184" i="9"/>
  <c r="AC184" i="9"/>
  <c r="AD184" i="9"/>
  <c r="AE184" i="9"/>
  <c r="AF184" i="9"/>
  <c r="AG184" i="9"/>
  <c r="A186" i="9" l="1"/>
  <c r="B185" i="9"/>
  <c r="C185" i="9"/>
  <c r="D185" i="9"/>
  <c r="E185" i="9"/>
  <c r="F185" i="9"/>
  <c r="G185" i="9"/>
  <c r="H185" i="9"/>
  <c r="I185" i="9"/>
  <c r="J185" i="9"/>
  <c r="K185" i="9"/>
  <c r="L185" i="9"/>
  <c r="M185" i="9"/>
  <c r="N185" i="9"/>
  <c r="O185" i="9"/>
  <c r="P185" i="9"/>
  <c r="Q185" i="9"/>
  <c r="R185" i="9"/>
  <c r="S185" i="9"/>
  <c r="T185" i="9"/>
  <c r="U185" i="9"/>
  <c r="V185" i="9"/>
  <c r="W185" i="9"/>
  <c r="X185" i="9"/>
  <c r="Y185" i="9"/>
  <c r="Z185" i="9"/>
  <c r="AA185" i="9"/>
  <c r="AB185" i="9"/>
  <c r="AC185" i="9"/>
  <c r="AD185" i="9"/>
  <c r="AE185" i="9"/>
  <c r="AF185" i="9"/>
  <c r="AG185" i="9"/>
  <c r="E191" i="24"/>
  <c r="F191" i="24"/>
  <c r="B192" i="24"/>
  <c r="G191" i="24"/>
  <c r="H191" i="24"/>
  <c r="I191" i="24"/>
  <c r="J191" i="24"/>
  <c r="K191" i="24"/>
  <c r="L191" i="24"/>
  <c r="M191" i="24"/>
  <c r="N191" i="24"/>
  <c r="O191" i="24"/>
  <c r="P191" i="24"/>
  <c r="Q191" i="24"/>
  <c r="R191" i="24"/>
  <c r="S191" i="24"/>
  <c r="T191" i="24"/>
  <c r="U191" i="24"/>
  <c r="V191" i="24"/>
  <c r="W191" i="24"/>
  <c r="X191" i="24"/>
  <c r="Y191" i="24"/>
  <c r="A188" i="26"/>
  <c r="F187" i="26"/>
  <c r="B187" i="26"/>
  <c r="G187" i="26"/>
  <c r="H187" i="26"/>
  <c r="I187" i="26"/>
  <c r="J187" i="26"/>
  <c r="K187" i="26"/>
  <c r="L187" i="26"/>
  <c r="M187" i="26"/>
  <c r="N187" i="26"/>
  <c r="O187" i="26"/>
  <c r="P187" i="26"/>
  <c r="Q187" i="26"/>
  <c r="R187" i="26"/>
  <c r="S187" i="26"/>
  <c r="T187" i="26"/>
  <c r="U187" i="26"/>
  <c r="V187" i="26"/>
  <c r="W187" i="26"/>
  <c r="X187" i="26"/>
  <c r="Y187" i="26"/>
  <c r="Z187" i="26"/>
  <c r="AA187" i="26"/>
  <c r="AB187" i="26"/>
  <c r="AC187" i="26"/>
  <c r="AD187" i="26"/>
  <c r="AE187" i="26"/>
  <c r="AF187" i="26"/>
  <c r="AG187" i="26"/>
  <c r="AH187" i="26"/>
  <c r="AI187" i="26"/>
  <c r="AJ187" i="26"/>
  <c r="AK187" i="26"/>
  <c r="AL187" i="26"/>
  <c r="AM187" i="26"/>
  <c r="AN187" i="26"/>
  <c r="AO187" i="26"/>
  <c r="AP187" i="26"/>
  <c r="AQ187" i="26"/>
  <c r="AR187" i="26"/>
  <c r="AS187" i="26"/>
  <c r="AT187" i="26"/>
  <c r="AU187" i="26"/>
  <c r="AV187" i="26"/>
  <c r="AW187" i="26"/>
  <c r="AX187" i="26"/>
  <c r="AY187" i="26"/>
  <c r="AZ187" i="26"/>
  <c r="BA187" i="26"/>
  <c r="BB187" i="26"/>
  <c r="BC187" i="26"/>
  <c r="BD187" i="26"/>
  <c r="BE187" i="26"/>
  <c r="BF187" i="26"/>
  <c r="BG187" i="26"/>
  <c r="BH187" i="26"/>
  <c r="BI187" i="26"/>
  <c r="BJ187" i="26"/>
  <c r="BK187" i="26"/>
  <c r="BL187" i="26"/>
  <c r="BM187" i="26"/>
  <c r="BN187" i="26"/>
  <c r="BO187" i="26"/>
  <c r="BP187" i="26"/>
  <c r="BQ187" i="26"/>
  <c r="BR187" i="26"/>
  <c r="BS187" i="26"/>
  <c r="BT187" i="26"/>
  <c r="BU187" i="26"/>
  <c r="BV187" i="26"/>
  <c r="BW187" i="26"/>
  <c r="BX187" i="26"/>
  <c r="BY187" i="26"/>
  <c r="BZ187" i="26"/>
  <c r="CA187" i="26"/>
  <c r="CB187" i="26"/>
  <c r="CC187" i="26"/>
  <c r="CD187" i="26"/>
  <c r="CE187" i="26"/>
  <c r="CF187" i="26"/>
  <c r="CG187" i="26"/>
  <c r="CH187" i="26"/>
  <c r="CI187" i="26"/>
  <c r="CJ187" i="26"/>
  <c r="CK187" i="26"/>
  <c r="CL187" i="26"/>
  <c r="CM187" i="26"/>
  <c r="CN187" i="26"/>
  <c r="CO187" i="26"/>
  <c r="CP187" i="26"/>
  <c r="CQ187" i="26"/>
  <c r="F188" i="25"/>
  <c r="B189" i="25"/>
  <c r="E188" i="25"/>
  <c r="H188" i="25"/>
  <c r="G188" i="25"/>
  <c r="I188" i="25"/>
  <c r="J188" i="25"/>
  <c r="K188" i="25"/>
  <c r="L188" i="25"/>
  <c r="M188" i="25"/>
  <c r="N188" i="25"/>
  <c r="O188" i="25"/>
  <c r="P188" i="25"/>
  <c r="Q188" i="25"/>
  <c r="R188" i="25"/>
  <c r="S188" i="25"/>
  <c r="T188" i="25"/>
  <c r="U188" i="25"/>
  <c r="V188" i="25"/>
  <c r="W188" i="25"/>
  <c r="X188" i="25"/>
  <c r="Y188" i="25"/>
  <c r="Z188" i="25"/>
  <c r="AA188" i="25"/>
  <c r="AB188" i="25"/>
  <c r="AC188" i="25"/>
  <c r="AD188" i="25"/>
  <c r="AE188" i="25"/>
  <c r="AF188" i="25"/>
  <c r="AG188" i="25"/>
  <c r="AH188" i="25"/>
  <c r="AI188" i="25"/>
  <c r="AJ188" i="25"/>
  <c r="AK188" i="25"/>
  <c r="AL188" i="25"/>
  <c r="AM188" i="25"/>
  <c r="AN188" i="25"/>
  <c r="AO188" i="25"/>
  <c r="AP188" i="25"/>
  <c r="AQ188" i="25"/>
  <c r="AR188" i="25"/>
  <c r="AS188" i="25"/>
  <c r="AH184" i="9"/>
  <c r="C186" i="26"/>
  <c r="D186" i="26" s="1"/>
  <c r="H189" i="25" l="1"/>
  <c r="G189" i="25"/>
  <c r="B190" i="25"/>
  <c r="E189" i="25"/>
  <c r="F189" i="25"/>
  <c r="I189" i="25"/>
  <c r="J189" i="25"/>
  <c r="K189" i="25"/>
  <c r="L189" i="25"/>
  <c r="M189" i="25"/>
  <c r="N189" i="25"/>
  <c r="O189" i="25"/>
  <c r="P189" i="25"/>
  <c r="Q189" i="25"/>
  <c r="R189" i="25"/>
  <c r="S189" i="25"/>
  <c r="T189" i="25"/>
  <c r="U189" i="25"/>
  <c r="V189" i="25"/>
  <c r="W189" i="25"/>
  <c r="X189" i="25"/>
  <c r="Y189" i="25"/>
  <c r="Z189" i="25"/>
  <c r="AA189" i="25"/>
  <c r="AB189" i="25"/>
  <c r="AC189" i="25"/>
  <c r="AD189" i="25"/>
  <c r="AE189" i="25"/>
  <c r="AF189" i="25"/>
  <c r="AG189" i="25"/>
  <c r="AH189" i="25"/>
  <c r="AI189" i="25"/>
  <c r="AJ189" i="25"/>
  <c r="AK189" i="25"/>
  <c r="AL189" i="25"/>
  <c r="AM189" i="25"/>
  <c r="AN189" i="25"/>
  <c r="AO189" i="25"/>
  <c r="AP189" i="25"/>
  <c r="AQ189" i="25"/>
  <c r="AR189" i="25"/>
  <c r="AS189" i="25"/>
  <c r="C187" i="26"/>
  <c r="D187" i="26" s="1"/>
  <c r="AH185" i="9"/>
  <c r="B188" i="26"/>
  <c r="F188" i="26"/>
  <c r="A189" i="26"/>
  <c r="G188" i="26"/>
  <c r="H188" i="26"/>
  <c r="I188" i="26"/>
  <c r="J188" i="26"/>
  <c r="K188" i="26"/>
  <c r="L188" i="26"/>
  <c r="M188" i="26"/>
  <c r="N188" i="26"/>
  <c r="O188" i="26"/>
  <c r="P188" i="26"/>
  <c r="Q188" i="26"/>
  <c r="R188" i="26"/>
  <c r="S188" i="26"/>
  <c r="T188" i="26"/>
  <c r="U188" i="26"/>
  <c r="V188" i="26"/>
  <c r="W188" i="26"/>
  <c r="X188" i="26"/>
  <c r="Y188" i="26"/>
  <c r="Z188" i="26"/>
  <c r="AA188" i="26"/>
  <c r="AB188" i="26"/>
  <c r="AC188" i="26"/>
  <c r="AD188" i="26"/>
  <c r="AE188" i="26"/>
  <c r="AF188" i="26"/>
  <c r="AG188" i="26"/>
  <c r="AH188" i="26"/>
  <c r="AI188" i="26"/>
  <c r="AJ188" i="26"/>
  <c r="AK188" i="26"/>
  <c r="AL188" i="26"/>
  <c r="AM188" i="26"/>
  <c r="AN188" i="26"/>
  <c r="AO188" i="26"/>
  <c r="AP188" i="26"/>
  <c r="AQ188" i="26"/>
  <c r="AR188" i="26"/>
  <c r="AS188" i="26"/>
  <c r="AT188" i="26"/>
  <c r="AU188" i="26"/>
  <c r="AV188" i="26"/>
  <c r="AW188" i="26"/>
  <c r="AX188" i="26"/>
  <c r="AY188" i="26"/>
  <c r="AZ188" i="26"/>
  <c r="BA188" i="26"/>
  <c r="BB188" i="26"/>
  <c r="BC188" i="26"/>
  <c r="BD188" i="26"/>
  <c r="BE188" i="26"/>
  <c r="BF188" i="26"/>
  <c r="BG188" i="26"/>
  <c r="BH188" i="26"/>
  <c r="BI188" i="26"/>
  <c r="BJ188" i="26"/>
  <c r="BK188" i="26"/>
  <c r="BL188" i="26"/>
  <c r="BM188" i="26"/>
  <c r="BN188" i="26"/>
  <c r="BO188" i="26"/>
  <c r="BP188" i="26"/>
  <c r="BQ188" i="26"/>
  <c r="BR188" i="26"/>
  <c r="BS188" i="26"/>
  <c r="BT188" i="26"/>
  <c r="BU188" i="26"/>
  <c r="BV188" i="26"/>
  <c r="BW188" i="26"/>
  <c r="BX188" i="26"/>
  <c r="BY188" i="26"/>
  <c r="BZ188" i="26"/>
  <c r="CA188" i="26"/>
  <c r="CB188" i="26"/>
  <c r="CC188" i="26"/>
  <c r="CD188" i="26"/>
  <c r="CE188" i="26"/>
  <c r="CF188" i="26"/>
  <c r="CG188" i="26"/>
  <c r="CH188" i="26"/>
  <c r="CI188" i="26"/>
  <c r="CJ188" i="26"/>
  <c r="CK188" i="26"/>
  <c r="CL188" i="26"/>
  <c r="CM188" i="26"/>
  <c r="CN188" i="26"/>
  <c r="CO188" i="26"/>
  <c r="CP188" i="26"/>
  <c r="CQ188" i="26"/>
  <c r="E192" i="24"/>
  <c r="F192" i="24"/>
  <c r="B193" i="24"/>
  <c r="G192" i="24"/>
  <c r="H192" i="24"/>
  <c r="I192" i="24"/>
  <c r="J192" i="24"/>
  <c r="K192" i="24"/>
  <c r="L192" i="24"/>
  <c r="M192" i="24"/>
  <c r="N192" i="24"/>
  <c r="O192" i="24"/>
  <c r="P192" i="24"/>
  <c r="Q192" i="24"/>
  <c r="R192" i="24"/>
  <c r="S192" i="24"/>
  <c r="T192" i="24"/>
  <c r="U192" i="24"/>
  <c r="V192" i="24"/>
  <c r="W192" i="24"/>
  <c r="X192" i="24"/>
  <c r="Y192" i="24"/>
  <c r="A187" i="9"/>
  <c r="B186" i="9"/>
  <c r="C186" i="9"/>
  <c r="D186" i="9"/>
  <c r="E186" i="9"/>
  <c r="F186" i="9"/>
  <c r="G186" i="9"/>
  <c r="H186" i="9"/>
  <c r="I186" i="9"/>
  <c r="J186" i="9"/>
  <c r="K186" i="9"/>
  <c r="L186" i="9"/>
  <c r="M186" i="9"/>
  <c r="N186" i="9"/>
  <c r="O186" i="9"/>
  <c r="P186" i="9"/>
  <c r="Q186" i="9"/>
  <c r="R186" i="9"/>
  <c r="S186" i="9"/>
  <c r="T186" i="9"/>
  <c r="U186" i="9"/>
  <c r="V186" i="9"/>
  <c r="W186" i="9"/>
  <c r="X186" i="9"/>
  <c r="Y186" i="9"/>
  <c r="Z186" i="9"/>
  <c r="AA186" i="9"/>
  <c r="AB186" i="9"/>
  <c r="AC186" i="9"/>
  <c r="AD186" i="9"/>
  <c r="AE186" i="9"/>
  <c r="AF186" i="9"/>
  <c r="AG186" i="9"/>
  <c r="A188" i="9" l="1"/>
  <c r="B187" i="9"/>
  <c r="C187" i="9"/>
  <c r="D187" i="9"/>
  <c r="E187" i="9"/>
  <c r="F187" i="9"/>
  <c r="G187" i="9"/>
  <c r="H187" i="9"/>
  <c r="I187" i="9"/>
  <c r="J187" i="9"/>
  <c r="K187" i="9"/>
  <c r="L187" i="9"/>
  <c r="M187" i="9"/>
  <c r="N187" i="9"/>
  <c r="O187" i="9"/>
  <c r="P187" i="9"/>
  <c r="Q187" i="9"/>
  <c r="R187" i="9"/>
  <c r="S187" i="9"/>
  <c r="T187" i="9"/>
  <c r="U187" i="9"/>
  <c r="V187" i="9"/>
  <c r="W187" i="9"/>
  <c r="X187" i="9"/>
  <c r="Y187" i="9"/>
  <c r="Z187" i="9"/>
  <c r="AA187" i="9"/>
  <c r="AB187" i="9"/>
  <c r="AC187" i="9"/>
  <c r="AD187" i="9"/>
  <c r="AE187" i="9"/>
  <c r="AF187" i="9"/>
  <c r="AG187" i="9"/>
  <c r="F193" i="24"/>
  <c r="B194" i="24"/>
  <c r="E193" i="24"/>
  <c r="G193" i="24"/>
  <c r="H193" i="24"/>
  <c r="I193" i="24"/>
  <c r="J193" i="24"/>
  <c r="K193" i="24"/>
  <c r="L193" i="24"/>
  <c r="M193" i="24"/>
  <c r="N193" i="24"/>
  <c r="O193" i="24"/>
  <c r="P193" i="24"/>
  <c r="Q193" i="24"/>
  <c r="R193" i="24"/>
  <c r="S193" i="24"/>
  <c r="T193" i="24"/>
  <c r="U193" i="24"/>
  <c r="V193" i="24"/>
  <c r="W193" i="24"/>
  <c r="X193" i="24"/>
  <c r="Y193" i="24"/>
  <c r="A190" i="26"/>
  <c r="G189" i="26"/>
  <c r="F189" i="26"/>
  <c r="B189" i="26"/>
  <c r="H189" i="26"/>
  <c r="I189" i="26"/>
  <c r="J189" i="26"/>
  <c r="K189" i="26"/>
  <c r="L189" i="26"/>
  <c r="M189" i="26"/>
  <c r="N189" i="26"/>
  <c r="O189" i="26"/>
  <c r="P189" i="26"/>
  <c r="Q189" i="26"/>
  <c r="R189" i="26"/>
  <c r="S189" i="26"/>
  <c r="T189" i="26"/>
  <c r="U189" i="26"/>
  <c r="V189" i="26"/>
  <c r="W189" i="26"/>
  <c r="X189" i="26"/>
  <c r="Y189" i="26"/>
  <c r="Z189" i="26"/>
  <c r="AA189" i="26"/>
  <c r="AB189" i="26"/>
  <c r="AC189" i="26"/>
  <c r="AD189" i="26"/>
  <c r="AE189" i="26"/>
  <c r="AF189" i="26"/>
  <c r="AG189" i="26"/>
  <c r="AH189" i="26"/>
  <c r="AI189" i="26"/>
  <c r="AJ189" i="26"/>
  <c r="AK189" i="26"/>
  <c r="AL189" i="26"/>
  <c r="AM189" i="26"/>
  <c r="AN189" i="26"/>
  <c r="AO189" i="26"/>
  <c r="AP189" i="26"/>
  <c r="AQ189" i="26"/>
  <c r="AR189" i="26"/>
  <c r="AS189" i="26"/>
  <c r="AT189" i="26"/>
  <c r="AU189" i="26"/>
  <c r="AV189" i="26"/>
  <c r="AW189" i="26"/>
  <c r="AX189" i="26"/>
  <c r="AY189" i="26"/>
  <c r="AZ189" i="26"/>
  <c r="BA189" i="26"/>
  <c r="BB189" i="26"/>
  <c r="BC189" i="26"/>
  <c r="BD189" i="26"/>
  <c r="BE189" i="26"/>
  <c r="BF189" i="26"/>
  <c r="BG189" i="26"/>
  <c r="BH189" i="26"/>
  <c r="BI189" i="26"/>
  <c r="BJ189" i="26"/>
  <c r="BK189" i="26"/>
  <c r="BL189" i="26"/>
  <c r="BM189" i="26"/>
  <c r="BN189" i="26"/>
  <c r="BO189" i="26"/>
  <c r="BP189" i="26"/>
  <c r="BQ189" i="26"/>
  <c r="BR189" i="26"/>
  <c r="BS189" i="26"/>
  <c r="BT189" i="26"/>
  <c r="BU189" i="26"/>
  <c r="BV189" i="26"/>
  <c r="BW189" i="26"/>
  <c r="BX189" i="26"/>
  <c r="BY189" i="26"/>
  <c r="BZ189" i="26"/>
  <c r="CA189" i="26"/>
  <c r="CB189" i="26"/>
  <c r="CC189" i="26"/>
  <c r="CD189" i="26"/>
  <c r="CE189" i="26"/>
  <c r="CF189" i="26"/>
  <c r="CG189" i="26"/>
  <c r="CH189" i="26"/>
  <c r="CI189" i="26"/>
  <c r="CJ189" i="26"/>
  <c r="CK189" i="26"/>
  <c r="CL189" i="26"/>
  <c r="CM189" i="26"/>
  <c r="CN189" i="26"/>
  <c r="CO189" i="26"/>
  <c r="CP189" i="26"/>
  <c r="CQ189" i="26"/>
  <c r="F190" i="25"/>
  <c r="B191" i="25"/>
  <c r="E190" i="25"/>
  <c r="G190" i="25"/>
  <c r="H190" i="25"/>
  <c r="I190" i="25"/>
  <c r="J190" i="25"/>
  <c r="K190" i="25"/>
  <c r="L190" i="25"/>
  <c r="M190" i="25"/>
  <c r="N190" i="25"/>
  <c r="O190" i="25"/>
  <c r="P190" i="25"/>
  <c r="Q190" i="25"/>
  <c r="R190" i="25"/>
  <c r="S190" i="25"/>
  <c r="T190" i="25"/>
  <c r="U190" i="25"/>
  <c r="V190" i="25"/>
  <c r="W190" i="25"/>
  <c r="X190" i="25"/>
  <c r="Y190" i="25"/>
  <c r="Z190" i="25"/>
  <c r="AA190" i="25"/>
  <c r="AB190" i="25"/>
  <c r="AC190" i="25"/>
  <c r="AD190" i="25"/>
  <c r="AE190" i="25"/>
  <c r="AF190" i="25"/>
  <c r="AG190" i="25"/>
  <c r="AH190" i="25"/>
  <c r="AI190" i="25"/>
  <c r="AJ190" i="25"/>
  <c r="AK190" i="25"/>
  <c r="AL190" i="25"/>
  <c r="AM190" i="25"/>
  <c r="AN190" i="25"/>
  <c r="AO190" i="25"/>
  <c r="AP190" i="25"/>
  <c r="AQ190" i="25"/>
  <c r="AR190" i="25"/>
  <c r="AS190" i="25"/>
  <c r="C188" i="26"/>
  <c r="D188" i="26" s="1"/>
  <c r="AH186" i="9"/>
  <c r="B190" i="26" l="1"/>
  <c r="F190" i="26"/>
  <c r="A191" i="26"/>
  <c r="G190" i="26"/>
  <c r="H190" i="26"/>
  <c r="I190" i="26"/>
  <c r="J190" i="26"/>
  <c r="K190" i="26"/>
  <c r="L190" i="26"/>
  <c r="M190" i="26"/>
  <c r="N190" i="26"/>
  <c r="O190" i="26"/>
  <c r="P190" i="26"/>
  <c r="Q190" i="26"/>
  <c r="R190" i="26"/>
  <c r="S190" i="26"/>
  <c r="T190" i="26"/>
  <c r="U190" i="26"/>
  <c r="V190" i="26"/>
  <c r="W190" i="26"/>
  <c r="X190" i="26"/>
  <c r="Y190" i="26"/>
  <c r="Z190" i="26"/>
  <c r="AA190" i="26"/>
  <c r="AB190" i="26"/>
  <c r="AC190" i="26"/>
  <c r="AD190" i="26"/>
  <c r="AE190" i="26"/>
  <c r="AF190" i="26"/>
  <c r="AG190" i="26"/>
  <c r="AH190" i="26"/>
  <c r="AI190" i="26"/>
  <c r="AJ190" i="26"/>
  <c r="AK190" i="26"/>
  <c r="AL190" i="26"/>
  <c r="AM190" i="26"/>
  <c r="AN190" i="26"/>
  <c r="AO190" i="26"/>
  <c r="AP190" i="26"/>
  <c r="AQ190" i="26"/>
  <c r="AR190" i="26"/>
  <c r="AS190" i="26"/>
  <c r="AT190" i="26"/>
  <c r="AU190" i="26"/>
  <c r="AV190" i="26"/>
  <c r="AW190" i="26"/>
  <c r="AX190" i="26"/>
  <c r="AY190" i="26"/>
  <c r="AZ190" i="26"/>
  <c r="BA190" i="26"/>
  <c r="BB190" i="26"/>
  <c r="BC190" i="26"/>
  <c r="BD190" i="26"/>
  <c r="BE190" i="26"/>
  <c r="BF190" i="26"/>
  <c r="BG190" i="26"/>
  <c r="BH190" i="26"/>
  <c r="BI190" i="26"/>
  <c r="BJ190" i="26"/>
  <c r="BK190" i="26"/>
  <c r="BL190" i="26"/>
  <c r="BM190" i="26"/>
  <c r="BN190" i="26"/>
  <c r="BO190" i="26"/>
  <c r="BP190" i="26"/>
  <c r="BQ190" i="26"/>
  <c r="BR190" i="26"/>
  <c r="BS190" i="26"/>
  <c r="BT190" i="26"/>
  <c r="BU190" i="26"/>
  <c r="BV190" i="26"/>
  <c r="BW190" i="26"/>
  <c r="BX190" i="26"/>
  <c r="BY190" i="26"/>
  <c r="BZ190" i="26"/>
  <c r="CA190" i="26"/>
  <c r="CB190" i="26"/>
  <c r="CC190" i="26"/>
  <c r="CD190" i="26"/>
  <c r="CE190" i="26"/>
  <c r="CF190" i="26"/>
  <c r="CG190" i="26"/>
  <c r="CH190" i="26"/>
  <c r="CI190" i="26"/>
  <c r="CJ190" i="26"/>
  <c r="CK190" i="26"/>
  <c r="CL190" i="26"/>
  <c r="CM190" i="26"/>
  <c r="CN190" i="26"/>
  <c r="CO190" i="26"/>
  <c r="CP190" i="26"/>
  <c r="CQ190" i="26"/>
  <c r="E194" i="24"/>
  <c r="F194" i="24"/>
  <c r="B195" i="24"/>
  <c r="G194" i="24"/>
  <c r="H194" i="24"/>
  <c r="I194" i="24"/>
  <c r="J194" i="24"/>
  <c r="K194" i="24"/>
  <c r="L194" i="24"/>
  <c r="M194" i="24"/>
  <c r="N194" i="24"/>
  <c r="O194" i="24"/>
  <c r="P194" i="24"/>
  <c r="Q194" i="24"/>
  <c r="R194" i="24"/>
  <c r="S194" i="24"/>
  <c r="T194" i="24"/>
  <c r="U194" i="24"/>
  <c r="V194" i="24"/>
  <c r="W194" i="24"/>
  <c r="X194" i="24"/>
  <c r="Y194" i="24"/>
  <c r="C189" i="26"/>
  <c r="D189" i="26" s="1"/>
  <c r="AH187" i="9"/>
  <c r="H191" i="25"/>
  <c r="G191" i="25"/>
  <c r="F191" i="25"/>
  <c r="E191" i="25"/>
  <c r="B192" i="25"/>
  <c r="I191" i="25"/>
  <c r="J191" i="25"/>
  <c r="K191" i="25"/>
  <c r="L191" i="25"/>
  <c r="M191" i="25"/>
  <c r="N191" i="25"/>
  <c r="O191" i="25"/>
  <c r="P191" i="25"/>
  <c r="Q191" i="25"/>
  <c r="R191" i="25"/>
  <c r="S191" i="25"/>
  <c r="T191" i="25"/>
  <c r="U191" i="25"/>
  <c r="V191" i="25"/>
  <c r="W191" i="25"/>
  <c r="X191" i="25"/>
  <c r="Y191" i="25"/>
  <c r="Z191" i="25"/>
  <c r="AA191" i="25"/>
  <c r="AB191" i="25"/>
  <c r="AC191" i="25"/>
  <c r="AD191" i="25"/>
  <c r="AE191" i="25"/>
  <c r="AF191" i="25"/>
  <c r="AG191" i="25"/>
  <c r="AH191" i="25"/>
  <c r="AI191" i="25"/>
  <c r="AJ191" i="25"/>
  <c r="AK191" i="25"/>
  <c r="AL191" i="25"/>
  <c r="AM191" i="25"/>
  <c r="AN191" i="25"/>
  <c r="AO191" i="25"/>
  <c r="AP191" i="25"/>
  <c r="AQ191" i="25"/>
  <c r="AR191" i="25"/>
  <c r="AS191" i="25"/>
  <c r="B188" i="9"/>
  <c r="A189" i="9"/>
  <c r="C188" i="9"/>
  <c r="D188" i="9"/>
  <c r="E188" i="9"/>
  <c r="F188" i="9"/>
  <c r="G188" i="9"/>
  <c r="H188" i="9"/>
  <c r="I188" i="9"/>
  <c r="J188" i="9"/>
  <c r="K188" i="9"/>
  <c r="L188" i="9"/>
  <c r="M188" i="9"/>
  <c r="N188" i="9"/>
  <c r="O188" i="9"/>
  <c r="P188" i="9"/>
  <c r="Q188" i="9"/>
  <c r="R188" i="9"/>
  <c r="S188" i="9"/>
  <c r="T188" i="9"/>
  <c r="U188" i="9"/>
  <c r="V188" i="9"/>
  <c r="W188" i="9"/>
  <c r="X188" i="9"/>
  <c r="Y188" i="9"/>
  <c r="Z188" i="9"/>
  <c r="AA188" i="9"/>
  <c r="AB188" i="9"/>
  <c r="AC188" i="9"/>
  <c r="AD188" i="9"/>
  <c r="AE188" i="9"/>
  <c r="AF188" i="9"/>
  <c r="AG188" i="9"/>
  <c r="AH188" i="9" l="1"/>
  <c r="E195" i="24"/>
  <c r="F195" i="24"/>
  <c r="B196" i="24"/>
  <c r="G195" i="24"/>
  <c r="H195" i="24"/>
  <c r="I195" i="24"/>
  <c r="J195" i="24"/>
  <c r="K195" i="24"/>
  <c r="L195" i="24"/>
  <c r="M195" i="24"/>
  <c r="N195" i="24"/>
  <c r="O195" i="24"/>
  <c r="P195" i="24"/>
  <c r="Q195" i="24"/>
  <c r="R195" i="24"/>
  <c r="S195" i="24"/>
  <c r="T195" i="24"/>
  <c r="U195" i="24"/>
  <c r="V195" i="24"/>
  <c r="W195" i="24"/>
  <c r="X195" i="24"/>
  <c r="Y195" i="24"/>
  <c r="B191" i="26"/>
  <c r="F191" i="26"/>
  <c r="G191" i="26"/>
  <c r="A192" i="26"/>
  <c r="H191" i="26"/>
  <c r="I191" i="26"/>
  <c r="J191" i="26"/>
  <c r="K191" i="26"/>
  <c r="L191" i="26"/>
  <c r="M191" i="26"/>
  <c r="N191" i="26"/>
  <c r="O191" i="26"/>
  <c r="P191" i="26"/>
  <c r="Q191" i="26"/>
  <c r="R191" i="26"/>
  <c r="S191" i="26"/>
  <c r="T191" i="26"/>
  <c r="U191" i="26"/>
  <c r="V191" i="26"/>
  <c r="W191" i="26"/>
  <c r="X191" i="26"/>
  <c r="Y191" i="26"/>
  <c r="Z191" i="26"/>
  <c r="AA191" i="26"/>
  <c r="AB191" i="26"/>
  <c r="AC191" i="26"/>
  <c r="AD191" i="26"/>
  <c r="AE191" i="26"/>
  <c r="AF191" i="26"/>
  <c r="AG191" i="26"/>
  <c r="AH191" i="26"/>
  <c r="AI191" i="26"/>
  <c r="AJ191" i="26"/>
  <c r="AK191" i="26"/>
  <c r="AL191" i="26"/>
  <c r="AM191" i="26"/>
  <c r="AN191" i="26"/>
  <c r="AO191" i="26"/>
  <c r="AP191" i="26"/>
  <c r="AQ191" i="26"/>
  <c r="AR191" i="26"/>
  <c r="AS191" i="26"/>
  <c r="AT191" i="26"/>
  <c r="AU191" i="26"/>
  <c r="AV191" i="26"/>
  <c r="AW191" i="26"/>
  <c r="AX191" i="26"/>
  <c r="AY191" i="26"/>
  <c r="AZ191" i="26"/>
  <c r="BA191" i="26"/>
  <c r="BB191" i="26"/>
  <c r="BC191" i="26"/>
  <c r="BD191" i="26"/>
  <c r="BE191" i="26"/>
  <c r="BF191" i="26"/>
  <c r="BG191" i="26"/>
  <c r="BH191" i="26"/>
  <c r="BI191" i="26"/>
  <c r="BJ191" i="26"/>
  <c r="BK191" i="26"/>
  <c r="BL191" i="26"/>
  <c r="BM191" i="26"/>
  <c r="BN191" i="26"/>
  <c r="BO191" i="26"/>
  <c r="BP191" i="26"/>
  <c r="BQ191" i="26"/>
  <c r="BR191" i="26"/>
  <c r="BS191" i="26"/>
  <c r="BT191" i="26"/>
  <c r="BU191" i="26"/>
  <c r="BV191" i="26"/>
  <c r="BW191" i="26"/>
  <c r="BX191" i="26"/>
  <c r="BY191" i="26"/>
  <c r="BZ191" i="26"/>
  <c r="CA191" i="26"/>
  <c r="CB191" i="26"/>
  <c r="CC191" i="26"/>
  <c r="CD191" i="26"/>
  <c r="CE191" i="26"/>
  <c r="CF191" i="26"/>
  <c r="CG191" i="26"/>
  <c r="CH191" i="26"/>
  <c r="CI191" i="26"/>
  <c r="CJ191" i="26"/>
  <c r="CK191" i="26"/>
  <c r="CL191" i="26"/>
  <c r="CM191" i="26"/>
  <c r="CN191" i="26"/>
  <c r="CO191" i="26"/>
  <c r="CP191" i="26"/>
  <c r="CQ191" i="26"/>
  <c r="F192" i="25"/>
  <c r="B193" i="25"/>
  <c r="E192" i="25"/>
  <c r="H192" i="25"/>
  <c r="G192" i="25"/>
  <c r="I192" i="25"/>
  <c r="J192" i="25"/>
  <c r="K192" i="25"/>
  <c r="L192" i="25"/>
  <c r="M192" i="25"/>
  <c r="N192" i="25"/>
  <c r="O192" i="25"/>
  <c r="P192" i="25"/>
  <c r="Q192" i="25"/>
  <c r="R192" i="25"/>
  <c r="S192" i="25"/>
  <c r="T192" i="25"/>
  <c r="U192" i="25"/>
  <c r="V192" i="25"/>
  <c r="W192" i="25"/>
  <c r="X192" i="25"/>
  <c r="Y192" i="25"/>
  <c r="Z192" i="25"/>
  <c r="AA192" i="25"/>
  <c r="AB192" i="25"/>
  <c r="AC192" i="25"/>
  <c r="AD192" i="25"/>
  <c r="AE192" i="25"/>
  <c r="AF192" i="25"/>
  <c r="AG192" i="25"/>
  <c r="AH192" i="25"/>
  <c r="AI192" i="25"/>
  <c r="AJ192" i="25"/>
  <c r="AK192" i="25"/>
  <c r="AL192" i="25"/>
  <c r="AM192" i="25"/>
  <c r="AN192" i="25"/>
  <c r="AO192" i="25"/>
  <c r="AP192" i="25"/>
  <c r="AQ192" i="25"/>
  <c r="AR192" i="25"/>
  <c r="AS192" i="25"/>
  <c r="C190" i="26"/>
  <c r="A190" i="9"/>
  <c r="B189" i="9"/>
  <c r="C189" i="9"/>
  <c r="D189" i="9"/>
  <c r="E189" i="9"/>
  <c r="F189" i="9"/>
  <c r="G189" i="9"/>
  <c r="H189" i="9"/>
  <c r="I189" i="9"/>
  <c r="J189" i="9"/>
  <c r="K189" i="9"/>
  <c r="L189" i="9"/>
  <c r="M189" i="9"/>
  <c r="N189" i="9"/>
  <c r="O189" i="9"/>
  <c r="P189" i="9"/>
  <c r="Q189" i="9"/>
  <c r="R189" i="9"/>
  <c r="S189" i="9"/>
  <c r="T189" i="9"/>
  <c r="U189" i="9"/>
  <c r="V189" i="9"/>
  <c r="W189" i="9"/>
  <c r="X189" i="9"/>
  <c r="Y189" i="9"/>
  <c r="Z189" i="9"/>
  <c r="AA189" i="9"/>
  <c r="AB189" i="9"/>
  <c r="AC189" i="9"/>
  <c r="AD189" i="9"/>
  <c r="AE189" i="9"/>
  <c r="AF189" i="9"/>
  <c r="AG189" i="9"/>
  <c r="D190" i="26"/>
  <c r="AH189" i="9" l="1"/>
  <c r="E196" i="24"/>
  <c r="F196" i="24"/>
  <c r="B197" i="24"/>
  <c r="G196" i="24"/>
  <c r="H196" i="24"/>
  <c r="I196" i="24"/>
  <c r="J196" i="24"/>
  <c r="K196" i="24"/>
  <c r="L196" i="24"/>
  <c r="M196" i="24"/>
  <c r="N196" i="24"/>
  <c r="O196" i="24"/>
  <c r="P196" i="24"/>
  <c r="Q196" i="24"/>
  <c r="R196" i="24"/>
  <c r="S196" i="24"/>
  <c r="T196" i="24"/>
  <c r="U196" i="24"/>
  <c r="V196" i="24"/>
  <c r="W196" i="24"/>
  <c r="X196" i="24"/>
  <c r="Y196" i="24"/>
  <c r="A191" i="9"/>
  <c r="B190" i="9"/>
  <c r="C190" i="9"/>
  <c r="D190" i="9"/>
  <c r="E190" i="9"/>
  <c r="F190" i="9"/>
  <c r="G190" i="9"/>
  <c r="H190" i="9"/>
  <c r="I190" i="9"/>
  <c r="J190" i="9"/>
  <c r="K190" i="9"/>
  <c r="L190" i="9"/>
  <c r="M190" i="9"/>
  <c r="N190" i="9"/>
  <c r="O190" i="9"/>
  <c r="P190" i="9"/>
  <c r="Q190" i="9"/>
  <c r="R190" i="9"/>
  <c r="S190" i="9"/>
  <c r="T190" i="9"/>
  <c r="U190" i="9"/>
  <c r="V190" i="9"/>
  <c r="W190" i="9"/>
  <c r="X190" i="9"/>
  <c r="Y190" i="9"/>
  <c r="Z190" i="9"/>
  <c r="AA190" i="9"/>
  <c r="AB190" i="9"/>
  <c r="AC190" i="9"/>
  <c r="AD190" i="9"/>
  <c r="AE190" i="9"/>
  <c r="AF190" i="9"/>
  <c r="AG190" i="9"/>
  <c r="G192" i="26"/>
  <c r="A193" i="26"/>
  <c r="B192" i="26"/>
  <c r="F192" i="26"/>
  <c r="H192" i="26"/>
  <c r="I192" i="26"/>
  <c r="J192" i="26"/>
  <c r="K192" i="26"/>
  <c r="L192" i="26"/>
  <c r="M192" i="26"/>
  <c r="N192" i="26"/>
  <c r="O192" i="26"/>
  <c r="P192" i="26"/>
  <c r="Q192" i="26"/>
  <c r="R192" i="26"/>
  <c r="S192" i="26"/>
  <c r="T192" i="26"/>
  <c r="U192" i="26"/>
  <c r="V192" i="26"/>
  <c r="W192" i="26"/>
  <c r="X192" i="26"/>
  <c r="Y192" i="26"/>
  <c r="Z192" i="26"/>
  <c r="AA192" i="26"/>
  <c r="AB192" i="26"/>
  <c r="AC192" i="26"/>
  <c r="AD192" i="26"/>
  <c r="AE192" i="26"/>
  <c r="AF192" i="26"/>
  <c r="AG192" i="26"/>
  <c r="AH192" i="26"/>
  <c r="AI192" i="26"/>
  <c r="AJ192" i="26"/>
  <c r="AK192" i="26"/>
  <c r="AL192" i="26"/>
  <c r="AM192" i="26"/>
  <c r="AN192" i="26"/>
  <c r="AO192" i="26"/>
  <c r="AP192" i="26"/>
  <c r="AQ192" i="26"/>
  <c r="AR192" i="26"/>
  <c r="AS192" i="26"/>
  <c r="AT192" i="26"/>
  <c r="AU192" i="26"/>
  <c r="AV192" i="26"/>
  <c r="AW192" i="26"/>
  <c r="AX192" i="26"/>
  <c r="AY192" i="26"/>
  <c r="AZ192" i="26"/>
  <c r="BA192" i="26"/>
  <c r="BB192" i="26"/>
  <c r="BC192" i="26"/>
  <c r="BD192" i="26"/>
  <c r="BE192" i="26"/>
  <c r="BF192" i="26"/>
  <c r="BG192" i="26"/>
  <c r="BH192" i="26"/>
  <c r="BI192" i="26"/>
  <c r="BJ192" i="26"/>
  <c r="BK192" i="26"/>
  <c r="BL192" i="26"/>
  <c r="BM192" i="26"/>
  <c r="BN192" i="26"/>
  <c r="BO192" i="26"/>
  <c r="BP192" i="26"/>
  <c r="BQ192" i="26"/>
  <c r="BR192" i="26"/>
  <c r="BS192" i="26"/>
  <c r="BT192" i="26"/>
  <c r="BU192" i="26"/>
  <c r="BV192" i="26"/>
  <c r="BW192" i="26"/>
  <c r="BX192" i="26"/>
  <c r="BY192" i="26"/>
  <c r="BZ192" i="26"/>
  <c r="CA192" i="26"/>
  <c r="CB192" i="26"/>
  <c r="CC192" i="26"/>
  <c r="CD192" i="26"/>
  <c r="CE192" i="26"/>
  <c r="CF192" i="26"/>
  <c r="CG192" i="26"/>
  <c r="CH192" i="26"/>
  <c r="CI192" i="26"/>
  <c r="CJ192" i="26"/>
  <c r="CK192" i="26"/>
  <c r="CL192" i="26"/>
  <c r="CM192" i="26"/>
  <c r="CN192" i="26"/>
  <c r="CO192" i="26"/>
  <c r="CP192" i="26"/>
  <c r="CQ192" i="26"/>
  <c r="H193" i="25"/>
  <c r="G193" i="25"/>
  <c r="B194" i="25"/>
  <c r="E193" i="25"/>
  <c r="F193" i="25"/>
  <c r="I193" i="25"/>
  <c r="J193" i="25"/>
  <c r="K193" i="25"/>
  <c r="L193" i="25"/>
  <c r="M193" i="25"/>
  <c r="N193" i="25"/>
  <c r="O193" i="25"/>
  <c r="P193" i="25"/>
  <c r="Q193" i="25"/>
  <c r="R193" i="25"/>
  <c r="S193" i="25"/>
  <c r="T193" i="25"/>
  <c r="U193" i="25"/>
  <c r="V193" i="25"/>
  <c r="W193" i="25"/>
  <c r="X193" i="25"/>
  <c r="Y193" i="25"/>
  <c r="Z193" i="25"/>
  <c r="AA193" i="25"/>
  <c r="AB193" i="25"/>
  <c r="AC193" i="25"/>
  <c r="AD193" i="25"/>
  <c r="AE193" i="25"/>
  <c r="AF193" i="25"/>
  <c r="AG193" i="25"/>
  <c r="AH193" i="25"/>
  <c r="AI193" i="25"/>
  <c r="AJ193" i="25"/>
  <c r="AK193" i="25"/>
  <c r="AL193" i="25"/>
  <c r="AM193" i="25"/>
  <c r="AN193" i="25"/>
  <c r="AO193" i="25"/>
  <c r="AP193" i="25"/>
  <c r="AQ193" i="25"/>
  <c r="AR193" i="25"/>
  <c r="AS193" i="25"/>
  <c r="C191" i="26"/>
  <c r="D191" i="26" s="1"/>
  <c r="F194" i="25" l="1"/>
  <c r="B195" i="25"/>
  <c r="E194" i="25"/>
  <c r="G194" i="25"/>
  <c r="H194" i="25"/>
  <c r="I194" i="25"/>
  <c r="J194" i="25"/>
  <c r="K194" i="25"/>
  <c r="L194" i="25"/>
  <c r="M194" i="25"/>
  <c r="N194" i="25"/>
  <c r="O194" i="25"/>
  <c r="P194" i="25"/>
  <c r="Q194" i="25"/>
  <c r="R194" i="25"/>
  <c r="S194" i="25"/>
  <c r="T194" i="25"/>
  <c r="U194" i="25"/>
  <c r="V194" i="25"/>
  <c r="W194" i="25"/>
  <c r="X194" i="25"/>
  <c r="Y194" i="25"/>
  <c r="Z194" i="25"/>
  <c r="AA194" i="25"/>
  <c r="AB194" i="25"/>
  <c r="AC194" i="25"/>
  <c r="AD194" i="25"/>
  <c r="AE194" i="25"/>
  <c r="AF194" i="25"/>
  <c r="AG194" i="25"/>
  <c r="AH194" i="25"/>
  <c r="AI194" i="25"/>
  <c r="AJ194" i="25"/>
  <c r="AK194" i="25"/>
  <c r="AL194" i="25"/>
  <c r="AM194" i="25"/>
  <c r="AN194" i="25"/>
  <c r="AO194" i="25"/>
  <c r="AP194" i="25"/>
  <c r="AQ194" i="25"/>
  <c r="AR194" i="25"/>
  <c r="AS194" i="25"/>
  <c r="A194" i="26"/>
  <c r="G193" i="26"/>
  <c r="B193" i="26"/>
  <c r="F193" i="26"/>
  <c r="H193" i="26"/>
  <c r="I193" i="26"/>
  <c r="J193" i="26"/>
  <c r="K193" i="26"/>
  <c r="L193" i="26"/>
  <c r="M193" i="26"/>
  <c r="N193" i="26"/>
  <c r="O193" i="26"/>
  <c r="P193" i="26"/>
  <c r="Q193" i="26"/>
  <c r="R193" i="26"/>
  <c r="S193" i="26"/>
  <c r="T193" i="26"/>
  <c r="U193" i="26"/>
  <c r="V193" i="26"/>
  <c r="W193" i="26"/>
  <c r="X193" i="26"/>
  <c r="Y193" i="26"/>
  <c r="Z193" i="26"/>
  <c r="AA193" i="26"/>
  <c r="AB193" i="26"/>
  <c r="AC193" i="26"/>
  <c r="AD193" i="26"/>
  <c r="AE193" i="26"/>
  <c r="AF193" i="26"/>
  <c r="AG193" i="26"/>
  <c r="AH193" i="26"/>
  <c r="AI193" i="26"/>
  <c r="AJ193" i="26"/>
  <c r="AK193" i="26"/>
  <c r="AL193" i="26"/>
  <c r="AM193" i="26"/>
  <c r="AN193" i="26"/>
  <c r="AO193" i="26"/>
  <c r="AP193" i="26"/>
  <c r="AQ193" i="26"/>
  <c r="AR193" i="26"/>
  <c r="AS193" i="26"/>
  <c r="AT193" i="26"/>
  <c r="AU193" i="26"/>
  <c r="AV193" i="26"/>
  <c r="AW193" i="26"/>
  <c r="AX193" i="26"/>
  <c r="AY193" i="26"/>
  <c r="AZ193" i="26"/>
  <c r="BA193" i="26"/>
  <c r="BB193" i="26"/>
  <c r="BC193" i="26"/>
  <c r="BD193" i="26"/>
  <c r="BE193" i="26"/>
  <c r="BF193" i="26"/>
  <c r="BG193" i="26"/>
  <c r="BH193" i="26"/>
  <c r="BI193" i="26"/>
  <c r="BJ193" i="26"/>
  <c r="BK193" i="26"/>
  <c r="BL193" i="26"/>
  <c r="BM193" i="26"/>
  <c r="BN193" i="26"/>
  <c r="BO193" i="26"/>
  <c r="BP193" i="26"/>
  <c r="BQ193" i="26"/>
  <c r="BR193" i="26"/>
  <c r="BS193" i="26"/>
  <c r="BT193" i="26"/>
  <c r="BU193" i="26"/>
  <c r="BV193" i="26"/>
  <c r="BW193" i="26"/>
  <c r="BX193" i="26"/>
  <c r="BY193" i="26"/>
  <c r="BZ193" i="26"/>
  <c r="CA193" i="26"/>
  <c r="CB193" i="26"/>
  <c r="CC193" i="26"/>
  <c r="CD193" i="26"/>
  <c r="CE193" i="26"/>
  <c r="CF193" i="26"/>
  <c r="CG193" i="26"/>
  <c r="CH193" i="26"/>
  <c r="CI193" i="26"/>
  <c r="CJ193" i="26"/>
  <c r="CK193" i="26"/>
  <c r="CL193" i="26"/>
  <c r="CM193" i="26"/>
  <c r="CN193" i="26"/>
  <c r="CO193" i="26"/>
  <c r="CP193" i="26"/>
  <c r="CQ193" i="26"/>
  <c r="AH190" i="9"/>
  <c r="C192" i="26"/>
  <c r="D192" i="26" s="1"/>
  <c r="A192" i="9"/>
  <c r="B191" i="9"/>
  <c r="C191" i="9"/>
  <c r="D191" i="9"/>
  <c r="E191" i="9"/>
  <c r="F191" i="9"/>
  <c r="G191" i="9"/>
  <c r="H191" i="9"/>
  <c r="I191" i="9"/>
  <c r="J191" i="9"/>
  <c r="K191" i="9"/>
  <c r="L191" i="9"/>
  <c r="M191" i="9"/>
  <c r="N191" i="9"/>
  <c r="O191" i="9"/>
  <c r="P191" i="9"/>
  <c r="Q191" i="9"/>
  <c r="R191" i="9"/>
  <c r="S191" i="9"/>
  <c r="T191" i="9"/>
  <c r="U191" i="9"/>
  <c r="V191" i="9"/>
  <c r="W191" i="9"/>
  <c r="X191" i="9"/>
  <c r="Y191" i="9"/>
  <c r="Z191" i="9"/>
  <c r="AA191" i="9"/>
  <c r="AB191" i="9"/>
  <c r="AC191" i="9"/>
  <c r="AD191" i="9"/>
  <c r="AE191" i="9"/>
  <c r="AF191" i="9"/>
  <c r="AG191" i="9"/>
  <c r="F197" i="24"/>
  <c r="B198" i="24"/>
  <c r="E197" i="24"/>
  <c r="G197" i="24"/>
  <c r="H197" i="24"/>
  <c r="I197" i="24"/>
  <c r="J197" i="24"/>
  <c r="K197" i="24"/>
  <c r="L197" i="24"/>
  <c r="M197" i="24"/>
  <c r="N197" i="24"/>
  <c r="O197" i="24"/>
  <c r="P197" i="24"/>
  <c r="Q197" i="24"/>
  <c r="R197" i="24"/>
  <c r="S197" i="24"/>
  <c r="T197" i="24"/>
  <c r="U197" i="24"/>
  <c r="V197" i="24"/>
  <c r="W197" i="24"/>
  <c r="X197" i="24"/>
  <c r="Y197" i="24"/>
  <c r="E198" i="24" l="1"/>
  <c r="F198" i="24"/>
  <c r="B199" i="24"/>
  <c r="G198" i="24"/>
  <c r="H198" i="24"/>
  <c r="I198" i="24"/>
  <c r="J198" i="24"/>
  <c r="K198" i="24"/>
  <c r="L198" i="24"/>
  <c r="M198" i="24"/>
  <c r="N198" i="24"/>
  <c r="O198" i="24"/>
  <c r="P198" i="24"/>
  <c r="Q198" i="24"/>
  <c r="R198" i="24"/>
  <c r="S198" i="24"/>
  <c r="T198" i="24"/>
  <c r="U198" i="24"/>
  <c r="V198" i="24"/>
  <c r="W198" i="24"/>
  <c r="X198" i="24"/>
  <c r="Y198" i="24"/>
  <c r="B194" i="26"/>
  <c r="F194" i="26"/>
  <c r="A195" i="26"/>
  <c r="G194" i="26"/>
  <c r="H194" i="26"/>
  <c r="I194" i="26"/>
  <c r="J194" i="26"/>
  <c r="K194" i="26"/>
  <c r="L194" i="26"/>
  <c r="M194" i="26"/>
  <c r="N194" i="26"/>
  <c r="O194" i="26"/>
  <c r="P194" i="26"/>
  <c r="Q194" i="26"/>
  <c r="R194" i="26"/>
  <c r="S194" i="26"/>
  <c r="T194" i="26"/>
  <c r="U194" i="26"/>
  <c r="V194" i="26"/>
  <c r="W194" i="26"/>
  <c r="X194" i="26"/>
  <c r="Y194" i="26"/>
  <c r="Z194" i="26"/>
  <c r="AA194" i="26"/>
  <c r="AB194" i="26"/>
  <c r="AC194" i="26"/>
  <c r="AD194" i="26"/>
  <c r="AE194" i="26"/>
  <c r="AF194" i="26"/>
  <c r="AG194" i="26"/>
  <c r="AH194" i="26"/>
  <c r="AI194" i="26"/>
  <c r="AJ194" i="26"/>
  <c r="AK194" i="26"/>
  <c r="AL194" i="26"/>
  <c r="AM194" i="26"/>
  <c r="AN194" i="26"/>
  <c r="AO194" i="26"/>
  <c r="AP194" i="26"/>
  <c r="AQ194" i="26"/>
  <c r="AR194" i="26"/>
  <c r="AS194" i="26"/>
  <c r="AT194" i="26"/>
  <c r="AU194" i="26"/>
  <c r="AV194" i="26"/>
  <c r="AW194" i="26"/>
  <c r="AX194" i="26"/>
  <c r="AY194" i="26"/>
  <c r="AZ194" i="26"/>
  <c r="BA194" i="26"/>
  <c r="BB194" i="26"/>
  <c r="BC194" i="26"/>
  <c r="BD194" i="26"/>
  <c r="BE194" i="26"/>
  <c r="BF194" i="26"/>
  <c r="BG194" i="26"/>
  <c r="BH194" i="26"/>
  <c r="BI194" i="26"/>
  <c r="BJ194" i="26"/>
  <c r="BK194" i="26"/>
  <c r="BL194" i="26"/>
  <c r="BM194" i="26"/>
  <c r="BN194" i="26"/>
  <c r="BO194" i="26"/>
  <c r="BP194" i="26"/>
  <c r="BQ194" i="26"/>
  <c r="BR194" i="26"/>
  <c r="BS194" i="26"/>
  <c r="BT194" i="26"/>
  <c r="BU194" i="26"/>
  <c r="BV194" i="26"/>
  <c r="BW194" i="26"/>
  <c r="BX194" i="26"/>
  <c r="BY194" i="26"/>
  <c r="BZ194" i="26"/>
  <c r="CA194" i="26"/>
  <c r="CB194" i="26"/>
  <c r="CC194" i="26"/>
  <c r="CD194" i="26"/>
  <c r="CE194" i="26"/>
  <c r="CF194" i="26"/>
  <c r="CG194" i="26"/>
  <c r="CH194" i="26"/>
  <c r="CI194" i="26"/>
  <c r="CJ194" i="26"/>
  <c r="CK194" i="26"/>
  <c r="CL194" i="26"/>
  <c r="CM194" i="26"/>
  <c r="CN194" i="26"/>
  <c r="CO194" i="26"/>
  <c r="CP194" i="26"/>
  <c r="CQ194" i="26"/>
  <c r="AH191" i="9"/>
  <c r="C193" i="26"/>
  <c r="D193" i="26" s="1"/>
  <c r="B192" i="9"/>
  <c r="A193" i="9"/>
  <c r="C192" i="9"/>
  <c r="D192" i="9"/>
  <c r="E192" i="9"/>
  <c r="F192" i="9"/>
  <c r="G192" i="9"/>
  <c r="H192" i="9"/>
  <c r="I192" i="9"/>
  <c r="J192" i="9"/>
  <c r="K192" i="9"/>
  <c r="L192" i="9"/>
  <c r="M192" i="9"/>
  <c r="N192" i="9"/>
  <c r="O192" i="9"/>
  <c r="P192" i="9"/>
  <c r="Q192" i="9"/>
  <c r="R192" i="9"/>
  <c r="S192" i="9"/>
  <c r="T192" i="9"/>
  <c r="U192" i="9"/>
  <c r="V192" i="9"/>
  <c r="W192" i="9"/>
  <c r="X192" i="9"/>
  <c r="Y192" i="9"/>
  <c r="Z192" i="9"/>
  <c r="AA192" i="9"/>
  <c r="AB192" i="9"/>
  <c r="AC192" i="9"/>
  <c r="AD192" i="9"/>
  <c r="AE192" i="9"/>
  <c r="AF192" i="9"/>
  <c r="AG192" i="9"/>
  <c r="H195" i="25"/>
  <c r="G195" i="25"/>
  <c r="F195" i="25"/>
  <c r="E195" i="25"/>
  <c r="B196" i="25"/>
  <c r="I195" i="25"/>
  <c r="J195" i="25"/>
  <c r="K195" i="25"/>
  <c r="L195" i="25"/>
  <c r="M195" i="25"/>
  <c r="N195" i="25"/>
  <c r="O195" i="25"/>
  <c r="P195" i="25"/>
  <c r="Q195" i="25"/>
  <c r="R195" i="25"/>
  <c r="S195" i="25"/>
  <c r="T195" i="25"/>
  <c r="U195" i="25"/>
  <c r="V195" i="25"/>
  <c r="W195" i="25"/>
  <c r="X195" i="25"/>
  <c r="Y195" i="25"/>
  <c r="Z195" i="25"/>
  <c r="AA195" i="25"/>
  <c r="AB195" i="25"/>
  <c r="AC195" i="25"/>
  <c r="AD195" i="25"/>
  <c r="AE195" i="25"/>
  <c r="AF195" i="25"/>
  <c r="AG195" i="25"/>
  <c r="AH195" i="25"/>
  <c r="AI195" i="25"/>
  <c r="AJ195" i="25"/>
  <c r="AK195" i="25"/>
  <c r="AL195" i="25"/>
  <c r="AM195" i="25"/>
  <c r="AN195" i="25"/>
  <c r="AO195" i="25"/>
  <c r="AP195" i="25"/>
  <c r="AQ195" i="25"/>
  <c r="AR195" i="25"/>
  <c r="AS195" i="25"/>
  <c r="C194" i="26" l="1"/>
  <c r="F196" i="25"/>
  <c r="B197" i="25"/>
  <c r="E196" i="25"/>
  <c r="H196" i="25"/>
  <c r="G196" i="25"/>
  <c r="I196" i="25"/>
  <c r="J196" i="25"/>
  <c r="K196" i="25"/>
  <c r="L196" i="25"/>
  <c r="M196" i="25"/>
  <c r="N196" i="25"/>
  <c r="O196" i="25"/>
  <c r="P196" i="25"/>
  <c r="Q196" i="25"/>
  <c r="R196" i="25"/>
  <c r="S196" i="25"/>
  <c r="T196" i="25"/>
  <c r="U196" i="25"/>
  <c r="V196" i="25"/>
  <c r="W196" i="25"/>
  <c r="X196" i="25"/>
  <c r="Y196" i="25"/>
  <c r="Z196" i="25"/>
  <c r="AA196" i="25"/>
  <c r="AB196" i="25"/>
  <c r="AC196" i="25"/>
  <c r="AD196" i="25"/>
  <c r="AE196" i="25"/>
  <c r="AF196" i="25"/>
  <c r="AG196" i="25"/>
  <c r="AH196" i="25"/>
  <c r="AI196" i="25"/>
  <c r="AJ196" i="25"/>
  <c r="AK196" i="25"/>
  <c r="AL196" i="25"/>
  <c r="AM196" i="25"/>
  <c r="AN196" i="25"/>
  <c r="AO196" i="25"/>
  <c r="AP196" i="25"/>
  <c r="AQ196" i="25"/>
  <c r="AR196" i="25"/>
  <c r="AS196" i="25"/>
  <c r="D194" i="26"/>
  <c r="E199" i="24"/>
  <c r="F199" i="24"/>
  <c r="B200" i="24"/>
  <c r="G199" i="24"/>
  <c r="H199" i="24"/>
  <c r="I199" i="24"/>
  <c r="J199" i="24"/>
  <c r="K199" i="24"/>
  <c r="L199" i="24"/>
  <c r="M199" i="24"/>
  <c r="N199" i="24"/>
  <c r="O199" i="24"/>
  <c r="P199" i="24"/>
  <c r="Q199" i="24"/>
  <c r="R199" i="24"/>
  <c r="S199" i="24"/>
  <c r="T199" i="24"/>
  <c r="U199" i="24"/>
  <c r="V199" i="24"/>
  <c r="W199" i="24"/>
  <c r="X199" i="24"/>
  <c r="Y199" i="24"/>
  <c r="A194" i="9"/>
  <c r="B193" i="9"/>
  <c r="C193" i="9"/>
  <c r="D193" i="9"/>
  <c r="E193" i="9"/>
  <c r="F193" i="9"/>
  <c r="G193" i="9"/>
  <c r="H193" i="9"/>
  <c r="I193" i="9"/>
  <c r="J193" i="9"/>
  <c r="K193" i="9"/>
  <c r="L193" i="9"/>
  <c r="M193" i="9"/>
  <c r="N193" i="9"/>
  <c r="O193" i="9"/>
  <c r="P193" i="9"/>
  <c r="Q193" i="9"/>
  <c r="R193" i="9"/>
  <c r="S193" i="9"/>
  <c r="T193" i="9"/>
  <c r="U193" i="9"/>
  <c r="V193" i="9"/>
  <c r="W193" i="9"/>
  <c r="X193" i="9"/>
  <c r="Y193" i="9"/>
  <c r="Z193" i="9"/>
  <c r="AA193" i="9"/>
  <c r="AB193" i="9"/>
  <c r="AC193" i="9"/>
  <c r="AD193" i="9"/>
  <c r="AE193" i="9"/>
  <c r="AF193" i="9"/>
  <c r="AG193" i="9"/>
  <c r="AH192" i="9"/>
  <c r="B195" i="26"/>
  <c r="F195" i="26"/>
  <c r="G195" i="26"/>
  <c r="A196" i="26"/>
  <c r="H195" i="26"/>
  <c r="I195" i="26"/>
  <c r="J195" i="26"/>
  <c r="K195" i="26"/>
  <c r="L195" i="26"/>
  <c r="M195" i="26"/>
  <c r="N195" i="26"/>
  <c r="O195" i="26"/>
  <c r="P195" i="26"/>
  <c r="Q195" i="26"/>
  <c r="R195" i="26"/>
  <c r="S195" i="26"/>
  <c r="T195" i="26"/>
  <c r="U195" i="26"/>
  <c r="V195" i="26"/>
  <c r="W195" i="26"/>
  <c r="X195" i="26"/>
  <c r="Y195" i="26"/>
  <c r="Z195" i="26"/>
  <c r="AA195" i="26"/>
  <c r="AB195" i="26"/>
  <c r="AC195" i="26"/>
  <c r="AD195" i="26"/>
  <c r="AE195" i="26"/>
  <c r="AF195" i="26"/>
  <c r="AG195" i="26"/>
  <c r="AH195" i="26"/>
  <c r="AI195" i="26"/>
  <c r="AJ195" i="26"/>
  <c r="AK195" i="26"/>
  <c r="AL195" i="26"/>
  <c r="AM195" i="26"/>
  <c r="AN195" i="26"/>
  <c r="AO195" i="26"/>
  <c r="AP195" i="26"/>
  <c r="AQ195" i="26"/>
  <c r="AR195" i="26"/>
  <c r="AS195" i="26"/>
  <c r="AT195" i="26"/>
  <c r="AU195" i="26"/>
  <c r="AV195" i="26"/>
  <c r="AW195" i="26"/>
  <c r="AX195" i="26"/>
  <c r="AY195" i="26"/>
  <c r="AZ195" i="26"/>
  <c r="BA195" i="26"/>
  <c r="BB195" i="26"/>
  <c r="BC195" i="26"/>
  <c r="BD195" i="26"/>
  <c r="BE195" i="26"/>
  <c r="BF195" i="26"/>
  <c r="BG195" i="26"/>
  <c r="BH195" i="26"/>
  <c r="BI195" i="26"/>
  <c r="BJ195" i="26"/>
  <c r="BK195" i="26"/>
  <c r="BL195" i="26"/>
  <c r="BM195" i="26"/>
  <c r="BN195" i="26"/>
  <c r="BO195" i="26"/>
  <c r="BP195" i="26"/>
  <c r="BQ195" i="26"/>
  <c r="BR195" i="26"/>
  <c r="BS195" i="26"/>
  <c r="BT195" i="26"/>
  <c r="BU195" i="26"/>
  <c r="BV195" i="26"/>
  <c r="BW195" i="26"/>
  <c r="BX195" i="26"/>
  <c r="BY195" i="26"/>
  <c r="BZ195" i="26"/>
  <c r="CA195" i="26"/>
  <c r="CB195" i="26"/>
  <c r="CC195" i="26"/>
  <c r="CD195" i="26"/>
  <c r="CE195" i="26"/>
  <c r="CF195" i="26"/>
  <c r="CG195" i="26"/>
  <c r="CH195" i="26"/>
  <c r="CI195" i="26"/>
  <c r="CJ195" i="26"/>
  <c r="CK195" i="26"/>
  <c r="CL195" i="26"/>
  <c r="CM195" i="26"/>
  <c r="CN195" i="26"/>
  <c r="CO195" i="26"/>
  <c r="CP195" i="26"/>
  <c r="CQ195" i="26"/>
  <c r="G196" i="26" l="1"/>
  <c r="A197" i="26"/>
  <c r="B196" i="26"/>
  <c r="F196" i="26"/>
  <c r="H196" i="26"/>
  <c r="I196" i="26"/>
  <c r="J196" i="26"/>
  <c r="K196" i="26"/>
  <c r="L196" i="26"/>
  <c r="M196" i="26"/>
  <c r="N196" i="26"/>
  <c r="O196" i="26"/>
  <c r="P196" i="26"/>
  <c r="Q196" i="26"/>
  <c r="R196" i="26"/>
  <c r="S196" i="26"/>
  <c r="T196" i="26"/>
  <c r="U196" i="26"/>
  <c r="V196" i="26"/>
  <c r="W196" i="26"/>
  <c r="X196" i="26"/>
  <c r="Y196" i="26"/>
  <c r="Z196" i="26"/>
  <c r="AA196" i="26"/>
  <c r="AB196" i="26"/>
  <c r="AC196" i="26"/>
  <c r="AD196" i="26"/>
  <c r="AE196" i="26"/>
  <c r="AF196" i="26"/>
  <c r="AG196" i="26"/>
  <c r="AH196" i="26"/>
  <c r="AI196" i="26"/>
  <c r="AJ196" i="26"/>
  <c r="AK196" i="26"/>
  <c r="AL196" i="26"/>
  <c r="AM196" i="26"/>
  <c r="AN196" i="26"/>
  <c r="AO196" i="26"/>
  <c r="AP196" i="26"/>
  <c r="AQ196" i="26"/>
  <c r="AR196" i="26"/>
  <c r="AS196" i="26"/>
  <c r="AT196" i="26"/>
  <c r="AU196" i="26"/>
  <c r="AV196" i="26"/>
  <c r="AW196" i="26"/>
  <c r="AX196" i="26"/>
  <c r="AY196" i="26"/>
  <c r="AZ196" i="26"/>
  <c r="BA196" i="26"/>
  <c r="BB196" i="26"/>
  <c r="BC196" i="26"/>
  <c r="BD196" i="26"/>
  <c r="BE196" i="26"/>
  <c r="BF196" i="26"/>
  <c r="BG196" i="26"/>
  <c r="BH196" i="26"/>
  <c r="BI196" i="26"/>
  <c r="BJ196" i="26"/>
  <c r="BK196" i="26"/>
  <c r="BL196" i="26"/>
  <c r="BM196" i="26"/>
  <c r="BN196" i="26"/>
  <c r="BO196" i="26"/>
  <c r="BP196" i="26"/>
  <c r="BQ196" i="26"/>
  <c r="BR196" i="26"/>
  <c r="BS196" i="26"/>
  <c r="BT196" i="26"/>
  <c r="BU196" i="26"/>
  <c r="BV196" i="26"/>
  <c r="BW196" i="26"/>
  <c r="BX196" i="26"/>
  <c r="BY196" i="26"/>
  <c r="BZ196" i="26"/>
  <c r="CA196" i="26"/>
  <c r="CB196" i="26"/>
  <c r="CC196" i="26"/>
  <c r="CD196" i="26"/>
  <c r="CE196" i="26"/>
  <c r="CF196" i="26"/>
  <c r="CG196" i="26"/>
  <c r="CH196" i="26"/>
  <c r="CI196" i="26"/>
  <c r="CJ196" i="26"/>
  <c r="CK196" i="26"/>
  <c r="CL196" i="26"/>
  <c r="CM196" i="26"/>
  <c r="CN196" i="26"/>
  <c r="CO196" i="26"/>
  <c r="CP196" i="26"/>
  <c r="CQ196" i="26"/>
  <c r="AH193" i="9"/>
  <c r="B194" i="9"/>
  <c r="A195" i="9"/>
  <c r="C194" i="9"/>
  <c r="D194" i="9"/>
  <c r="E194" i="9"/>
  <c r="F194" i="9"/>
  <c r="G194" i="9"/>
  <c r="H194" i="9"/>
  <c r="I194" i="9"/>
  <c r="J194" i="9"/>
  <c r="K194" i="9"/>
  <c r="L194" i="9"/>
  <c r="M194" i="9"/>
  <c r="N194" i="9"/>
  <c r="O194" i="9"/>
  <c r="P194" i="9"/>
  <c r="Q194" i="9"/>
  <c r="R194" i="9"/>
  <c r="S194" i="9"/>
  <c r="T194" i="9"/>
  <c r="U194" i="9"/>
  <c r="V194" i="9"/>
  <c r="W194" i="9"/>
  <c r="X194" i="9"/>
  <c r="Y194" i="9"/>
  <c r="Z194" i="9"/>
  <c r="AA194" i="9"/>
  <c r="AB194" i="9"/>
  <c r="AC194" i="9"/>
  <c r="AD194" i="9"/>
  <c r="AE194" i="9"/>
  <c r="AF194" i="9"/>
  <c r="AG194" i="9"/>
  <c r="E200" i="24"/>
  <c r="F200" i="24"/>
  <c r="B201" i="24"/>
  <c r="G200" i="24"/>
  <c r="H200" i="24"/>
  <c r="I200" i="24"/>
  <c r="J200" i="24"/>
  <c r="K200" i="24"/>
  <c r="L200" i="24"/>
  <c r="M200" i="24"/>
  <c r="N200" i="24"/>
  <c r="O200" i="24"/>
  <c r="P200" i="24"/>
  <c r="Q200" i="24"/>
  <c r="R200" i="24"/>
  <c r="S200" i="24"/>
  <c r="T200" i="24"/>
  <c r="U200" i="24"/>
  <c r="V200" i="24"/>
  <c r="W200" i="24"/>
  <c r="X200" i="24"/>
  <c r="Y200" i="24"/>
  <c r="H197" i="25"/>
  <c r="G197" i="25"/>
  <c r="B198" i="25"/>
  <c r="E197" i="25"/>
  <c r="F197" i="25"/>
  <c r="I197" i="25"/>
  <c r="J197" i="25"/>
  <c r="K197" i="25"/>
  <c r="L197" i="25"/>
  <c r="M197" i="25"/>
  <c r="N197" i="25"/>
  <c r="O197" i="25"/>
  <c r="P197" i="25"/>
  <c r="Q197" i="25"/>
  <c r="R197" i="25"/>
  <c r="S197" i="25"/>
  <c r="T197" i="25"/>
  <c r="U197" i="25"/>
  <c r="V197" i="25"/>
  <c r="W197" i="25"/>
  <c r="X197" i="25"/>
  <c r="Y197" i="25"/>
  <c r="Z197" i="25"/>
  <c r="AA197" i="25"/>
  <c r="AB197" i="25"/>
  <c r="AC197" i="25"/>
  <c r="AD197" i="25"/>
  <c r="AE197" i="25"/>
  <c r="AF197" i="25"/>
  <c r="AG197" i="25"/>
  <c r="AH197" i="25"/>
  <c r="AI197" i="25"/>
  <c r="AJ197" i="25"/>
  <c r="AK197" i="25"/>
  <c r="AL197" i="25"/>
  <c r="AM197" i="25"/>
  <c r="AN197" i="25"/>
  <c r="AO197" i="25"/>
  <c r="AP197" i="25"/>
  <c r="AQ197" i="25"/>
  <c r="AR197" i="25"/>
  <c r="AS197" i="25"/>
  <c r="C195" i="26"/>
  <c r="D195" i="26" s="1"/>
  <c r="C196" i="26" l="1"/>
  <c r="F198" i="25"/>
  <c r="B199" i="25"/>
  <c r="E198" i="25"/>
  <c r="G198" i="25"/>
  <c r="H198" i="25"/>
  <c r="I198" i="25"/>
  <c r="J198" i="25"/>
  <c r="K198" i="25"/>
  <c r="L198" i="25"/>
  <c r="M198" i="25"/>
  <c r="N198" i="25"/>
  <c r="O198" i="25"/>
  <c r="P198" i="25"/>
  <c r="Q198" i="25"/>
  <c r="R198" i="25"/>
  <c r="S198" i="25"/>
  <c r="T198" i="25"/>
  <c r="U198" i="25"/>
  <c r="V198" i="25"/>
  <c r="W198" i="25"/>
  <c r="X198" i="25"/>
  <c r="Y198" i="25"/>
  <c r="Z198" i="25"/>
  <c r="AA198" i="25"/>
  <c r="AB198" i="25"/>
  <c r="AC198" i="25"/>
  <c r="AD198" i="25"/>
  <c r="AE198" i="25"/>
  <c r="AF198" i="25"/>
  <c r="AG198" i="25"/>
  <c r="AH198" i="25"/>
  <c r="AI198" i="25"/>
  <c r="AJ198" i="25"/>
  <c r="AK198" i="25"/>
  <c r="AL198" i="25"/>
  <c r="AM198" i="25"/>
  <c r="AN198" i="25"/>
  <c r="AO198" i="25"/>
  <c r="AP198" i="25"/>
  <c r="AQ198" i="25"/>
  <c r="AR198" i="25"/>
  <c r="AS198" i="25"/>
  <c r="A196" i="9"/>
  <c r="B195" i="9"/>
  <c r="C195" i="9"/>
  <c r="D195" i="9"/>
  <c r="E195" i="9"/>
  <c r="F195" i="9"/>
  <c r="G195" i="9"/>
  <c r="H195" i="9"/>
  <c r="I195" i="9"/>
  <c r="J195" i="9"/>
  <c r="K195" i="9"/>
  <c r="L195" i="9"/>
  <c r="M195" i="9"/>
  <c r="N195" i="9"/>
  <c r="O195" i="9"/>
  <c r="P195" i="9"/>
  <c r="Q195" i="9"/>
  <c r="R195" i="9"/>
  <c r="S195" i="9"/>
  <c r="T195" i="9"/>
  <c r="U195" i="9"/>
  <c r="V195" i="9"/>
  <c r="W195" i="9"/>
  <c r="X195" i="9"/>
  <c r="Y195" i="9"/>
  <c r="Z195" i="9"/>
  <c r="AA195" i="9"/>
  <c r="AB195" i="9"/>
  <c r="AC195" i="9"/>
  <c r="AD195" i="9"/>
  <c r="AE195" i="9"/>
  <c r="AF195" i="9"/>
  <c r="AG195" i="9"/>
  <c r="D196" i="26"/>
  <c r="AH194" i="9"/>
  <c r="A198" i="26"/>
  <c r="G197" i="26"/>
  <c r="F197" i="26"/>
  <c r="B197" i="26"/>
  <c r="H197" i="26"/>
  <c r="I197" i="26"/>
  <c r="J197" i="26"/>
  <c r="K197" i="26"/>
  <c r="L197" i="26"/>
  <c r="M197" i="26"/>
  <c r="N197" i="26"/>
  <c r="O197" i="26"/>
  <c r="P197" i="26"/>
  <c r="Q197" i="26"/>
  <c r="R197" i="26"/>
  <c r="S197" i="26"/>
  <c r="T197" i="26"/>
  <c r="U197" i="26"/>
  <c r="V197" i="26"/>
  <c r="W197" i="26"/>
  <c r="X197" i="26"/>
  <c r="Y197" i="26"/>
  <c r="Z197" i="26"/>
  <c r="AA197" i="26"/>
  <c r="AB197" i="26"/>
  <c r="AC197" i="26"/>
  <c r="AD197" i="26"/>
  <c r="AE197" i="26"/>
  <c r="AF197" i="26"/>
  <c r="AG197" i="26"/>
  <c r="AH197" i="26"/>
  <c r="AI197" i="26"/>
  <c r="AJ197" i="26"/>
  <c r="AK197" i="26"/>
  <c r="AL197" i="26"/>
  <c r="AM197" i="26"/>
  <c r="AN197" i="26"/>
  <c r="AO197" i="26"/>
  <c r="AP197" i="26"/>
  <c r="AQ197" i="26"/>
  <c r="AR197" i="26"/>
  <c r="AS197" i="26"/>
  <c r="AT197" i="26"/>
  <c r="AU197" i="26"/>
  <c r="AV197" i="26"/>
  <c r="AW197" i="26"/>
  <c r="AX197" i="26"/>
  <c r="AY197" i="26"/>
  <c r="AZ197" i="26"/>
  <c r="BA197" i="26"/>
  <c r="BB197" i="26"/>
  <c r="BC197" i="26"/>
  <c r="BD197" i="26"/>
  <c r="BE197" i="26"/>
  <c r="BF197" i="26"/>
  <c r="BG197" i="26"/>
  <c r="BH197" i="26"/>
  <c r="BI197" i="26"/>
  <c r="BJ197" i="26"/>
  <c r="BK197" i="26"/>
  <c r="BL197" i="26"/>
  <c r="BM197" i="26"/>
  <c r="BN197" i="26"/>
  <c r="BO197" i="26"/>
  <c r="BP197" i="26"/>
  <c r="BQ197" i="26"/>
  <c r="BR197" i="26"/>
  <c r="BS197" i="26"/>
  <c r="BT197" i="26"/>
  <c r="BU197" i="26"/>
  <c r="BV197" i="26"/>
  <c r="BW197" i="26"/>
  <c r="BX197" i="26"/>
  <c r="BY197" i="26"/>
  <c r="BZ197" i="26"/>
  <c r="CA197" i="26"/>
  <c r="CB197" i="26"/>
  <c r="CC197" i="26"/>
  <c r="CD197" i="26"/>
  <c r="CE197" i="26"/>
  <c r="CF197" i="26"/>
  <c r="CG197" i="26"/>
  <c r="CH197" i="26"/>
  <c r="CI197" i="26"/>
  <c r="CJ197" i="26"/>
  <c r="CK197" i="26"/>
  <c r="CL197" i="26"/>
  <c r="CM197" i="26"/>
  <c r="CN197" i="26"/>
  <c r="CO197" i="26"/>
  <c r="CP197" i="26"/>
  <c r="CQ197" i="26"/>
  <c r="F201" i="24"/>
  <c r="B202" i="24"/>
  <c r="E201" i="24"/>
  <c r="G201" i="24"/>
  <c r="H201" i="24"/>
  <c r="I201" i="24"/>
  <c r="J201" i="24"/>
  <c r="K201" i="24"/>
  <c r="L201" i="24"/>
  <c r="M201" i="24"/>
  <c r="N201" i="24"/>
  <c r="O201" i="24"/>
  <c r="P201" i="24"/>
  <c r="Q201" i="24"/>
  <c r="R201" i="24"/>
  <c r="S201" i="24"/>
  <c r="T201" i="24"/>
  <c r="U201" i="24"/>
  <c r="V201" i="24"/>
  <c r="W201" i="24"/>
  <c r="X201" i="24"/>
  <c r="Y201" i="24"/>
  <c r="E202" i="24" l="1"/>
  <c r="F202" i="24"/>
  <c r="B203" i="24"/>
  <c r="G202" i="24"/>
  <c r="H202" i="24"/>
  <c r="I202" i="24"/>
  <c r="J202" i="24"/>
  <c r="K202" i="24"/>
  <c r="L202" i="24"/>
  <c r="M202" i="24"/>
  <c r="N202" i="24"/>
  <c r="O202" i="24"/>
  <c r="P202" i="24"/>
  <c r="Q202" i="24"/>
  <c r="R202" i="24"/>
  <c r="S202" i="24"/>
  <c r="T202" i="24"/>
  <c r="U202" i="24"/>
  <c r="V202" i="24"/>
  <c r="W202" i="24"/>
  <c r="X202" i="24"/>
  <c r="Y202" i="24"/>
  <c r="B196" i="9"/>
  <c r="A197" i="9"/>
  <c r="C196" i="9"/>
  <c r="D196" i="9"/>
  <c r="E196" i="9"/>
  <c r="F196" i="9"/>
  <c r="G196" i="9"/>
  <c r="H196" i="9"/>
  <c r="I196" i="9"/>
  <c r="J196" i="9"/>
  <c r="K196" i="9"/>
  <c r="L196" i="9"/>
  <c r="M196" i="9"/>
  <c r="N196" i="9"/>
  <c r="O196" i="9"/>
  <c r="P196" i="9"/>
  <c r="Q196" i="9"/>
  <c r="R196" i="9"/>
  <c r="S196" i="9"/>
  <c r="T196" i="9"/>
  <c r="U196" i="9"/>
  <c r="V196" i="9"/>
  <c r="W196" i="9"/>
  <c r="X196" i="9"/>
  <c r="Y196" i="9"/>
  <c r="Z196" i="9"/>
  <c r="AA196" i="9"/>
  <c r="AB196" i="9"/>
  <c r="AC196" i="9"/>
  <c r="AD196" i="9"/>
  <c r="AE196" i="9"/>
  <c r="AF196" i="9"/>
  <c r="AG196" i="9"/>
  <c r="B198" i="26"/>
  <c r="F198" i="26"/>
  <c r="A199" i="26"/>
  <c r="G198" i="26"/>
  <c r="H198" i="26"/>
  <c r="I198" i="26"/>
  <c r="J198" i="26"/>
  <c r="K198" i="26"/>
  <c r="L198" i="26"/>
  <c r="M198" i="26"/>
  <c r="N198" i="26"/>
  <c r="O198" i="26"/>
  <c r="P198" i="26"/>
  <c r="Q198" i="26"/>
  <c r="R198" i="26"/>
  <c r="S198" i="26"/>
  <c r="T198" i="26"/>
  <c r="U198" i="26"/>
  <c r="V198" i="26"/>
  <c r="W198" i="26"/>
  <c r="X198" i="26"/>
  <c r="Y198" i="26"/>
  <c r="Z198" i="26"/>
  <c r="AA198" i="26"/>
  <c r="AB198" i="26"/>
  <c r="AC198" i="26"/>
  <c r="AD198" i="26"/>
  <c r="AE198" i="26"/>
  <c r="AF198" i="26"/>
  <c r="AG198" i="26"/>
  <c r="AH198" i="26"/>
  <c r="AI198" i="26"/>
  <c r="AJ198" i="26"/>
  <c r="AK198" i="26"/>
  <c r="AL198" i="26"/>
  <c r="AM198" i="26"/>
  <c r="AN198" i="26"/>
  <c r="AO198" i="26"/>
  <c r="AP198" i="26"/>
  <c r="AQ198" i="26"/>
  <c r="AR198" i="26"/>
  <c r="AS198" i="26"/>
  <c r="AT198" i="26"/>
  <c r="AU198" i="26"/>
  <c r="AV198" i="26"/>
  <c r="AW198" i="26"/>
  <c r="AX198" i="26"/>
  <c r="AY198" i="26"/>
  <c r="AZ198" i="26"/>
  <c r="BA198" i="26"/>
  <c r="BB198" i="26"/>
  <c r="BC198" i="26"/>
  <c r="BD198" i="26"/>
  <c r="BE198" i="26"/>
  <c r="BF198" i="26"/>
  <c r="BG198" i="26"/>
  <c r="BH198" i="26"/>
  <c r="BI198" i="26"/>
  <c r="BJ198" i="26"/>
  <c r="BK198" i="26"/>
  <c r="BL198" i="26"/>
  <c r="BM198" i="26"/>
  <c r="BN198" i="26"/>
  <c r="BO198" i="26"/>
  <c r="BP198" i="26"/>
  <c r="BQ198" i="26"/>
  <c r="BR198" i="26"/>
  <c r="BS198" i="26"/>
  <c r="BT198" i="26"/>
  <c r="BU198" i="26"/>
  <c r="BV198" i="26"/>
  <c r="BW198" i="26"/>
  <c r="BX198" i="26"/>
  <c r="BY198" i="26"/>
  <c r="BZ198" i="26"/>
  <c r="CA198" i="26"/>
  <c r="CB198" i="26"/>
  <c r="CC198" i="26"/>
  <c r="CD198" i="26"/>
  <c r="CE198" i="26"/>
  <c r="CF198" i="26"/>
  <c r="CG198" i="26"/>
  <c r="CH198" i="26"/>
  <c r="CI198" i="26"/>
  <c r="CJ198" i="26"/>
  <c r="CK198" i="26"/>
  <c r="CL198" i="26"/>
  <c r="CM198" i="26"/>
  <c r="CN198" i="26"/>
  <c r="CO198" i="26"/>
  <c r="CP198" i="26"/>
  <c r="CQ198" i="26"/>
  <c r="H199" i="25"/>
  <c r="G199" i="25"/>
  <c r="F199" i="25"/>
  <c r="E199" i="25"/>
  <c r="B200" i="25"/>
  <c r="I199" i="25"/>
  <c r="J199" i="25"/>
  <c r="K199" i="25"/>
  <c r="L199" i="25"/>
  <c r="M199" i="25"/>
  <c r="N199" i="25"/>
  <c r="O199" i="25"/>
  <c r="P199" i="25"/>
  <c r="Q199" i="25"/>
  <c r="R199" i="25"/>
  <c r="S199" i="25"/>
  <c r="T199" i="25"/>
  <c r="U199" i="25"/>
  <c r="V199" i="25"/>
  <c r="W199" i="25"/>
  <c r="X199" i="25"/>
  <c r="Y199" i="25"/>
  <c r="Z199" i="25"/>
  <c r="AA199" i="25"/>
  <c r="AB199" i="25"/>
  <c r="AC199" i="25"/>
  <c r="AD199" i="25"/>
  <c r="AE199" i="25"/>
  <c r="AF199" i="25"/>
  <c r="AG199" i="25"/>
  <c r="AH199" i="25"/>
  <c r="AI199" i="25"/>
  <c r="AJ199" i="25"/>
  <c r="AK199" i="25"/>
  <c r="AL199" i="25"/>
  <c r="AM199" i="25"/>
  <c r="AN199" i="25"/>
  <c r="AO199" i="25"/>
  <c r="AP199" i="25"/>
  <c r="AQ199" i="25"/>
  <c r="AR199" i="25"/>
  <c r="AS199" i="25"/>
  <c r="C197" i="26"/>
  <c r="D197" i="26" s="1"/>
  <c r="AH195" i="9"/>
  <c r="F200" i="25" l="1"/>
  <c r="B201" i="25"/>
  <c r="E200" i="25"/>
  <c r="H200" i="25"/>
  <c r="G200" i="25"/>
  <c r="I200" i="25"/>
  <c r="J200" i="25"/>
  <c r="K200" i="25"/>
  <c r="L200" i="25"/>
  <c r="M200" i="25"/>
  <c r="N200" i="25"/>
  <c r="O200" i="25"/>
  <c r="P200" i="25"/>
  <c r="Q200" i="25"/>
  <c r="R200" i="25"/>
  <c r="S200" i="25"/>
  <c r="T200" i="25"/>
  <c r="U200" i="25"/>
  <c r="V200" i="25"/>
  <c r="W200" i="25"/>
  <c r="X200" i="25"/>
  <c r="Y200" i="25"/>
  <c r="Z200" i="25"/>
  <c r="AA200" i="25"/>
  <c r="AB200" i="25"/>
  <c r="AC200" i="25"/>
  <c r="AD200" i="25"/>
  <c r="AE200" i="25"/>
  <c r="AF200" i="25"/>
  <c r="AG200" i="25"/>
  <c r="AH200" i="25"/>
  <c r="AI200" i="25"/>
  <c r="AJ200" i="25"/>
  <c r="AK200" i="25"/>
  <c r="AL200" i="25"/>
  <c r="AM200" i="25"/>
  <c r="AN200" i="25"/>
  <c r="AO200" i="25"/>
  <c r="AP200" i="25"/>
  <c r="AQ200" i="25"/>
  <c r="AR200" i="25"/>
  <c r="AS200" i="25"/>
  <c r="A198" i="9"/>
  <c r="B197" i="9"/>
  <c r="C197" i="9"/>
  <c r="D197" i="9"/>
  <c r="E197" i="9"/>
  <c r="F197" i="9"/>
  <c r="G197" i="9"/>
  <c r="H197" i="9"/>
  <c r="I197" i="9"/>
  <c r="J197" i="9"/>
  <c r="K197" i="9"/>
  <c r="L197" i="9"/>
  <c r="M197" i="9"/>
  <c r="N197" i="9"/>
  <c r="O197" i="9"/>
  <c r="P197" i="9"/>
  <c r="Q197" i="9"/>
  <c r="R197" i="9"/>
  <c r="S197" i="9"/>
  <c r="T197" i="9"/>
  <c r="U197" i="9"/>
  <c r="V197" i="9"/>
  <c r="W197" i="9"/>
  <c r="X197" i="9"/>
  <c r="Y197" i="9"/>
  <c r="Z197" i="9"/>
  <c r="AA197" i="9"/>
  <c r="AB197" i="9"/>
  <c r="AC197" i="9"/>
  <c r="AD197" i="9"/>
  <c r="AE197" i="9"/>
  <c r="AF197" i="9"/>
  <c r="AG197" i="9"/>
  <c r="AH196" i="9"/>
  <c r="E203" i="24"/>
  <c r="F203" i="24"/>
  <c r="B204" i="24"/>
  <c r="G203" i="24"/>
  <c r="H203" i="24"/>
  <c r="I203" i="24"/>
  <c r="J203" i="24"/>
  <c r="K203" i="24"/>
  <c r="L203" i="24"/>
  <c r="M203" i="24"/>
  <c r="N203" i="24"/>
  <c r="O203" i="24"/>
  <c r="P203" i="24"/>
  <c r="Q203" i="24"/>
  <c r="R203" i="24"/>
  <c r="S203" i="24"/>
  <c r="T203" i="24"/>
  <c r="U203" i="24"/>
  <c r="V203" i="24"/>
  <c r="W203" i="24"/>
  <c r="X203" i="24"/>
  <c r="Y203" i="24"/>
  <c r="B199" i="26"/>
  <c r="F199" i="26"/>
  <c r="G199" i="26"/>
  <c r="A200" i="26"/>
  <c r="H199" i="26"/>
  <c r="I199" i="26"/>
  <c r="J199" i="26"/>
  <c r="K199" i="26"/>
  <c r="L199" i="26"/>
  <c r="M199" i="26"/>
  <c r="N199" i="26"/>
  <c r="O199" i="26"/>
  <c r="P199" i="26"/>
  <c r="Q199" i="26"/>
  <c r="R199" i="26"/>
  <c r="S199" i="26"/>
  <c r="T199" i="26"/>
  <c r="U199" i="26"/>
  <c r="V199" i="26"/>
  <c r="W199" i="26"/>
  <c r="X199" i="26"/>
  <c r="Y199" i="26"/>
  <c r="Z199" i="26"/>
  <c r="AA199" i="26"/>
  <c r="AB199" i="26"/>
  <c r="AC199" i="26"/>
  <c r="AD199" i="26"/>
  <c r="AE199" i="26"/>
  <c r="AF199" i="26"/>
  <c r="AG199" i="26"/>
  <c r="AH199" i="26"/>
  <c r="AI199" i="26"/>
  <c r="AJ199" i="26"/>
  <c r="AK199" i="26"/>
  <c r="AL199" i="26"/>
  <c r="AM199" i="26"/>
  <c r="AN199" i="26"/>
  <c r="AO199" i="26"/>
  <c r="AP199" i="26"/>
  <c r="AQ199" i="26"/>
  <c r="AR199" i="26"/>
  <c r="AS199" i="26"/>
  <c r="AT199" i="26"/>
  <c r="AU199" i="26"/>
  <c r="AV199" i="26"/>
  <c r="AW199" i="26"/>
  <c r="AX199" i="26"/>
  <c r="AY199" i="26"/>
  <c r="AZ199" i="26"/>
  <c r="BA199" i="26"/>
  <c r="BB199" i="26"/>
  <c r="BC199" i="26"/>
  <c r="BD199" i="26"/>
  <c r="BE199" i="26"/>
  <c r="BF199" i="26"/>
  <c r="BG199" i="26"/>
  <c r="BH199" i="26"/>
  <c r="BI199" i="26"/>
  <c r="BJ199" i="26"/>
  <c r="BK199" i="26"/>
  <c r="BL199" i="26"/>
  <c r="BM199" i="26"/>
  <c r="BN199" i="26"/>
  <c r="BO199" i="26"/>
  <c r="BP199" i="26"/>
  <c r="BQ199" i="26"/>
  <c r="BR199" i="26"/>
  <c r="BS199" i="26"/>
  <c r="BT199" i="26"/>
  <c r="BU199" i="26"/>
  <c r="BV199" i="26"/>
  <c r="BW199" i="26"/>
  <c r="BX199" i="26"/>
  <c r="BY199" i="26"/>
  <c r="BZ199" i="26"/>
  <c r="CA199" i="26"/>
  <c r="CB199" i="26"/>
  <c r="CC199" i="26"/>
  <c r="CD199" i="26"/>
  <c r="CE199" i="26"/>
  <c r="CF199" i="26"/>
  <c r="CG199" i="26"/>
  <c r="CH199" i="26"/>
  <c r="CI199" i="26"/>
  <c r="CJ199" i="26"/>
  <c r="CK199" i="26"/>
  <c r="CL199" i="26"/>
  <c r="CM199" i="26"/>
  <c r="CN199" i="26"/>
  <c r="CO199" i="26"/>
  <c r="CP199" i="26"/>
  <c r="CQ199" i="26"/>
  <c r="C198" i="26"/>
  <c r="D198" i="26" s="1"/>
  <c r="E204" i="24" l="1"/>
  <c r="F204" i="24"/>
  <c r="G204" i="24"/>
  <c r="H204" i="24"/>
  <c r="I204" i="24"/>
  <c r="J204" i="24"/>
  <c r="K204" i="24"/>
  <c r="L204" i="24"/>
  <c r="M204" i="24"/>
  <c r="N204" i="24"/>
  <c r="O204" i="24"/>
  <c r="P204" i="24"/>
  <c r="Q204" i="24"/>
  <c r="R204" i="24"/>
  <c r="S204" i="24"/>
  <c r="T204" i="24"/>
  <c r="U204" i="24"/>
  <c r="V204" i="24"/>
  <c r="W204" i="24"/>
  <c r="X204" i="24"/>
  <c r="Y204" i="24"/>
  <c r="D208" i="24" s="1" a="1"/>
  <c r="B198" i="9"/>
  <c r="A199" i="9"/>
  <c r="C198" i="9"/>
  <c r="D198" i="9"/>
  <c r="E198" i="9"/>
  <c r="F198" i="9"/>
  <c r="G198" i="9"/>
  <c r="H198" i="9"/>
  <c r="I198" i="9"/>
  <c r="J198" i="9"/>
  <c r="K198" i="9"/>
  <c r="L198" i="9"/>
  <c r="M198" i="9"/>
  <c r="N198" i="9"/>
  <c r="O198" i="9"/>
  <c r="P198" i="9"/>
  <c r="Q198" i="9"/>
  <c r="R198" i="9"/>
  <c r="S198" i="9"/>
  <c r="T198" i="9"/>
  <c r="U198" i="9"/>
  <c r="V198" i="9"/>
  <c r="W198" i="9"/>
  <c r="X198" i="9"/>
  <c r="Y198" i="9"/>
  <c r="Z198" i="9"/>
  <c r="AA198" i="9"/>
  <c r="AB198" i="9"/>
  <c r="AC198" i="9"/>
  <c r="AD198" i="9"/>
  <c r="AE198" i="9"/>
  <c r="AF198" i="9"/>
  <c r="AG198" i="9"/>
  <c r="G200" i="26"/>
  <c r="A201" i="26"/>
  <c r="B200" i="26"/>
  <c r="F200" i="26"/>
  <c r="H200" i="26"/>
  <c r="I200" i="26"/>
  <c r="J200" i="26"/>
  <c r="K200" i="26"/>
  <c r="L200" i="26"/>
  <c r="M200" i="26"/>
  <c r="N200" i="26"/>
  <c r="O200" i="26"/>
  <c r="P200" i="26"/>
  <c r="Q200" i="26"/>
  <c r="R200" i="26"/>
  <c r="S200" i="26"/>
  <c r="T200" i="26"/>
  <c r="U200" i="26"/>
  <c r="V200" i="26"/>
  <c r="W200" i="26"/>
  <c r="X200" i="26"/>
  <c r="Y200" i="26"/>
  <c r="Z200" i="26"/>
  <c r="AA200" i="26"/>
  <c r="AB200" i="26"/>
  <c r="AC200" i="26"/>
  <c r="AD200" i="26"/>
  <c r="AE200" i="26"/>
  <c r="AF200" i="26"/>
  <c r="AG200" i="26"/>
  <c r="AH200" i="26"/>
  <c r="AI200" i="26"/>
  <c r="AJ200" i="26"/>
  <c r="AK200" i="26"/>
  <c r="AL200" i="26"/>
  <c r="AM200" i="26"/>
  <c r="AN200" i="26"/>
  <c r="AO200" i="26"/>
  <c r="AP200" i="26"/>
  <c r="AQ200" i="26"/>
  <c r="AR200" i="26"/>
  <c r="AS200" i="26"/>
  <c r="AT200" i="26"/>
  <c r="AU200" i="26"/>
  <c r="AV200" i="26"/>
  <c r="AW200" i="26"/>
  <c r="AX200" i="26"/>
  <c r="AY200" i="26"/>
  <c r="AZ200" i="26"/>
  <c r="BA200" i="26"/>
  <c r="BB200" i="26"/>
  <c r="BC200" i="26"/>
  <c r="BD200" i="26"/>
  <c r="BE200" i="26"/>
  <c r="BF200" i="26"/>
  <c r="BG200" i="26"/>
  <c r="BH200" i="26"/>
  <c r="BI200" i="26"/>
  <c r="BJ200" i="26"/>
  <c r="BK200" i="26"/>
  <c r="BL200" i="26"/>
  <c r="BM200" i="26"/>
  <c r="BN200" i="26"/>
  <c r="BO200" i="26"/>
  <c r="BP200" i="26"/>
  <c r="BQ200" i="26"/>
  <c r="BR200" i="26"/>
  <c r="BS200" i="26"/>
  <c r="BT200" i="26"/>
  <c r="BU200" i="26"/>
  <c r="BV200" i="26"/>
  <c r="BW200" i="26"/>
  <c r="BX200" i="26"/>
  <c r="BY200" i="26"/>
  <c r="BZ200" i="26"/>
  <c r="CA200" i="26"/>
  <c r="CB200" i="26"/>
  <c r="CC200" i="26"/>
  <c r="CD200" i="26"/>
  <c r="CE200" i="26"/>
  <c r="CF200" i="26"/>
  <c r="CG200" i="26"/>
  <c r="CH200" i="26"/>
  <c r="CI200" i="26"/>
  <c r="CJ200" i="26"/>
  <c r="CK200" i="26"/>
  <c r="CL200" i="26"/>
  <c r="CM200" i="26"/>
  <c r="CN200" i="26"/>
  <c r="CO200" i="26"/>
  <c r="CP200" i="26"/>
  <c r="CQ200" i="26"/>
  <c r="H201" i="25"/>
  <c r="G201" i="25"/>
  <c r="B202" i="25"/>
  <c r="E201" i="25"/>
  <c r="F201" i="25"/>
  <c r="I201" i="25"/>
  <c r="J201" i="25"/>
  <c r="K201" i="25"/>
  <c r="L201" i="25"/>
  <c r="M201" i="25"/>
  <c r="N201" i="25"/>
  <c r="O201" i="25"/>
  <c r="P201" i="25"/>
  <c r="Q201" i="25"/>
  <c r="R201" i="25"/>
  <c r="S201" i="25"/>
  <c r="T201" i="25"/>
  <c r="U201" i="25"/>
  <c r="V201" i="25"/>
  <c r="W201" i="25"/>
  <c r="X201" i="25"/>
  <c r="Y201" i="25"/>
  <c r="Z201" i="25"/>
  <c r="AA201" i="25"/>
  <c r="AB201" i="25"/>
  <c r="AC201" i="25"/>
  <c r="AD201" i="25"/>
  <c r="AE201" i="25"/>
  <c r="AF201" i="25"/>
  <c r="AG201" i="25"/>
  <c r="AH201" i="25"/>
  <c r="AI201" i="25"/>
  <c r="AJ201" i="25"/>
  <c r="AK201" i="25"/>
  <c r="AL201" i="25"/>
  <c r="AM201" i="25"/>
  <c r="AN201" i="25"/>
  <c r="AO201" i="25"/>
  <c r="AP201" i="25"/>
  <c r="AQ201" i="25"/>
  <c r="AR201" i="25"/>
  <c r="AS201" i="25"/>
  <c r="C199" i="26"/>
  <c r="D199" i="26" s="1"/>
  <c r="AH197" i="9"/>
  <c r="A200" i="9" l="1"/>
  <c r="B199" i="9"/>
  <c r="C199" i="9"/>
  <c r="D199" i="9"/>
  <c r="E199" i="9"/>
  <c r="F199" i="9"/>
  <c r="G199" i="9"/>
  <c r="H199" i="9"/>
  <c r="I199" i="9"/>
  <c r="J199" i="9"/>
  <c r="K199" i="9"/>
  <c r="L199" i="9"/>
  <c r="M199" i="9"/>
  <c r="N199" i="9"/>
  <c r="O199" i="9"/>
  <c r="P199" i="9"/>
  <c r="Q199" i="9"/>
  <c r="R199" i="9"/>
  <c r="S199" i="9"/>
  <c r="T199" i="9"/>
  <c r="U199" i="9"/>
  <c r="V199" i="9"/>
  <c r="W199" i="9"/>
  <c r="X199" i="9"/>
  <c r="Y199" i="9"/>
  <c r="Z199" i="9"/>
  <c r="AA199" i="9"/>
  <c r="AB199" i="9"/>
  <c r="AC199" i="9"/>
  <c r="AD199" i="9"/>
  <c r="AE199" i="9"/>
  <c r="AF199" i="9"/>
  <c r="AG199" i="9"/>
  <c r="C200" i="26"/>
  <c r="D200" i="26" s="1"/>
  <c r="AH198" i="9"/>
  <c r="D210" i="24"/>
  <c r="D214" i="24"/>
  <c r="D218" i="24"/>
  <c r="D222" i="24"/>
  <c r="D226" i="24"/>
  <c r="D211" i="24"/>
  <c r="D216" i="24"/>
  <c r="D221" i="24"/>
  <c r="D227" i="24"/>
  <c r="D212" i="24"/>
  <c r="D217" i="24"/>
  <c r="D223" i="24"/>
  <c r="D228" i="24"/>
  <c r="D209" i="24"/>
  <c r="D215" i="24"/>
  <c r="D220" i="24"/>
  <c r="D225" i="24"/>
  <c r="D219" i="24"/>
  <c r="D229" i="24"/>
  <c r="D224" i="24"/>
  <c r="D213" i="24"/>
  <c r="D208" i="24"/>
  <c r="F202" i="25"/>
  <c r="B203" i="25"/>
  <c r="E202" i="25"/>
  <c r="G202" i="25"/>
  <c r="H202" i="25"/>
  <c r="I202" i="25"/>
  <c r="J202" i="25"/>
  <c r="K202" i="25"/>
  <c r="L202" i="25"/>
  <c r="M202" i="25"/>
  <c r="N202" i="25"/>
  <c r="O202" i="25"/>
  <c r="P202" i="25"/>
  <c r="Q202" i="25"/>
  <c r="R202" i="25"/>
  <c r="S202" i="25"/>
  <c r="T202" i="25"/>
  <c r="U202" i="25"/>
  <c r="V202" i="25"/>
  <c r="W202" i="25"/>
  <c r="X202" i="25"/>
  <c r="Y202" i="25"/>
  <c r="Z202" i="25"/>
  <c r="AA202" i="25"/>
  <c r="AB202" i="25"/>
  <c r="AC202" i="25"/>
  <c r="AD202" i="25"/>
  <c r="AE202" i="25"/>
  <c r="AF202" i="25"/>
  <c r="AG202" i="25"/>
  <c r="AH202" i="25"/>
  <c r="AI202" i="25"/>
  <c r="AJ202" i="25"/>
  <c r="AK202" i="25"/>
  <c r="AL202" i="25"/>
  <c r="AM202" i="25"/>
  <c r="AN202" i="25"/>
  <c r="AO202" i="25"/>
  <c r="AP202" i="25"/>
  <c r="AQ202" i="25"/>
  <c r="AR202" i="25"/>
  <c r="AS202" i="25"/>
  <c r="A202" i="26"/>
  <c r="G201" i="26"/>
  <c r="B201" i="26"/>
  <c r="F201" i="26"/>
  <c r="H201" i="26"/>
  <c r="I201" i="26"/>
  <c r="J201" i="26"/>
  <c r="K201" i="26"/>
  <c r="L201" i="26"/>
  <c r="M201" i="26"/>
  <c r="N201" i="26"/>
  <c r="O201" i="26"/>
  <c r="P201" i="26"/>
  <c r="Q201" i="26"/>
  <c r="R201" i="26"/>
  <c r="S201" i="26"/>
  <c r="T201" i="26"/>
  <c r="U201" i="26"/>
  <c r="V201" i="26"/>
  <c r="W201" i="26"/>
  <c r="X201" i="26"/>
  <c r="Y201" i="26"/>
  <c r="Z201" i="26"/>
  <c r="AA201" i="26"/>
  <c r="AB201" i="26"/>
  <c r="AC201" i="26"/>
  <c r="AD201" i="26"/>
  <c r="AE201" i="26"/>
  <c r="AF201" i="26"/>
  <c r="AG201" i="26"/>
  <c r="AH201" i="26"/>
  <c r="AI201" i="26"/>
  <c r="AJ201" i="26"/>
  <c r="AK201" i="26"/>
  <c r="AL201" i="26"/>
  <c r="AM201" i="26"/>
  <c r="AN201" i="26"/>
  <c r="AO201" i="26"/>
  <c r="AP201" i="26"/>
  <c r="AQ201" i="26"/>
  <c r="AR201" i="26"/>
  <c r="AS201" i="26"/>
  <c r="AT201" i="26"/>
  <c r="AU201" i="26"/>
  <c r="AV201" i="26"/>
  <c r="AW201" i="26"/>
  <c r="AX201" i="26"/>
  <c r="AY201" i="26"/>
  <c r="AZ201" i="26"/>
  <c r="BA201" i="26"/>
  <c r="BB201" i="26"/>
  <c r="BC201" i="26"/>
  <c r="BD201" i="26"/>
  <c r="BE201" i="26"/>
  <c r="BF201" i="26"/>
  <c r="BG201" i="26"/>
  <c r="BH201" i="26"/>
  <c r="BI201" i="26"/>
  <c r="BJ201" i="26"/>
  <c r="BK201" i="26"/>
  <c r="BL201" i="26"/>
  <c r="BM201" i="26"/>
  <c r="BN201" i="26"/>
  <c r="BO201" i="26"/>
  <c r="BP201" i="26"/>
  <c r="BQ201" i="26"/>
  <c r="BR201" i="26"/>
  <c r="BS201" i="26"/>
  <c r="BT201" i="26"/>
  <c r="BU201" i="26"/>
  <c r="BV201" i="26"/>
  <c r="BW201" i="26"/>
  <c r="BX201" i="26"/>
  <c r="BY201" i="26"/>
  <c r="BZ201" i="26"/>
  <c r="CA201" i="26"/>
  <c r="CB201" i="26"/>
  <c r="CC201" i="26"/>
  <c r="CD201" i="26"/>
  <c r="CE201" i="26"/>
  <c r="CF201" i="26"/>
  <c r="CG201" i="26"/>
  <c r="CH201" i="26"/>
  <c r="CI201" i="26"/>
  <c r="CJ201" i="26"/>
  <c r="CK201" i="26"/>
  <c r="CL201" i="26"/>
  <c r="CM201" i="26"/>
  <c r="CN201" i="26"/>
  <c r="CO201" i="26"/>
  <c r="CP201" i="26"/>
  <c r="CQ201" i="26"/>
  <c r="C201" i="26" l="1"/>
  <c r="H203" i="25"/>
  <c r="G203" i="25"/>
  <c r="F203" i="25"/>
  <c r="E203" i="25"/>
  <c r="B204" i="25"/>
  <c r="I203" i="25"/>
  <c r="J203" i="25"/>
  <c r="K203" i="25"/>
  <c r="L203" i="25"/>
  <c r="M203" i="25"/>
  <c r="N203" i="25"/>
  <c r="O203" i="25"/>
  <c r="P203" i="25"/>
  <c r="Q203" i="25"/>
  <c r="R203" i="25"/>
  <c r="S203" i="25"/>
  <c r="T203" i="25"/>
  <c r="U203" i="25"/>
  <c r="V203" i="25"/>
  <c r="W203" i="25"/>
  <c r="X203" i="25"/>
  <c r="Y203" i="25"/>
  <c r="Z203" i="25"/>
  <c r="AA203" i="25"/>
  <c r="AB203" i="25"/>
  <c r="AC203" i="25"/>
  <c r="AD203" i="25"/>
  <c r="AE203" i="25"/>
  <c r="AF203" i="25"/>
  <c r="AG203" i="25"/>
  <c r="AH203" i="25"/>
  <c r="AI203" i="25"/>
  <c r="AJ203" i="25"/>
  <c r="AK203" i="25"/>
  <c r="AL203" i="25"/>
  <c r="AM203" i="25"/>
  <c r="AN203" i="25"/>
  <c r="AO203" i="25"/>
  <c r="AP203" i="25"/>
  <c r="AQ203" i="25"/>
  <c r="AR203" i="25"/>
  <c r="AS203" i="25"/>
  <c r="D201" i="26"/>
  <c r="AH199" i="9"/>
  <c r="AA4" i="24" a="1"/>
  <c r="AA4" i="24" s="1"/>
  <c r="AB4" i="24" s="1"/>
  <c r="AA6" i="24" a="1"/>
  <c r="AA6" i="24" s="1"/>
  <c r="AB6" i="24" s="1"/>
  <c r="AA8" i="24" a="1"/>
  <c r="AA8" i="24" s="1"/>
  <c r="AB8" i="24" s="1"/>
  <c r="AA10" i="24" a="1"/>
  <c r="AA10" i="24" s="1"/>
  <c r="AB10" i="24" s="1"/>
  <c r="AA12" i="24" a="1"/>
  <c r="AA12" i="24" s="1"/>
  <c r="AB12" i="24" s="1"/>
  <c r="AA14" i="24" a="1"/>
  <c r="AA14" i="24" s="1"/>
  <c r="AB14" i="24" s="1"/>
  <c r="AA16" i="24" a="1"/>
  <c r="AA16" i="24" s="1"/>
  <c r="AB16" i="24" s="1"/>
  <c r="AA18" i="24" a="1"/>
  <c r="AA18" i="24" s="1"/>
  <c r="AB18" i="24" s="1"/>
  <c r="AA20" i="24" a="1"/>
  <c r="AA20" i="24" s="1"/>
  <c r="AB20" i="24" s="1"/>
  <c r="AA22" i="24" a="1"/>
  <c r="AA22" i="24" s="1"/>
  <c r="AB22" i="24" s="1"/>
  <c r="AA24" i="24" a="1"/>
  <c r="AA24" i="24" s="1"/>
  <c r="AB24" i="24" s="1"/>
  <c r="AA26" i="24" a="1"/>
  <c r="AA26" i="24" s="1"/>
  <c r="AB26" i="24" s="1"/>
  <c r="AA28" i="24" a="1"/>
  <c r="AA28" i="24" s="1"/>
  <c r="AB28" i="24" s="1"/>
  <c r="AA30" i="24" a="1"/>
  <c r="AA30" i="24" s="1"/>
  <c r="AB30" i="24" s="1"/>
  <c r="AA32" i="24" a="1"/>
  <c r="AA32" i="24" s="1"/>
  <c r="AB32" i="24" s="1"/>
  <c r="AA34" i="24" a="1"/>
  <c r="AA34" i="24" s="1"/>
  <c r="AB34" i="24" s="1"/>
  <c r="AA36" i="24" a="1"/>
  <c r="AA36" i="24" s="1"/>
  <c r="AB36" i="24" s="1"/>
  <c r="AA38" i="24" a="1"/>
  <c r="AA38" i="24" s="1"/>
  <c r="AB38" i="24" s="1"/>
  <c r="AA40" i="24" a="1"/>
  <c r="AA40" i="24" s="1"/>
  <c r="AB40" i="24" s="1"/>
  <c r="AA42" i="24" a="1"/>
  <c r="AA42" i="24" s="1"/>
  <c r="AB42" i="24" s="1"/>
  <c r="AA44" i="24" a="1"/>
  <c r="AA44" i="24" s="1"/>
  <c r="AB44" i="24" s="1"/>
  <c r="AA46" i="24" a="1"/>
  <c r="AA46" i="24" s="1"/>
  <c r="AB46" i="24" s="1"/>
  <c r="AA48" i="24" a="1"/>
  <c r="AA48" i="24" s="1"/>
  <c r="AB48" i="24" s="1"/>
  <c r="AA50" i="24" a="1"/>
  <c r="AA50" i="24" s="1"/>
  <c r="AB50" i="24" s="1"/>
  <c r="AA52" i="24" a="1"/>
  <c r="AA52" i="24" s="1"/>
  <c r="AB52" i="24" s="1"/>
  <c r="AA54" i="24" a="1"/>
  <c r="AA54" i="24" s="1"/>
  <c r="AB54" i="24" s="1"/>
  <c r="AA56" i="24" a="1"/>
  <c r="AA56" i="24" s="1"/>
  <c r="AB56" i="24" s="1"/>
  <c r="AA58" i="24" a="1"/>
  <c r="AA58" i="24" s="1"/>
  <c r="AB58" i="24" s="1"/>
  <c r="AA60" i="24" a="1"/>
  <c r="AA60" i="24" s="1"/>
  <c r="AB60" i="24" s="1"/>
  <c r="AA62" i="24" a="1"/>
  <c r="AA62" i="24" s="1"/>
  <c r="AB62" i="24" s="1"/>
  <c r="AA64" i="24" a="1"/>
  <c r="AA64" i="24" s="1"/>
  <c r="AB64" i="24" s="1"/>
  <c r="AA66" i="24" a="1"/>
  <c r="AA66" i="24" s="1"/>
  <c r="AB66" i="24" s="1"/>
  <c r="AA68" i="24" a="1"/>
  <c r="AA68" i="24" s="1"/>
  <c r="AB68" i="24" s="1"/>
  <c r="AA70" i="24" a="1"/>
  <c r="AA70" i="24" s="1"/>
  <c r="AB70" i="24" s="1"/>
  <c r="AA72" i="24" a="1"/>
  <c r="AA72" i="24" s="1"/>
  <c r="AB72" i="24" s="1"/>
  <c r="AA74" i="24" a="1"/>
  <c r="AA74" i="24" s="1"/>
  <c r="AB74" i="24" s="1"/>
  <c r="AA76" i="24" a="1"/>
  <c r="AA76" i="24" s="1"/>
  <c r="AB76" i="24" s="1"/>
  <c r="AA78" i="24" a="1"/>
  <c r="AA78" i="24" s="1"/>
  <c r="AB78" i="24" s="1"/>
  <c r="AA80" i="24" a="1"/>
  <c r="AA80" i="24" s="1"/>
  <c r="AB80" i="24" s="1"/>
  <c r="AA82" i="24" a="1"/>
  <c r="AA82" i="24" s="1"/>
  <c r="AB82" i="24" s="1"/>
  <c r="AA84" i="24" a="1"/>
  <c r="AA84" i="24" s="1"/>
  <c r="AB84" i="24" s="1"/>
  <c r="AA86" i="24" a="1"/>
  <c r="AA86" i="24" s="1"/>
  <c r="AB86" i="24" s="1"/>
  <c r="AA88" i="24" a="1"/>
  <c r="AA88" i="24" s="1"/>
  <c r="AB88" i="24" s="1"/>
  <c r="AA90" i="24" a="1"/>
  <c r="AA90" i="24" s="1"/>
  <c r="AB90" i="24" s="1"/>
  <c r="AA92" i="24" a="1"/>
  <c r="AA92" i="24" s="1"/>
  <c r="AB92" i="24" s="1"/>
  <c r="AA94" i="24" a="1"/>
  <c r="AA94" i="24" s="1"/>
  <c r="AB94" i="24" s="1"/>
  <c r="AA96" i="24" a="1"/>
  <c r="AA96" i="24" s="1"/>
  <c r="AB96" i="24" s="1"/>
  <c r="AA98" i="24" a="1"/>
  <c r="AA98" i="24" s="1"/>
  <c r="AB98" i="24" s="1"/>
  <c r="AA100" i="24" a="1"/>
  <c r="AA100" i="24" s="1"/>
  <c r="AB100" i="24" s="1"/>
  <c r="AA102" i="24" a="1"/>
  <c r="AA102" i="24" s="1"/>
  <c r="AB102" i="24" s="1"/>
  <c r="AA104" i="24" a="1"/>
  <c r="AA104" i="24" s="1"/>
  <c r="AB104" i="24" s="1"/>
  <c r="AA106" i="24" a="1"/>
  <c r="AA106" i="24" s="1"/>
  <c r="AB106" i="24" s="1"/>
  <c r="AA108" i="24" a="1"/>
  <c r="AA108" i="24" s="1"/>
  <c r="AB108" i="24" s="1"/>
  <c r="AA110" i="24" a="1"/>
  <c r="AA110" i="24" s="1"/>
  <c r="AB110" i="24" s="1"/>
  <c r="AA112" i="24" a="1"/>
  <c r="AA112" i="24" s="1"/>
  <c r="AB112" i="24" s="1"/>
  <c r="AA114" i="24" a="1"/>
  <c r="AA114" i="24" s="1"/>
  <c r="AB114" i="24" s="1"/>
  <c r="AA116" i="24" a="1"/>
  <c r="AA116" i="24" s="1"/>
  <c r="AB116" i="24" s="1"/>
  <c r="AA118" i="24" a="1"/>
  <c r="AA118" i="24" s="1"/>
  <c r="AB118" i="24" s="1"/>
  <c r="AA120" i="24" a="1"/>
  <c r="AA120" i="24" s="1"/>
  <c r="AB120" i="24" s="1"/>
  <c r="AA122" i="24" a="1"/>
  <c r="AA122" i="24" s="1"/>
  <c r="AB122" i="24" s="1"/>
  <c r="AA124" i="24" a="1"/>
  <c r="AA124" i="24" s="1"/>
  <c r="AB124" i="24" s="1"/>
  <c r="AA126" i="24" a="1"/>
  <c r="AA126" i="24" s="1"/>
  <c r="AB126" i="24" s="1"/>
  <c r="AA128" i="24" a="1"/>
  <c r="AA128" i="24" s="1"/>
  <c r="AB128" i="24" s="1"/>
  <c r="AA130" i="24" a="1"/>
  <c r="AA130" i="24" s="1"/>
  <c r="AB130" i="24" s="1"/>
  <c r="AA132" i="24" a="1"/>
  <c r="AA132" i="24" s="1"/>
  <c r="AB132" i="24" s="1"/>
  <c r="AA134" i="24" a="1"/>
  <c r="AA134" i="24" s="1"/>
  <c r="AB134" i="24" s="1"/>
  <c r="AA136" i="24" a="1"/>
  <c r="AA136" i="24" s="1"/>
  <c r="AB136" i="24" s="1"/>
  <c r="AA138" i="24" a="1"/>
  <c r="AA138" i="24" s="1"/>
  <c r="AB138" i="24" s="1"/>
  <c r="AA140" i="24" a="1"/>
  <c r="AA140" i="24" s="1"/>
  <c r="AB140" i="24" s="1"/>
  <c r="AA142" i="24" a="1"/>
  <c r="AA142" i="24" s="1"/>
  <c r="AB142" i="24" s="1"/>
  <c r="AA144" i="24" a="1"/>
  <c r="AA144" i="24" s="1"/>
  <c r="AB144" i="24" s="1"/>
  <c r="AA11" i="24" a="1"/>
  <c r="AA11" i="24" s="1"/>
  <c r="AB11" i="24" s="1"/>
  <c r="AA19" i="24" a="1"/>
  <c r="AA19" i="24" s="1"/>
  <c r="AB19" i="24" s="1"/>
  <c r="AA27" i="24" a="1"/>
  <c r="AA27" i="24" s="1"/>
  <c r="AB27" i="24" s="1"/>
  <c r="AA35" i="24" a="1"/>
  <c r="AA35" i="24" s="1"/>
  <c r="AB35" i="24" s="1"/>
  <c r="AA43" i="24" a="1"/>
  <c r="AA43" i="24" s="1"/>
  <c r="AB43" i="24" s="1"/>
  <c r="AA51" i="24" a="1"/>
  <c r="AA51" i="24" s="1"/>
  <c r="AB51" i="24" s="1"/>
  <c r="AA59" i="24" a="1"/>
  <c r="AA59" i="24" s="1"/>
  <c r="AB59" i="24" s="1"/>
  <c r="AA67" i="24" a="1"/>
  <c r="AA67" i="24" s="1"/>
  <c r="AB67" i="24" s="1"/>
  <c r="AA75" i="24" a="1"/>
  <c r="AA75" i="24" s="1"/>
  <c r="AB75" i="24" s="1"/>
  <c r="AA83" i="24" a="1"/>
  <c r="AA83" i="24" s="1"/>
  <c r="AB83" i="24" s="1"/>
  <c r="AA91" i="24" a="1"/>
  <c r="AA91" i="24" s="1"/>
  <c r="AB91" i="24" s="1"/>
  <c r="AA99" i="24" a="1"/>
  <c r="AA99" i="24" s="1"/>
  <c r="AB99" i="24" s="1"/>
  <c r="AA107" i="24" a="1"/>
  <c r="AA107" i="24" s="1"/>
  <c r="AB107" i="24" s="1"/>
  <c r="AA115" i="24" a="1"/>
  <c r="AA115" i="24" s="1"/>
  <c r="AB115" i="24" s="1"/>
  <c r="AA123" i="24" a="1"/>
  <c r="AA123" i="24" s="1"/>
  <c r="AB123" i="24" s="1"/>
  <c r="AA131" i="24" a="1"/>
  <c r="AA131" i="24" s="1"/>
  <c r="AB131" i="24" s="1"/>
  <c r="AA139" i="24" a="1"/>
  <c r="AA139" i="24" s="1"/>
  <c r="AB139" i="24" s="1"/>
  <c r="AA9" i="24" a="1"/>
  <c r="AA9" i="24" s="1"/>
  <c r="AB9" i="24" s="1"/>
  <c r="AA17" i="24" a="1"/>
  <c r="AA17" i="24" s="1"/>
  <c r="AB17" i="24" s="1"/>
  <c r="AA25" i="24" a="1"/>
  <c r="AA25" i="24" s="1"/>
  <c r="AB25" i="24" s="1"/>
  <c r="AA33" i="24" a="1"/>
  <c r="AA33" i="24" s="1"/>
  <c r="AB33" i="24" s="1"/>
  <c r="AA41" i="24" a="1"/>
  <c r="AA41" i="24" s="1"/>
  <c r="AB41" i="24" s="1"/>
  <c r="AA49" i="24" a="1"/>
  <c r="AA49" i="24" s="1"/>
  <c r="AB49" i="24" s="1"/>
  <c r="AA57" i="24" a="1"/>
  <c r="AA57" i="24" s="1"/>
  <c r="AB57" i="24" s="1"/>
  <c r="AA65" i="24" a="1"/>
  <c r="AA65" i="24" s="1"/>
  <c r="AB65" i="24" s="1"/>
  <c r="AA73" i="24" a="1"/>
  <c r="AA73" i="24" s="1"/>
  <c r="AB73" i="24" s="1"/>
  <c r="AA81" i="24" a="1"/>
  <c r="AA81" i="24" s="1"/>
  <c r="AB81" i="24" s="1"/>
  <c r="AA89" i="24" a="1"/>
  <c r="AA89" i="24" s="1"/>
  <c r="AB89" i="24" s="1"/>
  <c r="AA97" i="24" a="1"/>
  <c r="AA97" i="24" s="1"/>
  <c r="AB97" i="24" s="1"/>
  <c r="AA105" i="24" a="1"/>
  <c r="AA105" i="24" s="1"/>
  <c r="AB105" i="24" s="1"/>
  <c r="AA113" i="24" a="1"/>
  <c r="AA113" i="24" s="1"/>
  <c r="AB113" i="24" s="1"/>
  <c r="AA121" i="24" a="1"/>
  <c r="AA121" i="24" s="1"/>
  <c r="AB121" i="24" s="1"/>
  <c r="AA129" i="24" a="1"/>
  <c r="AA129" i="24" s="1"/>
  <c r="AB129" i="24" s="1"/>
  <c r="AA137" i="24" a="1"/>
  <c r="AA137" i="24" s="1"/>
  <c r="AB137" i="24" s="1"/>
  <c r="AA145" i="24" a="1"/>
  <c r="AA145" i="24" s="1"/>
  <c r="AB145" i="24" s="1"/>
  <c r="AA146" i="24" a="1"/>
  <c r="AA146" i="24" s="1"/>
  <c r="AB146" i="24" s="1"/>
  <c r="AA148" i="24" a="1"/>
  <c r="AA148" i="24" s="1"/>
  <c r="AB148" i="24" s="1"/>
  <c r="AA150" i="24" a="1"/>
  <c r="AA150" i="24" s="1"/>
  <c r="AB150" i="24" s="1"/>
  <c r="AA152" i="24" a="1"/>
  <c r="AA152" i="24" s="1"/>
  <c r="AB152" i="24" s="1"/>
  <c r="AA154" i="24" a="1"/>
  <c r="AA154" i="24" s="1"/>
  <c r="AB154" i="24" s="1"/>
  <c r="AA156" i="24" a="1"/>
  <c r="AA156" i="24" s="1"/>
  <c r="AB156" i="24" s="1"/>
  <c r="AA158" i="24" a="1"/>
  <c r="AA158" i="24" s="1"/>
  <c r="AB158" i="24" s="1"/>
  <c r="AA160" i="24" a="1"/>
  <c r="AA160" i="24" s="1"/>
  <c r="AB160" i="24" s="1"/>
  <c r="AA162" i="24" a="1"/>
  <c r="AA162" i="24" s="1"/>
  <c r="AB162" i="24" s="1"/>
  <c r="AA164" i="24" a="1"/>
  <c r="AA164" i="24" s="1"/>
  <c r="AB164" i="24" s="1"/>
  <c r="AA166" i="24" a="1"/>
  <c r="AA166" i="24" s="1"/>
  <c r="AB166" i="24" s="1"/>
  <c r="AA168" i="24" a="1"/>
  <c r="AA168" i="24" s="1"/>
  <c r="AB168" i="24" s="1"/>
  <c r="AA170" i="24" a="1"/>
  <c r="AA170" i="24" s="1"/>
  <c r="AB170" i="24" s="1"/>
  <c r="AA172" i="24" a="1"/>
  <c r="AA172" i="24" s="1"/>
  <c r="AB172" i="24" s="1"/>
  <c r="AA174" i="24" a="1"/>
  <c r="AA174" i="24" s="1"/>
  <c r="AB174" i="24" s="1"/>
  <c r="AA176" i="24" a="1"/>
  <c r="AA176" i="24" s="1"/>
  <c r="AB176" i="24" s="1"/>
  <c r="AA178" i="24" a="1"/>
  <c r="AA178" i="24" s="1"/>
  <c r="AB178" i="24" s="1"/>
  <c r="AA180" i="24" a="1"/>
  <c r="AA180" i="24" s="1"/>
  <c r="AB180" i="24" s="1"/>
  <c r="AA182" i="24" a="1"/>
  <c r="AA182" i="24" s="1"/>
  <c r="AB182" i="24" s="1"/>
  <c r="AA184" i="24" a="1"/>
  <c r="AA184" i="24" s="1"/>
  <c r="AB184" i="24" s="1"/>
  <c r="AA186" i="24" a="1"/>
  <c r="AA186" i="24" s="1"/>
  <c r="AB186" i="24" s="1"/>
  <c r="AA188" i="24" a="1"/>
  <c r="AA188" i="24" s="1"/>
  <c r="AB188" i="24" s="1"/>
  <c r="AA190" i="24" a="1"/>
  <c r="AA190" i="24" s="1"/>
  <c r="AB190" i="24" s="1"/>
  <c r="AA192" i="24" a="1"/>
  <c r="AA192" i="24" s="1"/>
  <c r="AB192" i="24" s="1"/>
  <c r="AA194" i="24" a="1"/>
  <c r="AA194" i="24" s="1"/>
  <c r="AB194" i="24" s="1"/>
  <c r="AA196" i="24" a="1"/>
  <c r="AA196" i="24" s="1"/>
  <c r="AB196" i="24" s="1"/>
  <c r="AA198" i="24" a="1"/>
  <c r="AA198" i="24" s="1"/>
  <c r="AB198" i="24" s="1"/>
  <c r="AA200" i="24" a="1"/>
  <c r="AA200" i="24" s="1"/>
  <c r="AB200" i="24" s="1"/>
  <c r="AA202" i="24" a="1"/>
  <c r="AA202" i="24" s="1"/>
  <c r="AB202" i="24" s="1"/>
  <c r="AA204" i="24" a="1"/>
  <c r="AA204" i="24" s="1"/>
  <c r="AB204" i="24" s="1"/>
  <c r="AA7" i="24" a="1"/>
  <c r="AA7" i="24" s="1"/>
  <c r="AB7" i="24" s="1"/>
  <c r="AA15" i="24" a="1"/>
  <c r="AA15" i="24" s="1"/>
  <c r="AB15" i="24" s="1"/>
  <c r="AA31" i="24" a="1"/>
  <c r="AA31" i="24" s="1"/>
  <c r="AB31" i="24" s="1"/>
  <c r="AA47" i="24" a="1"/>
  <c r="AA47" i="24" s="1"/>
  <c r="AB47" i="24" s="1"/>
  <c r="AA63" i="24" a="1"/>
  <c r="AA63" i="24" s="1"/>
  <c r="AB63" i="24" s="1"/>
  <c r="AA79" i="24" a="1"/>
  <c r="AA79" i="24" s="1"/>
  <c r="AB79" i="24" s="1"/>
  <c r="AA95" i="24" a="1"/>
  <c r="AA95" i="24" s="1"/>
  <c r="AB95" i="24" s="1"/>
  <c r="AA111" i="24" a="1"/>
  <c r="AA111" i="24" s="1"/>
  <c r="AB111" i="24" s="1"/>
  <c r="AA127" i="24" a="1"/>
  <c r="AA127" i="24" s="1"/>
  <c r="AB127" i="24" s="1"/>
  <c r="AA143" i="24" a="1"/>
  <c r="AA143" i="24" s="1"/>
  <c r="AB143" i="24" s="1"/>
  <c r="AA13" i="24" a="1"/>
  <c r="AA13" i="24" s="1"/>
  <c r="AB13" i="24" s="1"/>
  <c r="AA29" i="24" a="1"/>
  <c r="AA29" i="24" s="1"/>
  <c r="AB29" i="24" s="1"/>
  <c r="AA45" i="24" a="1"/>
  <c r="AA45" i="24" s="1"/>
  <c r="AB45" i="24" s="1"/>
  <c r="AA61" i="24" a="1"/>
  <c r="AA61" i="24" s="1"/>
  <c r="AB61" i="24" s="1"/>
  <c r="AA77" i="24" a="1"/>
  <c r="AA77" i="24" s="1"/>
  <c r="AB77" i="24" s="1"/>
  <c r="AA93" i="24" a="1"/>
  <c r="AA93" i="24" s="1"/>
  <c r="AB93" i="24" s="1"/>
  <c r="AA109" i="24" a="1"/>
  <c r="AA109" i="24" s="1"/>
  <c r="AB109" i="24" s="1"/>
  <c r="AA125" i="24" a="1"/>
  <c r="AA125" i="24" s="1"/>
  <c r="AB125" i="24" s="1"/>
  <c r="AA141" i="24" a="1"/>
  <c r="AA141" i="24" s="1"/>
  <c r="AB141" i="24" s="1"/>
  <c r="AA149" i="24" a="1"/>
  <c r="AA149" i="24" s="1"/>
  <c r="AB149" i="24" s="1"/>
  <c r="AA153" i="24" a="1"/>
  <c r="AA153" i="24" s="1"/>
  <c r="AB153" i="24" s="1"/>
  <c r="AA157" i="24" a="1"/>
  <c r="AA157" i="24" s="1"/>
  <c r="AB157" i="24" s="1"/>
  <c r="AA161" i="24" a="1"/>
  <c r="AA161" i="24" s="1"/>
  <c r="AB161" i="24" s="1"/>
  <c r="AA165" i="24" a="1"/>
  <c r="AA165" i="24" s="1"/>
  <c r="AB165" i="24" s="1"/>
  <c r="AA169" i="24" a="1"/>
  <c r="AA169" i="24" s="1"/>
  <c r="AB169" i="24" s="1"/>
  <c r="AA173" i="24" a="1"/>
  <c r="AA173" i="24" s="1"/>
  <c r="AB173" i="24" s="1"/>
  <c r="AA177" i="24" a="1"/>
  <c r="AA177" i="24" s="1"/>
  <c r="AB177" i="24" s="1"/>
  <c r="AA181" i="24" a="1"/>
  <c r="AA181" i="24" s="1"/>
  <c r="AB181" i="24" s="1"/>
  <c r="AA185" i="24" a="1"/>
  <c r="AA185" i="24" s="1"/>
  <c r="AB185" i="24" s="1"/>
  <c r="AA189" i="24" a="1"/>
  <c r="AA189" i="24" s="1"/>
  <c r="AB189" i="24" s="1"/>
  <c r="AA193" i="24" a="1"/>
  <c r="AA193" i="24" s="1"/>
  <c r="AB193" i="24" s="1"/>
  <c r="AA197" i="24" a="1"/>
  <c r="AA197" i="24" s="1"/>
  <c r="AB197" i="24" s="1"/>
  <c r="AA201" i="24" a="1"/>
  <c r="AA201" i="24" s="1"/>
  <c r="AB201" i="24" s="1"/>
  <c r="AA5" i="24" a="1"/>
  <c r="AA5" i="24" s="1"/>
  <c r="AB5" i="24" s="1"/>
  <c r="AA21" i="24" a="1"/>
  <c r="AA21" i="24" s="1"/>
  <c r="AB21" i="24" s="1"/>
  <c r="AA37" i="24" a="1"/>
  <c r="AA37" i="24" s="1"/>
  <c r="AB37" i="24" s="1"/>
  <c r="AA53" i="24" a="1"/>
  <c r="AA53" i="24" s="1"/>
  <c r="AB53" i="24" s="1"/>
  <c r="AA69" i="24" a="1"/>
  <c r="AA69" i="24" s="1"/>
  <c r="AB69" i="24" s="1"/>
  <c r="AA85" i="24" a="1"/>
  <c r="AA85" i="24" s="1"/>
  <c r="AB85" i="24" s="1"/>
  <c r="AA101" i="24" a="1"/>
  <c r="AA101" i="24" s="1"/>
  <c r="AB101" i="24" s="1"/>
  <c r="AA117" i="24" a="1"/>
  <c r="AA117" i="24" s="1"/>
  <c r="AB117" i="24" s="1"/>
  <c r="AA133" i="24" a="1"/>
  <c r="AA133" i="24" s="1"/>
  <c r="AB133" i="24" s="1"/>
  <c r="AA147" i="24" a="1"/>
  <c r="AA147" i="24" s="1"/>
  <c r="AB147" i="24" s="1"/>
  <c r="AA151" i="24" a="1"/>
  <c r="AA151" i="24" s="1"/>
  <c r="AB151" i="24" s="1"/>
  <c r="AA155" i="24" a="1"/>
  <c r="AA155" i="24" s="1"/>
  <c r="AB155" i="24" s="1"/>
  <c r="AA159" i="24" a="1"/>
  <c r="AA159" i="24" s="1"/>
  <c r="AB159" i="24" s="1"/>
  <c r="AA163" i="24" a="1"/>
  <c r="AA163" i="24" s="1"/>
  <c r="AB163" i="24" s="1"/>
  <c r="AA167" i="24" a="1"/>
  <c r="AA167" i="24" s="1"/>
  <c r="AB167" i="24" s="1"/>
  <c r="AA171" i="24" a="1"/>
  <c r="AA171" i="24" s="1"/>
  <c r="AB171" i="24" s="1"/>
  <c r="AA175" i="24" a="1"/>
  <c r="AA175" i="24" s="1"/>
  <c r="AB175" i="24" s="1"/>
  <c r="AA179" i="24" a="1"/>
  <c r="AA179" i="24" s="1"/>
  <c r="AB179" i="24" s="1"/>
  <c r="AA183" i="24" a="1"/>
  <c r="AA183" i="24" s="1"/>
  <c r="AB183" i="24" s="1"/>
  <c r="AA187" i="24" a="1"/>
  <c r="AA187" i="24" s="1"/>
  <c r="AB187" i="24" s="1"/>
  <c r="AA191" i="24" a="1"/>
  <c r="AA191" i="24" s="1"/>
  <c r="AB191" i="24" s="1"/>
  <c r="AA195" i="24" a="1"/>
  <c r="AA195" i="24" s="1"/>
  <c r="AB195" i="24" s="1"/>
  <c r="AA199" i="24" a="1"/>
  <c r="AA199" i="24" s="1"/>
  <c r="AB199" i="24" s="1"/>
  <c r="AA203" i="24" a="1"/>
  <c r="AA203" i="24" s="1"/>
  <c r="AB203" i="24" s="1"/>
  <c r="AA39" i="24" a="1"/>
  <c r="AA39" i="24" s="1"/>
  <c r="AB39" i="24" s="1"/>
  <c r="AA103" i="24" a="1"/>
  <c r="AA103" i="24" s="1"/>
  <c r="AB103" i="24" s="1"/>
  <c r="AA23" i="24" a="1"/>
  <c r="AA23" i="24" s="1"/>
  <c r="AB23" i="24" s="1"/>
  <c r="AA87" i="24" a="1"/>
  <c r="AA87" i="24" s="1"/>
  <c r="AB87" i="24" s="1"/>
  <c r="AA55" i="24" a="1"/>
  <c r="AA55" i="24" s="1"/>
  <c r="AB55" i="24" s="1"/>
  <c r="AA119" i="24" a="1"/>
  <c r="AA119" i="24" s="1"/>
  <c r="AB119" i="24" s="1"/>
  <c r="AA71" i="24" a="1"/>
  <c r="AA71" i="24" s="1"/>
  <c r="AB71" i="24" s="1"/>
  <c r="AA135" i="24" a="1"/>
  <c r="AA135" i="24" s="1"/>
  <c r="AB135" i="24" s="1"/>
  <c r="B200" i="9"/>
  <c r="A201" i="9"/>
  <c r="C200" i="9"/>
  <c r="D200" i="9"/>
  <c r="E200" i="9"/>
  <c r="F200" i="9"/>
  <c r="G200" i="9"/>
  <c r="H200" i="9"/>
  <c r="I200" i="9"/>
  <c r="J200" i="9"/>
  <c r="K200" i="9"/>
  <c r="L200" i="9"/>
  <c r="M200" i="9"/>
  <c r="N200" i="9"/>
  <c r="O200" i="9"/>
  <c r="P200" i="9"/>
  <c r="Q200" i="9"/>
  <c r="R200" i="9"/>
  <c r="S200" i="9"/>
  <c r="T200" i="9"/>
  <c r="U200" i="9"/>
  <c r="V200" i="9"/>
  <c r="W200" i="9"/>
  <c r="X200" i="9"/>
  <c r="Y200" i="9"/>
  <c r="Z200" i="9"/>
  <c r="AA200" i="9"/>
  <c r="AB200" i="9"/>
  <c r="AC200" i="9"/>
  <c r="AD200" i="9"/>
  <c r="AE200" i="9"/>
  <c r="AF200" i="9"/>
  <c r="AG200" i="9"/>
  <c r="B202" i="26"/>
  <c r="F202" i="26"/>
  <c r="A203" i="26"/>
  <c r="G202" i="26"/>
  <c r="H202" i="26"/>
  <c r="I202" i="26"/>
  <c r="J202" i="26"/>
  <c r="K202" i="26"/>
  <c r="L202" i="26"/>
  <c r="M202" i="26"/>
  <c r="N202" i="26"/>
  <c r="O202" i="26"/>
  <c r="P202" i="26"/>
  <c r="Q202" i="26"/>
  <c r="R202" i="26"/>
  <c r="S202" i="26"/>
  <c r="T202" i="26"/>
  <c r="U202" i="26"/>
  <c r="V202" i="26"/>
  <c r="W202" i="26"/>
  <c r="X202" i="26"/>
  <c r="Y202" i="26"/>
  <c r="Z202" i="26"/>
  <c r="AA202" i="26"/>
  <c r="AB202" i="26"/>
  <c r="AC202" i="26"/>
  <c r="AD202" i="26"/>
  <c r="AE202" i="26"/>
  <c r="AF202" i="26"/>
  <c r="AG202" i="26"/>
  <c r="AH202" i="26"/>
  <c r="AI202" i="26"/>
  <c r="AJ202" i="26"/>
  <c r="AK202" i="26"/>
  <c r="AL202" i="26"/>
  <c r="AM202" i="26"/>
  <c r="AN202" i="26"/>
  <c r="AO202" i="26"/>
  <c r="AP202" i="26"/>
  <c r="AQ202" i="26"/>
  <c r="AR202" i="26"/>
  <c r="AS202" i="26"/>
  <c r="AT202" i="26"/>
  <c r="AU202" i="26"/>
  <c r="AV202" i="26"/>
  <c r="AW202" i="26"/>
  <c r="AX202" i="26"/>
  <c r="AY202" i="26"/>
  <c r="AZ202" i="26"/>
  <c r="BA202" i="26"/>
  <c r="BB202" i="26"/>
  <c r="BC202" i="26"/>
  <c r="BD202" i="26"/>
  <c r="BE202" i="26"/>
  <c r="BF202" i="26"/>
  <c r="BG202" i="26"/>
  <c r="BH202" i="26"/>
  <c r="BI202" i="26"/>
  <c r="BJ202" i="26"/>
  <c r="BK202" i="26"/>
  <c r="BL202" i="26"/>
  <c r="BM202" i="26"/>
  <c r="BN202" i="26"/>
  <c r="BO202" i="26"/>
  <c r="BP202" i="26"/>
  <c r="BQ202" i="26"/>
  <c r="BR202" i="26"/>
  <c r="BS202" i="26"/>
  <c r="BT202" i="26"/>
  <c r="BU202" i="26"/>
  <c r="BV202" i="26"/>
  <c r="BW202" i="26"/>
  <c r="BX202" i="26"/>
  <c r="BY202" i="26"/>
  <c r="BZ202" i="26"/>
  <c r="CA202" i="26"/>
  <c r="CB202" i="26"/>
  <c r="CC202" i="26"/>
  <c r="CD202" i="26"/>
  <c r="CE202" i="26"/>
  <c r="CF202" i="26"/>
  <c r="CG202" i="26"/>
  <c r="CH202" i="26"/>
  <c r="CI202" i="26"/>
  <c r="CJ202" i="26"/>
  <c r="CK202" i="26"/>
  <c r="CL202" i="26"/>
  <c r="CM202" i="26"/>
  <c r="CN202" i="26"/>
  <c r="CO202" i="26"/>
  <c r="CP202" i="26"/>
  <c r="CQ202" i="26"/>
  <c r="A202" i="9" l="1"/>
  <c r="B201" i="9"/>
  <c r="C201" i="9"/>
  <c r="D201" i="9"/>
  <c r="E201" i="9"/>
  <c r="F201" i="9"/>
  <c r="G201" i="9"/>
  <c r="H201" i="9"/>
  <c r="I201" i="9"/>
  <c r="J201" i="9"/>
  <c r="K201" i="9"/>
  <c r="L201" i="9"/>
  <c r="M201" i="9"/>
  <c r="N201" i="9"/>
  <c r="O201" i="9"/>
  <c r="P201" i="9"/>
  <c r="Q201" i="9"/>
  <c r="R201" i="9"/>
  <c r="S201" i="9"/>
  <c r="T201" i="9"/>
  <c r="U201" i="9"/>
  <c r="V201" i="9"/>
  <c r="W201" i="9"/>
  <c r="X201" i="9"/>
  <c r="Y201" i="9"/>
  <c r="Z201" i="9"/>
  <c r="AA201" i="9"/>
  <c r="AB201" i="9"/>
  <c r="AC201" i="9"/>
  <c r="AD201" i="9"/>
  <c r="AE201" i="9"/>
  <c r="AF201" i="9"/>
  <c r="AG201" i="9"/>
  <c r="AH200" i="9"/>
  <c r="B203" i="26"/>
  <c r="F203" i="26"/>
  <c r="G203" i="26"/>
  <c r="A204" i="26"/>
  <c r="H203" i="26"/>
  <c r="I203" i="26"/>
  <c r="J203" i="26"/>
  <c r="K203" i="26"/>
  <c r="L203" i="26"/>
  <c r="M203" i="26"/>
  <c r="N203" i="26"/>
  <c r="O203" i="26"/>
  <c r="P203" i="26"/>
  <c r="Q203" i="26"/>
  <c r="R203" i="26"/>
  <c r="S203" i="26"/>
  <c r="T203" i="26"/>
  <c r="U203" i="26"/>
  <c r="V203" i="26"/>
  <c r="W203" i="26"/>
  <c r="X203" i="26"/>
  <c r="Y203" i="26"/>
  <c r="Z203" i="26"/>
  <c r="AA203" i="26"/>
  <c r="AB203" i="26"/>
  <c r="AC203" i="26"/>
  <c r="AD203" i="26"/>
  <c r="AE203" i="26"/>
  <c r="AF203" i="26"/>
  <c r="AG203" i="26"/>
  <c r="AH203" i="26"/>
  <c r="AI203" i="26"/>
  <c r="AJ203" i="26"/>
  <c r="AK203" i="26"/>
  <c r="AL203" i="26"/>
  <c r="AM203" i="26"/>
  <c r="AN203" i="26"/>
  <c r="AO203" i="26"/>
  <c r="AP203" i="26"/>
  <c r="AQ203" i="26"/>
  <c r="AR203" i="26"/>
  <c r="AS203" i="26"/>
  <c r="AT203" i="26"/>
  <c r="AU203" i="26"/>
  <c r="AV203" i="26"/>
  <c r="AW203" i="26"/>
  <c r="AX203" i="26"/>
  <c r="AY203" i="26"/>
  <c r="AZ203" i="26"/>
  <c r="BA203" i="26"/>
  <c r="BB203" i="26"/>
  <c r="BC203" i="26"/>
  <c r="BD203" i="26"/>
  <c r="BE203" i="26"/>
  <c r="BF203" i="26"/>
  <c r="BG203" i="26"/>
  <c r="BH203" i="26"/>
  <c r="BI203" i="26"/>
  <c r="BJ203" i="26"/>
  <c r="BK203" i="26"/>
  <c r="BL203" i="26"/>
  <c r="BM203" i="26"/>
  <c r="BN203" i="26"/>
  <c r="BO203" i="26"/>
  <c r="BP203" i="26"/>
  <c r="BQ203" i="26"/>
  <c r="BR203" i="26"/>
  <c r="BS203" i="26"/>
  <c r="BT203" i="26"/>
  <c r="BU203" i="26"/>
  <c r="BV203" i="26"/>
  <c r="BW203" i="26"/>
  <c r="BX203" i="26"/>
  <c r="BY203" i="26"/>
  <c r="BZ203" i="26"/>
  <c r="CA203" i="26"/>
  <c r="CB203" i="26"/>
  <c r="CC203" i="26"/>
  <c r="CD203" i="26"/>
  <c r="CE203" i="26"/>
  <c r="CF203" i="26"/>
  <c r="CG203" i="26"/>
  <c r="CH203" i="26"/>
  <c r="CI203" i="26"/>
  <c r="CJ203" i="26"/>
  <c r="CK203" i="26"/>
  <c r="CL203" i="26"/>
  <c r="CM203" i="26"/>
  <c r="CN203" i="26"/>
  <c r="CO203" i="26"/>
  <c r="CP203" i="26"/>
  <c r="CQ203" i="26"/>
  <c r="AB205" i="24"/>
  <c r="F204" i="25"/>
  <c r="E204" i="25"/>
  <c r="H204" i="25"/>
  <c r="G204" i="25"/>
  <c r="I204" i="25"/>
  <c r="J204" i="25"/>
  <c r="K204" i="25"/>
  <c r="L204" i="25"/>
  <c r="M204" i="25"/>
  <c r="N204" i="25"/>
  <c r="O204" i="25"/>
  <c r="P204" i="25"/>
  <c r="Q204" i="25"/>
  <c r="R204" i="25"/>
  <c r="S204" i="25"/>
  <c r="T204" i="25"/>
  <c r="U204" i="25"/>
  <c r="V204" i="25"/>
  <c r="W204" i="25"/>
  <c r="X204" i="25"/>
  <c r="Y204" i="25"/>
  <c r="Z204" i="25"/>
  <c r="AA204" i="25"/>
  <c r="AB204" i="25"/>
  <c r="AC204" i="25"/>
  <c r="AD204" i="25"/>
  <c r="AE204" i="25"/>
  <c r="AF204" i="25"/>
  <c r="AG204" i="25"/>
  <c r="AH204" i="25"/>
  <c r="AI204" i="25"/>
  <c r="AJ204" i="25"/>
  <c r="AK204" i="25"/>
  <c r="AL204" i="25"/>
  <c r="AM204" i="25"/>
  <c r="AN204" i="25"/>
  <c r="AO204" i="25"/>
  <c r="AP204" i="25"/>
  <c r="AQ204" i="25"/>
  <c r="AR204" i="25"/>
  <c r="AS204" i="25"/>
  <c r="C202" i="26"/>
  <c r="D202" i="26" s="1"/>
  <c r="G204" i="26" l="1"/>
  <c r="B204" i="26"/>
  <c r="F204" i="26"/>
  <c r="H204" i="26"/>
  <c r="I204" i="26"/>
  <c r="J204" i="26"/>
  <c r="K204" i="26"/>
  <c r="L204" i="26"/>
  <c r="M204" i="26"/>
  <c r="N204" i="26"/>
  <c r="O204" i="26"/>
  <c r="P204" i="26"/>
  <c r="Q204" i="26"/>
  <c r="R204" i="26"/>
  <c r="S204" i="26"/>
  <c r="T204" i="26"/>
  <c r="U204" i="26"/>
  <c r="V204" i="26"/>
  <c r="W204" i="26"/>
  <c r="X204" i="26"/>
  <c r="Y204" i="26"/>
  <c r="Z204" i="26"/>
  <c r="AA204" i="26"/>
  <c r="AB204" i="26"/>
  <c r="AC204" i="26"/>
  <c r="AD204" i="26"/>
  <c r="AE204" i="26"/>
  <c r="AF204" i="26"/>
  <c r="AG204" i="26"/>
  <c r="AH204" i="26"/>
  <c r="AI204" i="26"/>
  <c r="AJ204" i="26"/>
  <c r="AK204" i="26"/>
  <c r="AL204" i="26"/>
  <c r="AM204" i="26"/>
  <c r="AN204" i="26"/>
  <c r="AO204" i="26"/>
  <c r="AP204" i="26"/>
  <c r="AQ204" i="26"/>
  <c r="AR204" i="26"/>
  <c r="AS204" i="26"/>
  <c r="AT204" i="26"/>
  <c r="AU204" i="26"/>
  <c r="AV204" i="26"/>
  <c r="AW204" i="26"/>
  <c r="AX204" i="26"/>
  <c r="AY204" i="26"/>
  <c r="AZ204" i="26"/>
  <c r="BA204" i="26"/>
  <c r="BB204" i="26"/>
  <c r="BC204" i="26"/>
  <c r="BD204" i="26"/>
  <c r="BE204" i="26"/>
  <c r="BF204" i="26"/>
  <c r="BG204" i="26"/>
  <c r="BH204" i="26"/>
  <c r="BI204" i="26"/>
  <c r="BJ204" i="26"/>
  <c r="BK204" i="26"/>
  <c r="BL204" i="26"/>
  <c r="BM204" i="26"/>
  <c r="BN204" i="26"/>
  <c r="BO204" i="26"/>
  <c r="BP204" i="26"/>
  <c r="BQ204" i="26"/>
  <c r="BR204" i="26"/>
  <c r="BS204" i="26"/>
  <c r="BT204" i="26"/>
  <c r="BU204" i="26"/>
  <c r="BV204" i="26"/>
  <c r="BW204" i="26"/>
  <c r="BX204" i="26"/>
  <c r="BY204" i="26"/>
  <c r="BZ204" i="26"/>
  <c r="CA204" i="26"/>
  <c r="CB204" i="26"/>
  <c r="CC204" i="26"/>
  <c r="CD204" i="26"/>
  <c r="CE204" i="26"/>
  <c r="CF204" i="26"/>
  <c r="CG204" i="26"/>
  <c r="CH204" i="26"/>
  <c r="CI204" i="26"/>
  <c r="CJ204" i="26"/>
  <c r="CK204" i="26"/>
  <c r="CL204" i="26"/>
  <c r="CM204" i="26"/>
  <c r="CN204" i="26"/>
  <c r="CO204" i="26"/>
  <c r="CP204" i="26"/>
  <c r="CQ204" i="26"/>
  <c r="AH201" i="9"/>
  <c r="B202" i="9"/>
  <c r="C202" i="9"/>
  <c r="D202" i="9"/>
  <c r="E202" i="9"/>
  <c r="F202" i="9"/>
  <c r="G202" i="9"/>
  <c r="H202" i="9"/>
  <c r="I202" i="9"/>
  <c r="J202" i="9"/>
  <c r="K202" i="9"/>
  <c r="L202" i="9"/>
  <c r="M202" i="9"/>
  <c r="N202" i="9"/>
  <c r="O202" i="9"/>
  <c r="P202" i="9"/>
  <c r="Q202" i="9"/>
  <c r="R202" i="9"/>
  <c r="S202" i="9"/>
  <c r="T202" i="9"/>
  <c r="U202" i="9"/>
  <c r="V202" i="9"/>
  <c r="W202" i="9"/>
  <c r="X202" i="9"/>
  <c r="Y202" i="9"/>
  <c r="Z202" i="9"/>
  <c r="AA202" i="9"/>
  <c r="AB202" i="9"/>
  <c r="AC202" i="9"/>
  <c r="AD202" i="9"/>
  <c r="AE202" i="9"/>
  <c r="AF202" i="9"/>
  <c r="AG202" i="9"/>
  <c r="D249" i="25" a="1"/>
  <c r="D249" i="25" s="1"/>
  <c r="D208" i="25" a="1"/>
  <c r="C203" i="26"/>
  <c r="D203" i="26" s="1"/>
  <c r="C204" i="26" l="1"/>
  <c r="D204" i="26" s="1"/>
  <c r="D208" i="25"/>
  <c r="D212" i="25"/>
  <c r="D216" i="25"/>
  <c r="D220" i="25"/>
  <c r="D224" i="25"/>
  <c r="D228" i="25"/>
  <c r="D232" i="25"/>
  <c r="D236" i="25"/>
  <c r="D240" i="25"/>
  <c r="D244" i="25"/>
  <c r="D248" i="25"/>
  <c r="D209" i="25"/>
  <c r="D214" i="25"/>
  <c r="D219" i="25"/>
  <c r="D225" i="25"/>
  <c r="D230" i="25"/>
  <c r="D235" i="25"/>
  <c r="D241" i="25"/>
  <c r="D246" i="25"/>
  <c r="D210" i="25"/>
  <c r="D215" i="25"/>
  <c r="D221" i="25"/>
  <c r="D226" i="25"/>
  <c r="D231" i="25"/>
  <c r="D237" i="25"/>
  <c r="D242" i="25"/>
  <c r="D247" i="25"/>
  <c r="D213" i="25"/>
  <c r="D223" i="25"/>
  <c r="D234" i="25"/>
  <c r="D245" i="25"/>
  <c r="D217" i="25"/>
  <c r="D227" i="25"/>
  <c r="D238" i="25"/>
  <c r="D211" i="25"/>
  <c r="D222" i="25"/>
  <c r="D233" i="25"/>
  <c r="D243" i="25"/>
  <c r="D239" i="25"/>
  <c r="D218" i="25"/>
  <c r="D229" i="25"/>
  <c r="AH202" i="9"/>
  <c r="AU4" i="25" l="1" a="1"/>
  <c r="AU4" i="25" s="1"/>
  <c r="AV4" i="25" s="1"/>
  <c r="AU6" i="25" a="1"/>
  <c r="AU6" i="25" s="1"/>
  <c r="AV6" i="25" s="1"/>
  <c r="AU8" i="25" a="1"/>
  <c r="AU8" i="25" s="1"/>
  <c r="AV8" i="25" s="1"/>
  <c r="AU10" i="25" a="1"/>
  <c r="AU10" i="25" s="1"/>
  <c r="AV10" i="25" s="1"/>
  <c r="AU12" i="25" a="1"/>
  <c r="AU12" i="25" s="1"/>
  <c r="AV12" i="25" s="1"/>
  <c r="AU14" i="25" a="1"/>
  <c r="AU14" i="25" s="1"/>
  <c r="AV14" i="25" s="1"/>
  <c r="AU16" i="25" a="1"/>
  <c r="AU16" i="25" s="1"/>
  <c r="AV16" i="25" s="1"/>
  <c r="AU18" i="25" a="1"/>
  <c r="AU18" i="25" s="1"/>
  <c r="AV18" i="25" s="1"/>
  <c r="AU20" i="25" a="1"/>
  <c r="AU20" i="25" s="1"/>
  <c r="AV20" i="25" s="1"/>
  <c r="AU22" i="25" a="1"/>
  <c r="AU22" i="25" s="1"/>
  <c r="AV22" i="25" s="1"/>
  <c r="AU24" i="25" a="1"/>
  <c r="AU24" i="25" s="1"/>
  <c r="AV24" i="25" s="1"/>
  <c r="AU26" i="25" a="1"/>
  <c r="AU26" i="25" s="1"/>
  <c r="AV26" i="25" s="1"/>
  <c r="AU28" i="25" a="1"/>
  <c r="AU28" i="25" s="1"/>
  <c r="AV28" i="25" s="1"/>
  <c r="AU30" i="25" a="1"/>
  <c r="AU30" i="25" s="1"/>
  <c r="AV30" i="25" s="1"/>
  <c r="AU32" i="25" a="1"/>
  <c r="AU32" i="25" s="1"/>
  <c r="AV32" i="25" s="1"/>
  <c r="AU34" i="25" a="1"/>
  <c r="AU34" i="25" s="1"/>
  <c r="AV34" i="25" s="1"/>
  <c r="AU36" i="25" a="1"/>
  <c r="AU36" i="25" s="1"/>
  <c r="AV36" i="25" s="1"/>
  <c r="AU38" i="25" a="1"/>
  <c r="AU38" i="25" s="1"/>
  <c r="AV38" i="25" s="1"/>
  <c r="AU40" i="25" a="1"/>
  <c r="AU40" i="25" s="1"/>
  <c r="AV40" i="25" s="1"/>
  <c r="AU42" i="25" a="1"/>
  <c r="AU42" i="25" s="1"/>
  <c r="AV42" i="25" s="1"/>
  <c r="AU44" i="25" a="1"/>
  <c r="AU44" i="25" s="1"/>
  <c r="AV44" i="25" s="1"/>
  <c r="AU46" i="25" a="1"/>
  <c r="AU46" i="25" s="1"/>
  <c r="AV46" i="25" s="1"/>
  <c r="AU48" i="25" a="1"/>
  <c r="AU48" i="25" s="1"/>
  <c r="AV48" i="25" s="1"/>
  <c r="AU50" i="25" a="1"/>
  <c r="AU50" i="25" s="1"/>
  <c r="AV50" i="25" s="1"/>
  <c r="AU5" i="25" a="1"/>
  <c r="AU5" i="25" s="1"/>
  <c r="AV5" i="25" s="1"/>
  <c r="AU7" i="25" a="1"/>
  <c r="AU7" i="25" s="1"/>
  <c r="AV7" i="25" s="1"/>
  <c r="AU9" i="25" a="1"/>
  <c r="AU9" i="25" s="1"/>
  <c r="AV9" i="25" s="1"/>
  <c r="AU11" i="25" a="1"/>
  <c r="AU11" i="25" s="1"/>
  <c r="AV11" i="25" s="1"/>
  <c r="AU13" i="25" a="1"/>
  <c r="AU13" i="25" s="1"/>
  <c r="AV13" i="25" s="1"/>
  <c r="AU15" i="25" a="1"/>
  <c r="AU15" i="25" s="1"/>
  <c r="AV15" i="25" s="1"/>
  <c r="AU17" i="25" a="1"/>
  <c r="AU17" i="25" s="1"/>
  <c r="AV17" i="25" s="1"/>
  <c r="AU19" i="25" a="1"/>
  <c r="AU19" i="25" s="1"/>
  <c r="AV19" i="25" s="1"/>
  <c r="AU21" i="25" a="1"/>
  <c r="AU21" i="25" s="1"/>
  <c r="AV21" i="25" s="1"/>
  <c r="AU23" i="25" a="1"/>
  <c r="AU23" i="25" s="1"/>
  <c r="AV23" i="25" s="1"/>
  <c r="AU25" i="25" a="1"/>
  <c r="AU25" i="25" s="1"/>
  <c r="AV25" i="25" s="1"/>
  <c r="AU27" i="25" a="1"/>
  <c r="AU27" i="25" s="1"/>
  <c r="AV27" i="25" s="1"/>
  <c r="AU29" i="25" a="1"/>
  <c r="AU29" i="25" s="1"/>
  <c r="AV29" i="25" s="1"/>
  <c r="AU31" i="25" a="1"/>
  <c r="AU31" i="25" s="1"/>
  <c r="AV31" i="25" s="1"/>
  <c r="AU33" i="25" a="1"/>
  <c r="AU33" i="25" s="1"/>
  <c r="AV33" i="25" s="1"/>
  <c r="AU35" i="25" a="1"/>
  <c r="AU35" i="25" s="1"/>
  <c r="AV35" i="25" s="1"/>
  <c r="AU37" i="25" a="1"/>
  <c r="AU37" i="25" s="1"/>
  <c r="AV37" i="25" s="1"/>
  <c r="AU39" i="25" a="1"/>
  <c r="AU39" i="25" s="1"/>
  <c r="AV39" i="25" s="1"/>
  <c r="AU41" i="25" a="1"/>
  <c r="AU41" i="25" s="1"/>
  <c r="AV41" i="25" s="1"/>
  <c r="AU43" i="25" a="1"/>
  <c r="AU43" i="25" s="1"/>
  <c r="AV43" i="25" s="1"/>
  <c r="AU45" i="25" a="1"/>
  <c r="AU45" i="25" s="1"/>
  <c r="AV45" i="25" s="1"/>
  <c r="AU47" i="25" a="1"/>
  <c r="AU47" i="25" s="1"/>
  <c r="AV47" i="25" s="1"/>
  <c r="AU49" i="25" a="1"/>
  <c r="AU49" i="25" s="1"/>
  <c r="AV49" i="25" s="1"/>
  <c r="AU51" i="25" a="1"/>
  <c r="AU51" i="25" s="1"/>
  <c r="AV51" i="25" s="1"/>
  <c r="AU53" i="25" a="1"/>
  <c r="AU53" i="25" s="1"/>
  <c r="AV53" i="25" s="1"/>
  <c r="AU55" i="25" a="1"/>
  <c r="AU55" i="25" s="1"/>
  <c r="AV55" i="25" s="1"/>
  <c r="AU57" i="25" a="1"/>
  <c r="AU57" i="25" s="1"/>
  <c r="AV57" i="25" s="1"/>
  <c r="AU59" i="25" a="1"/>
  <c r="AU59" i="25" s="1"/>
  <c r="AV59" i="25" s="1"/>
  <c r="AU61" i="25" a="1"/>
  <c r="AU61" i="25" s="1"/>
  <c r="AV61" i="25" s="1"/>
  <c r="AU63" i="25" a="1"/>
  <c r="AU63" i="25" s="1"/>
  <c r="AV63" i="25" s="1"/>
  <c r="AU65" i="25" a="1"/>
  <c r="AU65" i="25" s="1"/>
  <c r="AV65" i="25" s="1"/>
  <c r="AU67" i="25" a="1"/>
  <c r="AU67" i="25" s="1"/>
  <c r="AV67" i="25" s="1"/>
  <c r="AU69" i="25" a="1"/>
  <c r="AU69" i="25" s="1"/>
  <c r="AV69" i="25" s="1"/>
  <c r="AU71" i="25" a="1"/>
  <c r="AU71" i="25" s="1"/>
  <c r="AV71" i="25" s="1"/>
  <c r="AU73" i="25" a="1"/>
  <c r="AU73" i="25" s="1"/>
  <c r="AV73" i="25" s="1"/>
  <c r="AU75" i="25" a="1"/>
  <c r="AU75" i="25" s="1"/>
  <c r="AV75" i="25" s="1"/>
  <c r="AU77" i="25" a="1"/>
  <c r="AU77" i="25" s="1"/>
  <c r="AV77" i="25" s="1"/>
  <c r="AU79" i="25" a="1"/>
  <c r="AU79" i="25" s="1"/>
  <c r="AV79" i="25" s="1"/>
  <c r="AU81" i="25" a="1"/>
  <c r="AU81" i="25" s="1"/>
  <c r="AV81" i="25" s="1"/>
  <c r="AU83" i="25" a="1"/>
  <c r="AU83" i="25" s="1"/>
  <c r="AV83" i="25" s="1"/>
  <c r="AU85" i="25" a="1"/>
  <c r="AU85" i="25" s="1"/>
  <c r="AV85" i="25" s="1"/>
  <c r="AU87" i="25" a="1"/>
  <c r="AU87" i="25" s="1"/>
  <c r="AV87" i="25" s="1"/>
  <c r="AU89" i="25" a="1"/>
  <c r="AU89" i="25" s="1"/>
  <c r="AV89" i="25" s="1"/>
  <c r="AU91" i="25" a="1"/>
  <c r="AU91" i="25" s="1"/>
  <c r="AV91" i="25" s="1"/>
  <c r="AU96" i="25" a="1"/>
  <c r="AU96" i="25" s="1"/>
  <c r="AV96" i="25" s="1"/>
  <c r="AU99" i="25" a="1"/>
  <c r="AU99" i="25" s="1"/>
  <c r="AV99" i="25" s="1"/>
  <c r="AU104" i="25" a="1"/>
  <c r="AU104" i="25" s="1"/>
  <c r="AV104" i="25" s="1"/>
  <c r="AU107" i="25" a="1"/>
  <c r="AU107" i="25" s="1"/>
  <c r="AV107" i="25" s="1"/>
  <c r="AU112" i="25" a="1"/>
  <c r="AU112" i="25" s="1"/>
  <c r="AV112" i="25" s="1"/>
  <c r="AU115" i="25" a="1"/>
  <c r="AU115" i="25" s="1"/>
  <c r="AV115" i="25" s="1"/>
  <c r="AU120" i="25" a="1"/>
  <c r="AU120" i="25" s="1"/>
  <c r="AV120" i="25" s="1"/>
  <c r="AU124" i="25" a="1"/>
  <c r="AU124" i="25" s="1"/>
  <c r="AV124" i="25" s="1"/>
  <c r="AU126" i="25" a="1"/>
  <c r="AU126" i="25" s="1"/>
  <c r="AV126" i="25" s="1"/>
  <c r="AU128" i="25" a="1"/>
  <c r="AU128" i="25" s="1"/>
  <c r="AV128" i="25" s="1"/>
  <c r="AU130" i="25" a="1"/>
  <c r="AU130" i="25" s="1"/>
  <c r="AV130" i="25" s="1"/>
  <c r="AU132" i="25" a="1"/>
  <c r="AU132" i="25" s="1"/>
  <c r="AV132" i="25" s="1"/>
  <c r="AU134" i="25" a="1"/>
  <c r="AU134" i="25" s="1"/>
  <c r="AV134" i="25" s="1"/>
  <c r="AU136" i="25" a="1"/>
  <c r="AU136" i="25" s="1"/>
  <c r="AV136" i="25" s="1"/>
  <c r="AU138" i="25" a="1"/>
  <c r="AU138" i="25" s="1"/>
  <c r="AV138" i="25" s="1"/>
  <c r="AU140" i="25" a="1"/>
  <c r="AU140" i="25" s="1"/>
  <c r="AV140" i="25" s="1"/>
  <c r="AU142" i="25" a="1"/>
  <c r="AU142" i="25" s="1"/>
  <c r="AV142" i="25" s="1"/>
  <c r="AU144" i="25" a="1"/>
  <c r="AU144" i="25" s="1"/>
  <c r="AV144" i="25" s="1"/>
  <c r="AU146" i="25" a="1"/>
  <c r="AU146" i="25" s="1"/>
  <c r="AV146" i="25" s="1"/>
  <c r="AU148" i="25" a="1"/>
  <c r="AU148" i="25" s="1"/>
  <c r="AV148" i="25" s="1"/>
  <c r="AU150" i="25" a="1"/>
  <c r="AU150" i="25" s="1"/>
  <c r="AV150" i="25" s="1"/>
  <c r="AU152" i="25" a="1"/>
  <c r="AU152" i="25" s="1"/>
  <c r="AV152" i="25" s="1"/>
  <c r="AU154" i="25" a="1"/>
  <c r="AU154" i="25" s="1"/>
  <c r="AV154" i="25" s="1"/>
  <c r="AU156" i="25" a="1"/>
  <c r="AU156" i="25" s="1"/>
  <c r="AV156" i="25" s="1"/>
  <c r="AU158" i="25" a="1"/>
  <c r="AU158" i="25" s="1"/>
  <c r="AV158" i="25" s="1"/>
  <c r="AU160" i="25" a="1"/>
  <c r="AU160" i="25" s="1"/>
  <c r="AV160" i="25" s="1"/>
  <c r="AU162" i="25" a="1"/>
  <c r="AU162" i="25" s="1"/>
  <c r="AV162" i="25" s="1"/>
  <c r="AU164" i="25" a="1"/>
  <c r="AU164" i="25" s="1"/>
  <c r="AV164" i="25" s="1"/>
  <c r="AU166" i="25" a="1"/>
  <c r="AU166" i="25" s="1"/>
  <c r="AV166" i="25" s="1"/>
  <c r="AU168" i="25" a="1"/>
  <c r="AU168" i="25" s="1"/>
  <c r="AV168" i="25" s="1"/>
  <c r="AU170" i="25" a="1"/>
  <c r="AU170" i="25" s="1"/>
  <c r="AV170" i="25" s="1"/>
  <c r="AU172" i="25" a="1"/>
  <c r="AU172" i="25" s="1"/>
  <c r="AV172" i="25" s="1"/>
  <c r="AU174" i="25" a="1"/>
  <c r="AU174" i="25" s="1"/>
  <c r="AV174" i="25" s="1"/>
  <c r="AU176" i="25" a="1"/>
  <c r="AU176" i="25" s="1"/>
  <c r="AV176" i="25" s="1"/>
  <c r="AU178" i="25" a="1"/>
  <c r="AU178" i="25" s="1"/>
  <c r="AV178" i="25" s="1"/>
  <c r="AU180" i="25" a="1"/>
  <c r="AU180" i="25" s="1"/>
  <c r="AV180" i="25" s="1"/>
  <c r="AU182" i="25" a="1"/>
  <c r="AU182" i="25" s="1"/>
  <c r="AV182" i="25" s="1"/>
  <c r="AU184" i="25" a="1"/>
  <c r="AU184" i="25" s="1"/>
  <c r="AV184" i="25" s="1"/>
  <c r="AU186" i="25" a="1"/>
  <c r="AU186" i="25" s="1"/>
  <c r="AV186" i="25" s="1"/>
  <c r="AU188" i="25" a="1"/>
  <c r="AU188" i="25" s="1"/>
  <c r="AV188" i="25" s="1"/>
  <c r="AU190" i="25" a="1"/>
  <c r="AU190" i="25" s="1"/>
  <c r="AV190" i="25" s="1"/>
  <c r="AU192" i="25" a="1"/>
  <c r="AU192" i="25" s="1"/>
  <c r="AV192" i="25" s="1"/>
  <c r="AU194" i="25" a="1"/>
  <c r="AU194" i="25" s="1"/>
  <c r="AV194" i="25" s="1"/>
  <c r="AU196" i="25" a="1"/>
  <c r="AU196" i="25" s="1"/>
  <c r="AV196" i="25" s="1"/>
  <c r="AU198" i="25" a="1"/>
  <c r="AU198" i="25" s="1"/>
  <c r="AV198" i="25" s="1"/>
  <c r="AU200" i="25" a="1"/>
  <c r="AU200" i="25" s="1"/>
  <c r="AV200" i="25" s="1"/>
  <c r="AU202" i="25" a="1"/>
  <c r="AU202" i="25" s="1"/>
  <c r="AV202" i="25" s="1"/>
  <c r="AU204" i="25" a="1"/>
  <c r="AU204" i="25" s="1"/>
  <c r="AV204" i="25" s="1"/>
  <c r="AU54" i="25" a="1"/>
  <c r="AU54" i="25" s="1"/>
  <c r="AV54" i="25" s="1"/>
  <c r="AU58" i="25" a="1"/>
  <c r="AU58" i="25" s="1"/>
  <c r="AV58" i="25" s="1"/>
  <c r="AU62" i="25" a="1"/>
  <c r="AU62" i="25" s="1"/>
  <c r="AV62" i="25" s="1"/>
  <c r="AU66" i="25" a="1"/>
  <c r="AU66" i="25" s="1"/>
  <c r="AV66" i="25" s="1"/>
  <c r="AU70" i="25" a="1"/>
  <c r="AU70" i="25" s="1"/>
  <c r="AV70" i="25" s="1"/>
  <c r="AU74" i="25" a="1"/>
  <c r="AU74" i="25" s="1"/>
  <c r="AV74" i="25" s="1"/>
  <c r="AU78" i="25" a="1"/>
  <c r="AU78" i="25" s="1"/>
  <c r="AV78" i="25" s="1"/>
  <c r="AU82" i="25" a="1"/>
  <c r="AU82" i="25" s="1"/>
  <c r="AV82" i="25" s="1"/>
  <c r="AU86" i="25" a="1"/>
  <c r="AU86" i="25" s="1"/>
  <c r="AV86" i="25" s="1"/>
  <c r="AU90" i="25" a="1"/>
  <c r="AU90" i="25" s="1"/>
  <c r="AV90" i="25" s="1"/>
  <c r="AU93" i="25" a="1"/>
  <c r="AU93" i="25" s="1"/>
  <c r="AV93" i="25" s="1"/>
  <c r="AU98" i="25" a="1"/>
  <c r="AU98" i="25" s="1"/>
  <c r="AV98" i="25" s="1"/>
  <c r="AU101" i="25" a="1"/>
  <c r="AU101" i="25" s="1"/>
  <c r="AV101" i="25" s="1"/>
  <c r="AU52" i="25" a="1"/>
  <c r="AU52" i="25" s="1"/>
  <c r="AV52" i="25" s="1"/>
  <c r="AU56" i="25" a="1"/>
  <c r="AU56" i="25" s="1"/>
  <c r="AV56" i="25" s="1"/>
  <c r="AU60" i="25" a="1"/>
  <c r="AU60" i="25" s="1"/>
  <c r="AV60" i="25" s="1"/>
  <c r="AU64" i="25" a="1"/>
  <c r="AU64" i="25" s="1"/>
  <c r="AV64" i="25" s="1"/>
  <c r="AU68" i="25" a="1"/>
  <c r="AU68" i="25" s="1"/>
  <c r="AV68" i="25" s="1"/>
  <c r="AU72" i="25" a="1"/>
  <c r="AU72" i="25" s="1"/>
  <c r="AV72" i="25" s="1"/>
  <c r="AU76" i="25" a="1"/>
  <c r="AU76" i="25" s="1"/>
  <c r="AV76" i="25" s="1"/>
  <c r="AU80" i="25" a="1"/>
  <c r="AU80" i="25" s="1"/>
  <c r="AV80" i="25" s="1"/>
  <c r="AU84" i="25" a="1"/>
  <c r="AU84" i="25" s="1"/>
  <c r="AV84" i="25" s="1"/>
  <c r="AU88" i="25" a="1"/>
  <c r="AU88" i="25" s="1"/>
  <c r="AV88" i="25" s="1"/>
  <c r="AU94" i="25" a="1"/>
  <c r="AU94" i="25" s="1"/>
  <c r="AV94" i="25" s="1"/>
  <c r="AU97" i="25" a="1"/>
  <c r="AU97" i="25" s="1"/>
  <c r="AV97" i="25" s="1"/>
  <c r="AU102" i="25" a="1"/>
  <c r="AU102" i="25" s="1"/>
  <c r="AV102" i="25" s="1"/>
  <c r="AU105" i="25" a="1"/>
  <c r="AU105" i="25" s="1"/>
  <c r="AV105" i="25" s="1"/>
  <c r="AU110" i="25" a="1"/>
  <c r="AU110" i="25" s="1"/>
  <c r="AV110" i="25" s="1"/>
  <c r="AU113" i="25" a="1"/>
  <c r="AU113" i="25" s="1"/>
  <c r="AV113" i="25" s="1"/>
  <c r="AU118" i="25" a="1"/>
  <c r="AU118" i="25" s="1"/>
  <c r="AV118" i="25" s="1"/>
  <c r="AU121" i="25" a="1"/>
  <c r="AU121" i="25" s="1"/>
  <c r="AV121" i="25" s="1"/>
  <c r="AU205" i="25" a="1"/>
  <c r="AU205" i="25" s="1"/>
  <c r="AU95" i="25" a="1"/>
  <c r="AU95" i="25" s="1"/>
  <c r="AV95" i="25" s="1"/>
  <c r="AU103" i="25" a="1"/>
  <c r="AU103" i="25" s="1"/>
  <c r="AV103" i="25" s="1"/>
  <c r="AU106" i="25" a="1"/>
  <c r="AU106" i="25" s="1"/>
  <c r="AV106" i="25" s="1"/>
  <c r="AU92" i="25" a="1"/>
  <c r="AU92" i="25" s="1"/>
  <c r="AV92" i="25" s="1"/>
  <c r="AU108" i="25" a="1"/>
  <c r="AU108" i="25" s="1"/>
  <c r="AV108" i="25" s="1"/>
  <c r="AU123" i="25" a="1"/>
  <c r="AU123" i="25" s="1"/>
  <c r="AV123" i="25" s="1"/>
  <c r="AU127" i="25" a="1"/>
  <c r="AU127" i="25" s="1"/>
  <c r="AV127" i="25" s="1"/>
  <c r="AU131" i="25" a="1"/>
  <c r="AU131" i="25" s="1"/>
  <c r="AV131" i="25" s="1"/>
  <c r="AU135" i="25" a="1"/>
  <c r="AU135" i="25" s="1"/>
  <c r="AV135" i="25" s="1"/>
  <c r="AU139" i="25" a="1"/>
  <c r="AU139" i="25" s="1"/>
  <c r="AV139" i="25" s="1"/>
  <c r="AU143" i="25" a="1"/>
  <c r="AU143" i="25" s="1"/>
  <c r="AV143" i="25" s="1"/>
  <c r="AU147" i="25" a="1"/>
  <c r="AU147" i="25" s="1"/>
  <c r="AV147" i="25" s="1"/>
  <c r="AU151" i="25" a="1"/>
  <c r="AU151" i="25" s="1"/>
  <c r="AV151" i="25" s="1"/>
  <c r="AU155" i="25" a="1"/>
  <c r="AU155" i="25" s="1"/>
  <c r="AV155" i="25" s="1"/>
  <c r="AU159" i="25" a="1"/>
  <c r="AU159" i="25" s="1"/>
  <c r="AV159" i="25" s="1"/>
  <c r="AU163" i="25" a="1"/>
  <c r="AU163" i="25" s="1"/>
  <c r="AV163" i="25" s="1"/>
  <c r="AU167" i="25" a="1"/>
  <c r="AU167" i="25" s="1"/>
  <c r="AV167" i="25" s="1"/>
  <c r="AU171" i="25" a="1"/>
  <c r="AU171" i="25" s="1"/>
  <c r="AV171" i="25" s="1"/>
  <c r="AU175" i="25" a="1"/>
  <c r="AU175" i="25" s="1"/>
  <c r="AV175" i="25" s="1"/>
  <c r="AU179" i="25" a="1"/>
  <c r="AU179" i="25" s="1"/>
  <c r="AV179" i="25" s="1"/>
  <c r="AU183" i="25" a="1"/>
  <c r="AU183" i="25" s="1"/>
  <c r="AV183" i="25" s="1"/>
  <c r="AU187" i="25" a="1"/>
  <c r="AU187" i="25" s="1"/>
  <c r="AV187" i="25" s="1"/>
  <c r="AU191" i="25" a="1"/>
  <c r="AU191" i="25" s="1"/>
  <c r="AV191" i="25" s="1"/>
  <c r="AU195" i="25" a="1"/>
  <c r="AU195" i="25" s="1"/>
  <c r="AV195" i="25" s="1"/>
  <c r="AU199" i="25" a="1"/>
  <c r="AU199" i="25" s="1"/>
  <c r="AV199" i="25" s="1"/>
  <c r="AU203" i="25" a="1"/>
  <c r="AU203" i="25" s="1"/>
  <c r="AV203" i="25" s="1"/>
  <c r="AU109" i="25" a="1"/>
  <c r="AU109" i="25" s="1"/>
  <c r="AV109" i="25" s="1"/>
  <c r="AU114" i="25" a="1"/>
  <c r="AU114" i="25" s="1"/>
  <c r="AV114" i="25" s="1"/>
  <c r="AU122" i="25" a="1"/>
  <c r="AU122" i="25" s="1"/>
  <c r="AV122" i="25" s="1"/>
  <c r="AU111" i="25" a="1"/>
  <c r="AU111" i="25" s="1"/>
  <c r="AV111" i="25" s="1"/>
  <c r="AU117" i="25" a="1"/>
  <c r="AU117" i="25" s="1"/>
  <c r="AV117" i="25" s="1"/>
  <c r="AU100" i="25" a="1"/>
  <c r="AU100" i="25" s="1"/>
  <c r="AV100" i="25" s="1"/>
  <c r="AU137" i="25" a="1"/>
  <c r="AU137" i="25" s="1"/>
  <c r="AV137" i="25" s="1"/>
  <c r="AU153" i="25" a="1"/>
  <c r="AU153" i="25" s="1"/>
  <c r="AV153" i="25" s="1"/>
  <c r="AU169" i="25" a="1"/>
  <c r="AU169" i="25" s="1"/>
  <c r="AV169" i="25" s="1"/>
  <c r="AU185" i="25" a="1"/>
  <c r="AU185" i="25" s="1"/>
  <c r="AV185" i="25" s="1"/>
  <c r="AU201" i="25" a="1"/>
  <c r="AU201" i="25" s="1"/>
  <c r="AV201" i="25" s="1"/>
  <c r="AU116" i="25" a="1"/>
  <c r="AU116" i="25" s="1"/>
  <c r="AV116" i="25" s="1"/>
  <c r="AU133" i="25" a="1"/>
  <c r="AU133" i="25" s="1"/>
  <c r="AV133" i="25" s="1"/>
  <c r="AU149" i="25" a="1"/>
  <c r="AU149" i="25" s="1"/>
  <c r="AV149" i="25" s="1"/>
  <c r="AU165" i="25" a="1"/>
  <c r="AU165" i="25" s="1"/>
  <c r="AV165" i="25" s="1"/>
  <c r="AU181" i="25" a="1"/>
  <c r="AU181" i="25" s="1"/>
  <c r="AV181" i="25" s="1"/>
  <c r="AU197" i="25" a="1"/>
  <c r="AU197" i="25" s="1"/>
  <c r="AV197" i="25" s="1"/>
  <c r="AU125" i="25" a="1"/>
  <c r="AU125" i="25" s="1"/>
  <c r="AV125" i="25" s="1"/>
  <c r="AU141" i="25" a="1"/>
  <c r="AU141" i="25" s="1"/>
  <c r="AV141" i="25" s="1"/>
  <c r="AU157" i="25" a="1"/>
  <c r="AU157" i="25" s="1"/>
  <c r="AV157" i="25" s="1"/>
  <c r="AU173" i="25" a="1"/>
  <c r="AU173" i="25" s="1"/>
  <c r="AV173" i="25" s="1"/>
  <c r="AU189" i="25" a="1"/>
  <c r="AU189" i="25" s="1"/>
  <c r="AV189" i="25" s="1"/>
  <c r="AU119" i="25" a="1"/>
  <c r="AU119" i="25" s="1"/>
  <c r="AV119" i="25" s="1"/>
  <c r="AU145" i="25" a="1"/>
  <c r="AU145" i="25" s="1"/>
  <c r="AV145" i="25" s="1"/>
  <c r="AU129" i="25" a="1"/>
  <c r="AU129" i="25" s="1"/>
  <c r="AV129" i="25" s="1"/>
  <c r="AU193" i="25" a="1"/>
  <c r="AU193" i="25" s="1"/>
  <c r="AV193" i="25" s="1"/>
  <c r="AU177" i="25" a="1"/>
  <c r="AU177" i="25" s="1"/>
  <c r="AV177" i="25" s="1"/>
  <c r="AU161" i="25" a="1"/>
  <c r="AU161" i="25" s="1"/>
  <c r="AV161" i="25" s="1"/>
  <c r="D205" i="26"/>
  <c r="D207" i="26" a="1"/>
  <c r="D207" i="26" s="1"/>
  <c r="AV205" i="25" l="1"/>
</calcChain>
</file>

<file path=xl/sharedStrings.xml><?xml version="1.0" encoding="utf-8"?>
<sst xmlns="http://schemas.openxmlformats.org/spreadsheetml/2006/main" count="910" uniqueCount="150">
  <si>
    <t>Periodo =</t>
  </si>
  <si>
    <t>t</t>
  </si>
  <si>
    <t>h=</t>
  </si>
  <si>
    <t>f(t)</t>
  </si>
  <si>
    <t>a0=</t>
  </si>
  <si>
    <t>k=</t>
  </si>
  <si>
    <t>ak=</t>
  </si>
  <si>
    <t>bk=</t>
  </si>
  <si>
    <t>f_fourier</t>
  </si>
  <si>
    <t>Soma =</t>
  </si>
  <si>
    <t>erro^2</t>
  </si>
  <si>
    <t>b3</t>
  </si>
  <si>
    <t>a3</t>
  </si>
  <si>
    <t>b2</t>
  </si>
  <si>
    <t>a2</t>
  </si>
  <si>
    <t>b1</t>
  </si>
  <si>
    <t>a1</t>
  </si>
  <si>
    <t>a0</t>
  </si>
  <si>
    <t>n=</t>
  </si>
  <si>
    <t>T=</t>
  </si>
  <si>
    <t>s6=</t>
  </si>
  <si>
    <t>c6=</t>
  </si>
  <si>
    <t>s5=</t>
  </si>
  <si>
    <t>c5=</t>
  </si>
  <si>
    <t>s4=</t>
  </si>
  <si>
    <t>c4=</t>
  </si>
  <si>
    <t>s3=</t>
  </si>
  <si>
    <t>c3=</t>
  </si>
  <si>
    <t>s2=</t>
  </si>
  <si>
    <t>c2=</t>
  </si>
  <si>
    <t>s1=</t>
  </si>
  <si>
    <t>c1=</t>
  </si>
  <si>
    <t>c0=</t>
  </si>
  <si>
    <t>Soma:</t>
  </si>
  <si>
    <t>f(t) calc</t>
  </si>
  <si>
    <t>b6</t>
  </si>
  <si>
    <t>a6</t>
  </si>
  <si>
    <t>b5</t>
  </si>
  <si>
    <t>a5</t>
  </si>
  <si>
    <t>b4</t>
  </si>
  <si>
    <t>a4</t>
  </si>
  <si>
    <t>s21=</t>
  </si>
  <si>
    <t>c21=</t>
  </si>
  <si>
    <t>s20=</t>
  </si>
  <si>
    <t>c20=</t>
  </si>
  <si>
    <t>s19=</t>
  </si>
  <si>
    <t>c19=</t>
  </si>
  <si>
    <t>s18=</t>
  </si>
  <si>
    <t>c18=</t>
  </si>
  <si>
    <t>s17=</t>
  </si>
  <si>
    <t>c17=</t>
  </si>
  <si>
    <t>s16=</t>
  </si>
  <si>
    <t>c16=</t>
  </si>
  <si>
    <t>s15=</t>
  </si>
  <si>
    <t>c15=</t>
  </si>
  <si>
    <t>s14=</t>
  </si>
  <si>
    <t>c14=</t>
  </si>
  <si>
    <t>s13=</t>
  </si>
  <si>
    <t>c13=</t>
  </si>
  <si>
    <t>s12=</t>
  </si>
  <si>
    <t>c12=</t>
  </si>
  <si>
    <t>s11=</t>
  </si>
  <si>
    <t>c11=</t>
  </si>
  <si>
    <t>s10=</t>
  </si>
  <si>
    <t>c10=</t>
  </si>
  <si>
    <t>s9=</t>
  </si>
  <si>
    <t>c9=</t>
  </si>
  <si>
    <t>s8=</t>
  </si>
  <si>
    <t>c8=</t>
  </si>
  <si>
    <t>s7=</t>
  </si>
  <si>
    <t>c7=</t>
  </si>
  <si>
    <t>b21</t>
  </si>
  <si>
    <t>a21</t>
  </si>
  <si>
    <t>b20</t>
  </si>
  <si>
    <t>a20</t>
  </si>
  <si>
    <t>b19</t>
  </si>
  <si>
    <t>a19</t>
  </si>
  <si>
    <t>b18</t>
  </si>
  <si>
    <t>a18</t>
  </si>
  <si>
    <t>b17</t>
  </si>
  <si>
    <t>a17</t>
  </si>
  <si>
    <t>b16</t>
  </si>
  <si>
    <t>a16</t>
  </si>
  <si>
    <t>b15</t>
  </si>
  <si>
    <t>a15</t>
  </si>
  <si>
    <t>b14</t>
  </si>
  <si>
    <t>a14</t>
  </si>
  <si>
    <t>b13</t>
  </si>
  <si>
    <t>a13</t>
  </si>
  <si>
    <t>b12</t>
  </si>
  <si>
    <t>a12</t>
  </si>
  <si>
    <t>b11</t>
  </si>
  <si>
    <t>a11</t>
  </si>
  <si>
    <t>b10</t>
  </si>
  <si>
    <t>a10</t>
  </si>
  <si>
    <t>b9</t>
  </si>
  <si>
    <t>a9</t>
  </si>
  <si>
    <t>b8</t>
  </si>
  <si>
    <t>a8</t>
  </si>
  <si>
    <t>b7</t>
  </si>
  <si>
    <t>a7</t>
  </si>
  <si>
    <t>c41=</t>
  </si>
  <si>
    <t>c40=</t>
  </si>
  <si>
    <t>c39=</t>
  </si>
  <si>
    <t>c38=</t>
  </si>
  <si>
    <t>c37=</t>
  </si>
  <si>
    <t>c36=</t>
  </si>
  <si>
    <t>c35=</t>
  </si>
  <si>
    <t>c34=</t>
  </si>
  <si>
    <t>c33=</t>
  </si>
  <si>
    <t>c32=</t>
  </si>
  <si>
    <t>c31=</t>
  </si>
  <si>
    <t>c30=</t>
  </si>
  <si>
    <t>c29=</t>
  </si>
  <si>
    <t>c28=</t>
  </si>
  <si>
    <t>c27=</t>
  </si>
  <si>
    <t>c26=</t>
  </si>
  <si>
    <t>c25=</t>
  </si>
  <si>
    <t>c24=</t>
  </si>
  <si>
    <t>c23=</t>
  </si>
  <si>
    <t>c22=</t>
  </si>
  <si>
    <t>a41</t>
  </si>
  <si>
    <t>a40</t>
  </si>
  <si>
    <t>a39</t>
  </si>
  <si>
    <t>a38</t>
  </si>
  <si>
    <t>a37</t>
  </si>
  <si>
    <t>a36</t>
  </si>
  <si>
    <t>a35</t>
  </si>
  <si>
    <t>a34</t>
  </si>
  <si>
    <t>a33</t>
  </si>
  <si>
    <t>a32</t>
  </si>
  <si>
    <t>a31</t>
  </si>
  <si>
    <t>a30</t>
  </si>
  <si>
    <t>a29</t>
  </si>
  <si>
    <t>a28</t>
  </si>
  <si>
    <t>a27</t>
  </si>
  <si>
    <t>a26</t>
  </si>
  <si>
    <t>a25</t>
  </si>
  <si>
    <t>a24</t>
  </si>
  <si>
    <t>a23</t>
  </si>
  <si>
    <t>a22</t>
  </si>
  <si>
    <t>fc(t)</t>
  </si>
  <si>
    <t>an=</t>
  </si>
  <si>
    <t>a(utilizado)=</t>
  </si>
  <si>
    <t>a(2n-1)=</t>
  </si>
  <si>
    <t>2n-1=</t>
  </si>
  <si>
    <t>Amplificação</t>
  </si>
  <si>
    <t>Harmônica</t>
  </si>
  <si>
    <t>Link</t>
  </si>
  <si>
    <t xml:space="preserve">Harmônicas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</si>
</sst>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2" x14ac:knownFonts="1">
    <font>
      <sz val="11"/>
      <color theme="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3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/>
    <xf numFmtId="0" fontId="0" fillId="4" borderId="1" xfId="0" applyFill="1" applyBorder="1"/>
    <xf numFmtId="0" fontId="0" fillId="0" borderId="2" xfId="0" applyBorder="1"/>
    <xf numFmtId="165" fontId="0" fillId="3" borderId="1" xfId="0" applyNumberFormat="1" applyFill="1" applyBorder="1"/>
    <xf numFmtId="0" fontId="0" fillId="4" borderId="0" xfId="0" applyFill="1" applyBorder="1"/>
    <xf numFmtId="0" fontId="0" fillId="0" borderId="0" xfId="0" applyBorder="1"/>
    <xf numFmtId="0" fontId="0" fillId="0" borderId="0" xfId="0" applyFill="1" applyBorder="1" applyAlignment="1">
      <alignment horizontal="right"/>
    </xf>
    <xf numFmtId="2" fontId="0" fillId="4" borderId="3" xfId="0" applyNumberFormat="1" applyFill="1" applyBorder="1"/>
    <xf numFmtId="2" fontId="0" fillId="0" borderId="3" xfId="0" applyNumberFormat="1" applyBorder="1"/>
    <xf numFmtId="0" fontId="0" fillId="0" borderId="0" xfId="0" applyAlignment="1">
      <alignment horizontal="center"/>
    </xf>
    <xf numFmtId="0" fontId="0" fillId="2" borderId="0" xfId="0" applyFill="1"/>
    <xf numFmtId="164" fontId="1" fillId="0" borderId="0" xfId="1" applyNumberFormat="1"/>
    <xf numFmtId="164" fontId="1" fillId="0" borderId="0" xfId="1" applyNumberFormat="1" applyAlignment="1">
      <alignment horizontal="right"/>
    </xf>
    <xf numFmtId="164" fontId="1" fillId="0" borderId="0" xfId="1" applyNumberFormat="1" applyFont="1" applyAlignment="1">
      <alignment horizontal="right"/>
    </xf>
    <xf numFmtId="1" fontId="1" fillId="0" borderId="0" xfId="1" applyNumberFormat="1"/>
    <xf numFmtId="1" fontId="1" fillId="0" borderId="0" xfId="1" applyNumberFormat="1" applyAlignment="1">
      <alignment horizontal="right"/>
    </xf>
    <xf numFmtId="1" fontId="1" fillId="0" borderId="0" xfId="1" applyNumberFormat="1" applyFont="1" applyAlignment="1">
      <alignment horizontal="right"/>
    </xf>
    <xf numFmtId="0" fontId="1" fillId="0" borderId="0" xfId="1"/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1" fillId="0" borderId="0" xfId="1" applyFont="1" applyAlignment="1">
      <alignment horizontal="center"/>
    </xf>
    <xf numFmtId="0" fontId="1" fillId="5" borderId="1" xfId="1" applyFill="1" applyBorder="1" applyAlignment="1">
      <alignment horizontal="center"/>
    </xf>
    <xf numFmtId="0" fontId="1" fillId="0" borderId="0" xfId="1" applyFont="1" applyAlignment="1">
      <alignment horizontal="right"/>
    </xf>
    <xf numFmtId="0" fontId="1" fillId="0" borderId="0" xfId="1" applyFont="1" applyAlignment="1">
      <alignment horizontal="left"/>
    </xf>
    <xf numFmtId="0" fontId="1" fillId="0" borderId="0" xfId="1" applyAlignment="1">
      <alignment horizontal="right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944881889763779E-2"/>
          <c:y val="5.9429501573822575E-2"/>
          <c:w val="0.91968503937007973"/>
          <c:h val="0.88839764269814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'quadrada - harmônicas - dados'!$B$5</c:f>
              <c:strCache>
                <c:ptCount val="1"/>
                <c:pt idx="0">
                  <c:v>f(t)</c:v>
                </c:pt>
              </c:strCache>
            </c:strRef>
          </c:tx>
          <c:spPr>
            <a:ln w="0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'quadrada - harmônicas - dados'!$A$6:$A$500</c:f>
              <c:numCache>
                <c:formatCode>0.000</c:formatCode>
                <c:ptCount val="495"/>
                <c:pt idx="0">
                  <c:v>-1.2350000000000001</c:v>
                </c:pt>
                <c:pt idx="1">
                  <c:v>-1.2300000000000002</c:v>
                </c:pt>
                <c:pt idx="2">
                  <c:v>-1.2250000000000003</c:v>
                </c:pt>
                <c:pt idx="3">
                  <c:v>-1.2200000000000004</c:v>
                </c:pt>
                <c:pt idx="4">
                  <c:v>-1.2150000000000005</c:v>
                </c:pt>
                <c:pt idx="5">
                  <c:v>-1.2100000000000006</c:v>
                </c:pt>
                <c:pt idx="6">
                  <c:v>-1.2050000000000007</c:v>
                </c:pt>
                <c:pt idx="7">
                  <c:v>-1.2000000000000008</c:v>
                </c:pt>
                <c:pt idx="8">
                  <c:v>-1.195000000000001</c:v>
                </c:pt>
                <c:pt idx="9">
                  <c:v>-1.1900000000000011</c:v>
                </c:pt>
                <c:pt idx="10">
                  <c:v>-1.1850000000000012</c:v>
                </c:pt>
                <c:pt idx="11">
                  <c:v>-1.1800000000000013</c:v>
                </c:pt>
                <c:pt idx="12">
                  <c:v>-1.1750000000000014</c:v>
                </c:pt>
                <c:pt idx="13">
                  <c:v>-1.1700000000000015</c:v>
                </c:pt>
                <c:pt idx="14">
                  <c:v>-1.1650000000000016</c:v>
                </c:pt>
                <c:pt idx="15">
                  <c:v>-1.1600000000000017</c:v>
                </c:pt>
                <c:pt idx="16">
                  <c:v>-1.1550000000000018</c:v>
                </c:pt>
                <c:pt idx="17">
                  <c:v>-1.1500000000000019</c:v>
                </c:pt>
                <c:pt idx="18">
                  <c:v>-1.145000000000002</c:v>
                </c:pt>
                <c:pt idx="19">
                  <c:v>-1.1400000000000021</c:v>
                </c:pt>
                <c:pt idx="20">
                  <c:v>-1.1350000000000022</c:v>
                </c:pt>
                <c:pt idx="21">
                  <c:v>-1.1300000000000023</c:v>
                </c:pt>
                <c:pt idx="22">
                  <c:v>-1.1250000000000024</c:v>
                </c:pt>
                <c:pt idx="23">
                  <c:v>-1.1200000000000025</c:v>
                </c:pt>
                <c:pt idx="24">
                  <c:v>-1.1150000000000027</c:v>
                </c:pt>
                <c:pt idx="25">
                  <c:v>-1.1100000000000028</c:v>
                </c:pt>
                <c:pt idx="26">
                  <c:v>-1.1050000000000029</c:v>
                </c:pt>
                <c:pt idx="27">
                  <c:v>-1.100000000000003</c:v>
                </c:pt>
                <c:pt idx="28">
                  <c:v>-1.0950000000000031</c:v>
                </c:pt>
                <c:pt idx="29">
                  <c:v>-1.0900000000000032</c:v>
                </c:pt>
                <c:pt idx="30">
                  <c:v>-1.0850000000000033</c:v>
                </c:pt>
                <c:pt idx="31">
                  <c:v>-1.0800000000000034</c:v>
                </c:pt>
                <c:pt idx="32">
                  <c:v>-1.0750000000000035</c:v>
                </c:pt>
                <c:pt idx="33">
                  <c:v>-1.0700000000000036</c:v>
                </c:pt>
                <c:pt idx="34">
                  <c:v>-1.0650000000000037</c:v>
                </c:pt>
                <c:pt idx="35">
                  <c:v>-1.0600000000000038</c:v>
                </c:pt>
                <c:pt idx="36">
                  <c:v>-1.0550000000000039</c:v>
                </c:pt>
                <c:pt idx="37">
                  <c:v>-1.050000000000004</c:v>
                </c:pt>
                <c:pt idx="38">
                  <c:v>-1.0450000000000041</c:v>
                </c:pt>
                <c:pt idx="39">
                  <c:v>-1.0400000000000043</c:v>
                </c:pt>
                <c:pt idx="40">
                  <c:v>-1.0350000000000044</c:v>
                </c:pt>
                <c:pt idx="41">
                  <c:v>-1.0300000000000045</c:v>
                </c:pt>
                <c:pt idx="42">
                  <c:v>-1.0250000000000046</c:v>
                </c:pt>
                <c:pt idx="43">
                  <c:v>-1.0200000000000047</c:v>
                </c:pt>
                <c:pt idx="44">
                  <c:v>-1.0150000000000048</c:v>
                </c:pt>
                <c:pt idx="45">
                  <c:v>-1.0100000000000049</c:v>
                </c:pt>
                <c:pt idx="46">
                  <c:v>-1.005000000000005</c:v>
                </c:pt>
                <c:pt idx="47">
                  <c:v>-1.0000000000000051</c:v>
                </c:pt>
                <c:pt idx="48">
                  <c:v>-0.9950000000000051</c:v>
                </c:pt>
                <c:pt idx="49">
                  <c:v>-0.9900000000000051</c:v>
                </c:pt>
                <c:pt idx="50">
                  <c:v>-0.98500000000000509</c:v>
                </c:pt>
                <c:pt idx="51">
                  <c:v>-0.98000000000000509</c:v>
                </c:pt>
                <c:pt idx="52">
                  <c:v>-0.97500000000000508</c:v>
                </c:pt>
                <c:pt idx="53">
                  <c:v>-0.97000000000000508</c:v>
                </c:pt>
                <c:pt idx="54">
                  <c:v>-0.96500000000000508</c:v>
                </c:pt>
                <c:pt idx="55">
                  <c:v>-0.96000000000000507</c:v>
                </c:pt>
                <c:pt idx="56">
                  <c:v>-0.95500000000000507</c:v>
                </c:pt>
                <c:pt idx="57">
                  <c:v>-0.95000000000000506</c:v>
                </c:pt>
                <c:pt idx="58">
                  <c:v>-0.94500000000000506</c:v>
                </c:pt>
                <c:pt idx="59">
                  <c:v>-0.94000000000000505</c:v>
                </c:pt>
                <c:pt idx="60">
                  <c:v>-0.93500000000000505</c:v>
                </c:pt>
                <c:pt idx="61">
                  <c:v>-0.93000000000000504</c:v>
                </c:pt>
                <c:pt idx="62">
                  <c:v>-0.92500000000000504</c:v>
                </c:pt>
                <c:pt idx="63">
                  <c:v>-0.92000000000000504</c:v>
                </c:pt>
                <c:pt idx="64">
                  <c:v>-0.91500000000000503</c:v>
                </c:pt>
                <c:pt idx="65">
                  <c:v>-0.91000000000000503</c:v>
                </c:pt>
                <c:pt idx="66">
                  <c:v>-0.90500000000000502</c:v>
                </c:pt>
                <c:pt idx="67">
                  <c:v>-0.90000000000000502</c:v>
                </c:pt>
                <c:pt idx="68">
                  <c:v>-0.89500000000000501</c:v>
                </c:pt>
                <c:pt idx="69">
                  <c:v>-0.89000000000000501</c:v>
                </c:pt>
                <c:pt idx="70">
                  <c:v>-0.885000000000005</c:v>
                </c:pt>
                <c:pt idx="71">
                  <c:v>-0.880000000000005</c:v>
                </c:pt>
                <c:pt idx="72">
                  <c:v>-0.875000000000005</c:v>
                </c:pt>
                <c:pt idx="73">
                  <c:v>-0.87000000000000499</c:v>
                </c:pt>
                <c:pt idx="74">
                  <c:v>-0.86500000000000499</c:v>
                </c:pt>
                <c:pt idx="75">
                  <c:v>-0.86000000000000498</c:v>
                </c:pt>
                <c:pt idx="76">
                  <c:v>-0.85500000000000498</c:v>
                </c:pt>
                <c:pt idx="77">
                  <c:v>-0.85000000000000497</c:v>
                </c:pt>
                <c:pt idx="78">
                  <c:v>-0.84500000000000497</c:v>
                </c:pt>
                <c:pt idx="79">
                  <c:v>-0.84000000000000496</c:v>
                </c:pt>
                <c:pt idx="80">
                  <c:v>-0.83500000000000496</c:v>
                </c:pt>
                <c:pt idx="81">
                  <c:v>-0.83000000000000496</c:v>
                </c:pt>
                <c:pt idx="82">
                  <c:v>-0.82500000000000495</c:v>
                </c:pt>
                <c:pt idx="83">
                  <c:v>-0.82000000000000495</c:v>
                </c:pt>
                <c:pt idx="84">
                  <c:v>-0.81500000000000494</c:v>
                </c:pt>
                <c:pt idx="85">
                  <c:v>-0.81000000000000494</c:v>
                </c:pt>
                <c:pt idx="86">
                  <c:v>-0.80500000000000493</c:v>
                </c:pt>
                <c:pt idx="87">
                  <c:v>-0.80000000000000493</c:v>
                </c:pt>
                <c:pt idx="88">
                  <c:v>-0.79500000000000492</c:v>
                </c:pt>
                <c:pt idx="89">
                  <c:v>-0.79000000000000492</c:v>
                </c:pt>
                <c:pt idx="90">
                  <c:v>-0.78500000000000492</c:v>
                </c:pt>
                <c:pt idx="91">
                  <c:v>-0.78000000000000491</c:v>
                </c:pt>
                <c:pt idx="92">
                  <c:v>-0.77500000000000491</c:v>
                </c:pt>
                <c:pt idx="93">
                  <c:v>-0.7700000000000049</c:v>
                </c:pt>
                <c:pt idx="94">
                  <c:v>-0.7650000000000049</c:v>
                </c:pt>
                <c:pt idx="95">
                  <c:v>-0.76000000000000489</c:v>
                </c:pt>
                <c:pt idx="96">
                  <c:v>-0.75500000000000489</c:v>
                </c:pt>
                <c:pt idx="97">
                  <c:v>-0.75000000000000488</c:v>
                </c:pt>
                <c:pt idx="98">
                  <c:v>-0.74500000000000488</c:v>
                </c:pt>
                <c:pt idx="99">
                  <c:v>-0.74000000000000488</c:v>
                </c:pt>
                <c:pt idx="100">
                  <c:v>-0.73500000000000487</c:v>
                </c:pt>
                <c:pt idx="101">
                  <c:v>-0.73000000000000487</c:v>
                </c:pt>
                <c:pt idx="102">
                  <c:v>-0.72500000000000486</c:v>
                </c:pt>
                <c:pt idx="103">
                  <c:v>-0.72000000000000486</c:v>
                </c:pt>
                <c:pt idx="104">
                  <c:v>-0.71500000000000485</c:v>
                </c:pt>
                <c:pt idx="105">
                  <c:v>-0.71000000000000485</c:v>
                </c:pt>
                <c:pt idx="106">
                  <c:v>-0.70500000000000485</c:v>
                </c:pt>
                <c:pt idx="107">
                  <c:v>-0.70000000000000484</c:v>
                </c:pt>
                <c:pt idx="108">
                  <c:v>-0.69500000000000484</c:v>
                </c:pt>
                <c:pt idx="109">
                  <c:v>-0.69000000000000483</c:v>
                </c:pt>
                <c:pt idx="110">
                  <c:v>-0.68500000000000483</c:v>
                </c:pt>
                <c:pt idx="111">
                  <c:v>-0.68000000000000482</c:v>
                </c:pt>
                <c:pt idx="112">
                  <c:v>-0.67500000000000482</c:v>
                </c:pt>
                <c:pt idx="113">
                  <c:v>-0.67000000000000481</c:v>
                </c:pt>
                <c:pt idx="114">
                  <c:v>-0.66500000000000481</c:v>
                </c:pt>
                <c:pt idx="115">
                  <c:v>-0.66000000000000481</c:v>
                </c:pt>
                <c:pt idx="116">
                  <c:v>-0.6550000000000048</c:v>
                </c:pt>
                <c:pt idx="117">
                  <c:v>-0.6500000000000048</c:v>
                </c:pt>
                <c:pt idx="118">
                  <c:v>-0.64500000000000479</c:v>
                </c:pt>
                <c:pt idx="119">
                  <c:v>-0.64000000000000479</c:v>
                </c:pt>
                <c:pt idx="120">
                  <c:v>-0.63500000000000478</c:v>
                </c:pt>
                <c:pt idx="121">
                  <c:v>-0.63000000000000478</c:v>
                </c:pt>
                <c:pt idx="122">
                  <c:v>-0.62500000000000477</c:v>
                </c:pt>
                <c:pt idx="123">
                  <c:v>-0.62000000000000477</c:v>
                </c:pt>
                <c:pt idx="124">
                  <c:v>-0.61500000000000477</c:v>
                </c:pt>
                <c:pt idx="125">
                  <c:v>-0.61000000000000476</c:v>
                </c:pt>
                <c:pt idx="126">
                  <c:v>-0.60500000000000476</c:v>
                </c:pt>
                <c:pt idx="127">
                  <c:v>-0.60000000000000475</c:v>
                </c:pt>
                <c:pt idx="128">
                  <c:v>-0.59500000000000475</c:v>
                </c:pt>
                <c:pt idx="129">
                  <c:v>-0.59000000000000474</c:v>
                </c:pt>
                <c:pt idx="130">
                  <c:v>-0.58500000000000474</c:v>
                </c:pt>
                <c:pt idx="131">
                  <c:v>-0.58000000000000473</c:v>
                </c:pt>
                <c:pt idx="132">
                  <c:v>-0.57500000000000473</c:v>
                </c:pt>
                <c:pt idx="133">
                  <c:v>-0.57000000000000473</c:v>
                </c:pt>
                <c:pt idx="134">
                  <c:v>-0.56500000000000472</c:v>
                </c:pt>
                <c:pt idx="135">
                  <c:v>-0.56000000000000472</c:v>
                </c:pt>
                <c:pt idx="136">
                  <c:v>-0.55500000000000471</c:v>
                </c:pt>
                <c:pt idx="137">
                  <c:v>-0.55000000000000471</c:v>
                </c:pt>
                <c:pt idx="138">
                  <c:v>-0.5450000000000047</c:v>
                </c:pt>
                <c:pt idx="139">
                  <c:v>-0.5400000000000047</c:v>
                </c:pt>
                <c:pt idx="140">
                  <c:v>-0.53500000000000469</c:v>
                </c:pt>
                <c:pt idx="141">
                  <c:v>-0.53000000000000469</c:v>
                </c:pt>
                <c:pt idx="142">
                  <c:v>-0.52500000000000469</c:v>
                </c:pt>
                <c:pt idx="143">
                  <c:v>-0.52000000000000468</c:v>
                </c:pt>
                <c:pt idx="144">
                  <c:v>-0.51500000000000468</c:v>
                </c:pt>
                <c:pt idx="145">
                  <c:v>-0.51000000000000467</c:v>
                </c:pt>
                <c:pt idx="146">
                  <c:v>-0.50500000000000467</c:v>
                </c:pt>
                <c:pt idx="147">
                  <c:v>-0.50000000000000466</c:v>
                </c:pt>
                <c:pt idx="148">
                  <c:v>-0.49500000000000466</c:v>
                </c:pt>
                <c:pt idx="149">
                  <c:v>-0.49000000000000465</c:v>
                </c:pt>
                <c:pt idx="150">
                  <c:v>-0.48500000000000465</c:v>
                </c:pt>
                <c:pt idx="151">
                  <c:v>-0.48000000000000465</c:v>
                </c:pt>
                <c:pt idx="152">
                  <c:v>-0.47500000000000464</c:v>
                </c:pt>
                <c:pt idx="153">
                  <c:v>-0.47000000000000464</c:v>
                </c:pt>
                <c:pt idx="154">
                  <c:v>-0.46500000000000463</c:v>
                </c:pt>
                <c:pt idx="155">
                  <c:v>-0.46000000000000463</c:v>
                </c:pt>
                <c:pt idx="156">
                  <c:v>-0.45500000000000462</c:v>
                </c:pt>
                <c:pt idx="157">
                  <c:v>-0.45000000000000462</c:v>
                </c:pt>
                <c:pt idx="158">
                  <c:v>-0.44500000000000461</c:v>
                </c:pt>
                <c:pt idx="159">
                  <c:v>-0.44000000000000461</c:v>
                </c:pt>
                <c:pt idx="160">
                  <c:v>-0.43500000000000461</c:v>
                </c:pt>
                <c:pt idx="161">
                  <c:v>-0.4300000000000046</c:v>
                </c:pt>
                <c:pt idx="162">
                  <c:v>-0.4250000000000046</c:v>
                </c:pt>
                <c:pt idx="163">
                  <c:v>-0.42000000000000459</c:v>
                </c:pt>
                <c:pt idx="164">
                  <c:v>-0.41500000000000459</c:v>
                </c:pt>
                <c:pt idx="165">
                  <c:v>-0.41000000000000458</c:v>
                </c:pt>
                <c:pt idx="166">
                  <c:v>-0.40500000000000458</c:v>
                </c:pt>
                <c:pt idx="167">
                  <c:v>-0.40000000000000457</c:v>
                </c:pt>
                <c:pt idx="168">
                  <c:v>-0.39500000000000457</c:v>
                </c:pt>
                <c:pt idx="169">
                  <c:v>-0.39000000000000457</c:v>
                </c:pt>
                <c:pt idx="170">
                  <c:v>-0.38500000000000456</c:v>
                </c:pt>
                <c:pt idx="171">
                  <c:v>-0.38000000000000456</c:v>
                </c:pt>
                <c:pt idx="172">
                  <c:v>-0.37500000000000455</c:v>
                </c:pt>
                <c:pt idx="173">
                  <c:v>-0.37000000000000455</c:v>
                </c:pt>
                <c:pt idx="174">
                  <c:v>-0.36500000000000454</c:v>
                </c:pt>
                <c:pt idx="175">
                  <c:v>-0.36000000000000454</c:v>
                </c:pt>
                <c:pt idx="176">
                  <c:v>-0.35500000000000453</c:v>
                </c:pt>
                <c:pt idx="177">
                  <c:v>-0.35000000000000453</c:v>
                </c:pt>
                <c:pt idx="178">
                  <c:v>-0.34500000000000453</c:v>
                </c:pt>
                <c:pt idx="179">
                  <c:v>-0.34000000000000452</c:v>
                </c:pt>
                <c:pt idx="180">
                  <c:v>-0.33500000000000452</c:v>
                </c:pt>
                <c:pt idx="181">
                  <c:v>-0.33000000000000451</c:v>
                </c:pt>
                <c:pt idx="182">
                  <c:v>-0.32500000000000451</c:v>
                </c:pt>
                <c:pt idx="183">
                  <c:v>-0.3200000000000045</c:v>
                </c:pt>
                <c:pt idx="184">
                  <c:v>-0.3150000000000045</c:v>
                </c:pt>
                <c:pt idx="185">
                  <c:v>-0.31000000000000449</c:v>
                </c:pt>
                <c:pt idx="186">
                  <c:v>-0.30500000000000449</c:v>
                </c:pt>
                <c:pt idx="187">
                  <c:v>-0.30000000000000449</c:v>
                </c:pt>
                <c:pt idx="188">
                  <c:v>-0.29500000000000448</c:v>
                </c:pt>
                <c:pt idx="189">
                  <c:v>-0.29000000000000448</c:v>
                </c:pt>
                <c:pt idx="190">
                  <c:v>-0.28500000000000447</c:v>
                </c:pt>
                <c:pt idx="191">
                  <c:v>-0.28000000000000447</c:v>
                </c:pt>
                <c:pt idx="192">
                  <c:v>-0.27500000000000446</c:v>
                </c:pt>
                <c:pt idx="193">
                  <c:v>-0.27000000000000446</c:v>
                </c:pt>
                <c:pt idx="194">
                  <c:v>-0.26500000000000445</c:v>
                </c:pt>
                <c:pt idx="195">
                  <c:v>-0.26000000000000445</c:v>
                </c:pt>
                <c:pt idx="196">
                  <c:v>-0.25500000000000445</c:v>
                </c:pt>
                <c:pt idx="197">
                  <c:v>-0.25000000000000444</c:v>
                </c:pt>
                <c:pt idx="198">
                  <c:v>-0.24500000000000444</c:v>
                </c:pt>
                <c:pt idx="199">
                  <c:v>-0.24000000000000443</c:v>
                </c:pt>
                <c:pt idx="200">
                  <c:v>-0.23500000000000443</c:v>
                </c:pt>
                <c:pt idx="201">
                  <c:v>-0.23000000000000442</c:v>
                </c:pt>
                <c:pt idx="202">
                  <c:v>-0.22500000000000442</c:v>
                </c:pt>
                <c:pt idx="203">
                  <c:v>-0.22000000000000441</c:v>
                </c:pt>
                <c:pt idx="204">
                  <c:v>-0.21500000000000441</c:v>
                </c:pt>
                <c:pt idx="205">
                  <c:v>-0.21000000000000441</c:v>
                </c:pt>
                <c:pt idx="206">
                  <c:v>-0.2050000000000044</c:v>
                </c:pt>
                <c:pt idx="207">
                  <c:v>-0.2000000000000044</c:v>
                </c:pt>
                <c:pt idx="208">
                  <c:v>-0.19500000000000439</c:v>
                </c:pt>
                <c:pt idx="209">
                  <c:v>-0.19000000000000439</c:v>
                </c:pt>
                <c:pt idx="210">
                  <c:v>-0.18500000000000438</c:v>
                </c:pt>
                <c:pt idx="211">
                  <c:v>-0.18000000000000438</c:v>
                </c:pt>
                <c:pt idx="212">
                  <c:v>-0.17500000000000437</c:v>
                </c:pt>
                <c:pt idx="213">
                  <c:v>-0.17000000000000437</c:v>
                </c:pt>
                <c:pt idx="214">
                  <c:v>-0.16500000000000437</c:v>
                </c:pt>
                <c:pt idx="215">
                  <c:v>-0.16000000000000436</c:v>
                </c:pt>
                <c:pt idx="216">
                  <c:v>-0.15500000000000436</c:v>
                </c:pt>
                <c:pt idx="217">
                  <c:v>-0.15000000000000435</c:v>
                </c:pt>
                <c:pt idx="218">
                  <c:v>-0.14500000000000435</c:v>
                </c:pt>
                <c:pt idx="219">
                  <c:v>-0.14000000000000434</c:v>
                </c:pt>
                <c:pt idx="220">
                  <c:v>-0.13500000000000434</c:v>
                </c:pt>
                <c:pt idx="221">
                  <c:v>-0.13000000000000433</c:v>
                </c:pt>
                <c:pt idx="222">
                  <c:v>-0.12500000000000433</c:v>
                </c:pt>
                <c:pt idx="223">
                  <c:v>-0.12000000000000433</c:v>
                </c:pt>
                <c:pt idx="224">
                  <c:v>-0.11500000000000432</c:v>
                </c:pt>
                <c:pt idx="225">
                  <c:v>-0.11000000000000432</c:v>
                </c:pt>
                <c:pt idx="226">
                  <c:v>-0.10500000000000431</c:v>
                </c:pt>
                <c:pt idx="227">
                  <c:v>-0.10000000000000431</c:v>
                </c:pt>
                <c:pt idx="228">
                  <c:v>-9.5000000000004303E-2</c:v>
                </c:pt>
                <c:pt idx="229">
                  <c:v>-9.0000000000004299E-2</c:v>
                </c:pt>
                <c:pt idx="230">
                  <c:v>-8.5000000000004294E-2</c:v>
                </c:pt>
                <c:pt idx="231">
                  <c:v>-8.000000000000429E-2</c:v>
                </c:pt>
                <c:pt idx="232">
                  <c:v>-7.5000000000004285E-2</c:v>
                </c:pt>
                <c:pt idx="233">
                  <c:v>-7.0000000000004281E-2</c:v>
                </c:pt>
                <c:pt idx="234">
                  <c:v>-6.5000000000004277E-2</c:v>
                </c:pt>
                <c:pt idx="235">
                  <c:v>-6.0000000000004279E-2</c:v>
                </c:pt>
                <c:pt idx="236">
                  <c:v>-5.5000000000004282E-2</c:v>
                </c:pt>
                <c:pt idx="237">
                  <c:v>-5.0000000000004284E-2</c:v>
                </c:pt>
                <c:pt idx="238">
                  <c:v>-4.5000000000004287E-2</c:v>
                </c:pt>
                <c:pt idx="239">
                  <c:v>-4.0000000000004289E-2</c:v>
                </c:pt>
                <c:pt idx="240">
                  <c:v>-3.5000000000004292E-2</c:v>
                </c:pt>
                <c:pt idx="241">
                  <c:v>-3.0000000000004291E-2</c:v>
                </c:pt>
                <c:pt idx="242">
                  <c:v>-2.500000000000429E-2</c:v>
                </c:pt>
                <c:pt idx="243">
                  <c:v>-2.0000000000004289E-2</c:v>
                </c:pt>
                <c:pt idx="244">
                  <c:v>-1.5000000000004288E-2</c:v>
                </c:pt>
                <c:pt idx="245">
                  <c:v>-1.0000000000004287E-2</c:v>
                </c:pt>
                <c:pt idx="246">
                  <c:v>-5.0000000000042866E-3</c:v>
                </c:pt>
                <c:pt idx="247">
                  <c:v>-4.2865017091386903E-15</c:v>
                </c:pt>
                <c:pt idx="248">
                  <c:v>4.9999999999957136E-3</c:v>
                </c:pt>
                <c:pt idx="249">
                  <c:v>9.9999999999957137E-3</c:v>
                </c:pt>
                <c:pt idx="250">
                  <c:v>1.4999999999995715E-2</c:v>
                </c:pt>
                <c:pt idx="251">
                  <c:v>1.9999999999995716E-2</c:v>
                </c:pt>
                <c:pt idx="252">
                  <c:v>2.4999999999995717E-2</c:v>
                </c:pt>
                <c:pt idx="253">
                  <c:v>2.9999999999995718E-2</c:v>
                </c:pt>
                <c:pt idx="254">
                  <c:v>3.4999999999995715E-2</c:v>
                </c:pt>
                <c:pt idx="255">
                  <c:v>3.9999999999995713E-2</c:v>
                </c:pt>
                <c:pt idx="256">
                  <c:v>4.499999999999571E-2</c:v>
                </c:pt>
                <c:pt idx="257">
                  <c:v>4.9999999999995708E-2</c:v>
                </c:pt>
                <c:pt idx="258">
                  <c:v>5.4999999999995705E-2</c:v>
                </c:pt>
                <c:pt idx="259">
                  <c:v>5.9999999999995703E-2</c:v>
                </c:pt>
                <c:pt idx="260">
                  <c:v>6.49999999999957E-2</c:v>
                </c:pt>
                <c:pt idx="261">
                  <c:v>6.9999999999995705E-2</c:v>
                </c:pt>
                <c:pt idx="262">
                  <c:v>7.4999999999995709E-2</c:v>
                </c:pt>
                <c:pt idx="263">
                  <c:v>7.9999999999995713E-2</c:v>
                </c:pt>
                <c:pt idx="264">
                  <c:v>8.4999999999995718E-2</c:v>
                </c:pt>
                <c:pt idx="265">
                  <c:v>8.9999999999995722E-2</c:v>
                </c:pt>
                <c:pt idx="266">
                  <c:v>9.4999999999995727E-2</c:v>
                </c:pt>
                <c:pt idx="267">
                  <c:v>9.9999999999995731E-2</c:v>
                </c:pt>
                <c:pt idx="268">
                  <c:v>0.10499999999999574</c:v>
                </c:pt>
                <c:pt idx="269">
                  <c:v>0.10999999999999574</c:v>
                </c:pt>
                <c:pt idx="270">
                  <c:v>0.11499999999999574</c:v>
                </c:pt>
                <c:pt idx="271">
                  <c:v>0.11999999999999575</c:v>
                </c:pt>
                <c:pt idx="272">
                  <c:v>0.12499999999999575</c:v>
                </c:pt>
                <c:pt idx="273">
                  <c:v>0.12999999999999576</c:v>
                </c:pt>
                <c:pt idx="274">
                  <c:v>0.13499999999999576</c:v>
                </c:pt>
                <c:pt idx="275">
                  <c:v>0.13999999999999577</c:v>
                </c:pt>
                <c:pt idx="276">
                  <c:v>0.14499999999999577</c:v>
                </c:pt>
                <c:pt idx="277">
                  <c:v>0.14999999999999578</c:v>
                </c:pt>
                <c:pt idx="278">
                  <c:v>0.15499999999999578</c:v>
                </c:pt>
                <c:pt idx="279">
                  <c:v>0.15999999999999578</c:v>
                </c:pt>
                <c:pt idx="280">
                  <c:v>0.16499999999999579</c:v>
                </c:pt>
                <c:pt idx="281">
                  <c:v>0.16999999999999579</c:v>
                </c:pt>
                <c:pt idx="282">
                  <c:v>0.1749999999999958</c:v>
                </c:pt>
                <c:pt idx="283">
                  <c:v>0.1799999999999958</c:v>
                </c:pt>
                <c:pt idx="284">
                  <c:v>0.18499999999999581</c:v>
                </c:pt>
                <c:pt idx="285">
                  <c:v>0.18999999999999581</c:v>
                </c:pt>
                <c:pt idx="286">
                  <c:v>0.19499999999999582</c:v>
                </c:pt>
                <c:pt idx="287">
                  <c:v>0.19999999999999582</c:v>
                </c:pt>
                <c:pt idx="288">
                  <c:v>0.20499999999999582</c:v>
                </c:pt>
                <c:pt idx="289">
                  <c:v>0.20999999999999583</c:v>
                </c:pt>
                <c:pt idx="290">
                  <c:v>0.21499999999999583</c:v>
                </c:pt>
                <c:pt idx="291">
                  <c:v>0.21999999999999584</c:v>
                </c:pt>
                <c:pt idx="292">
                  <c:v>0.22499999999999584</c:v>
                </c:pt>
                <c:pt idx="293">
                  <c:v>0.22999999999999585</c:v>
                </c:pt>
                <c:pt idx="294">
                  <c:v>0.23499999999999585</c:v>
                </c:pt>
                <c:pt idx="295">
                  <c:v>0.23999999999999586</c:v>
                </c:pt>
                <c:pt idx="296">
                  <c:v>0.24499999999999586</c:v>
                </c:pt>
                <c:pt idx="297">
                  <c:v>0.24999999999999586</c:v>
                </c:pt>
                <c:pt idx="298">
                  <c:v>0.25499999999999584</c:v>
                </c:pt>
                <c:pt idx="299">
                  <c:v>0.25999999999999585</c:v>
                </c:pt>
                <c:pt idx="300">
                  <c:v>0.26499999999999585</c:v>
                </c:pt>
                <c:pt idx="301">
                  <c:v>0.26999999999999585</c:v>
                </c:pt>
                <c:pt idx="302">
                  <c:v>0.27499999999999586</c:v>
                </c:pt>
                <c:pt idx="303">
                  <c:v>0.27999999999999586</c:v>
                </c:pt>
                <c:pt idx="304">
                  <c:v>0.28499999999999587</c:v>
                </c:pt>
                <c:pt idx="305">
                  <c:v>0.28999999999999587</c:v>
                </c:pt>
                <c:pt idx="306">
                  <c:v>0.29499999999999588</c:v>
                </c:pt>
                <c:pt idx="307">
                  <c:v>0.29999999999999588</c:v>
                </c:pt>
                <c:pt idx="308">
                  <c:v>0.30499999999999589</c:v>
                </c:pt>
                <c:pt idx="309">
                  <c:v>0.30999999999999589</c:v>
                </c:pt>
                <c:pt idx="310">
                  <c:v>0.31499999999999589</c:v>
                </c:pt>
                <c:pt idx="311">
                  <c:v>0.3199999999999959</c:v>
                </c:pt>
                <c:pt idx="312">
                  <c:v>0.3249999999999959</c:v>
                </c:pt>
                <c:pt idx="313">
                  <c:v>0.32999999999999591</c:v>
                </c:pt>
                <c:pt idx="314">
                  <c:v>0.33499999999999591</c:v>
                </c:pt>
                <c:pt idx="315">
                  <c:v>0.33999999999999592</c:v>
                </c:pt>
                <c:pt idx="316">
                  <c:v>0.34499999999999592</c:v>
                </c:pt>
                <c:pt idx="317">
                  <c:v>0.34999999999999593</c:v>
                </c:pt>
                <c:pt idx="318">
                  <c:v>0.35499999999999593</c:v>
                </c:pt>
                <c:pt idx="319">
                  <c:v>0.35999999999999593</c:v>
                </c:pt>
                <c:pt idx="320">
                  <c:v>0.36499999999999594</c:v>
                </c:pt>
                <c:pt idx="321">
                  <c:v>0.36999999999999594</c:v>
                </c:pt>
                <c:pt idx="322">
                  <c:v>0.37499999999999595</c:v>
                </c:pt>
                <c:pt idx="323">
                  <c:v>0.37999999999999595</c:v>
                </c:pt>
                <c:pt idx="324">
                  <c:v>0.38499999999999596</c:v>
                </c:pt>
                <c:pt idx="325">
                  <c:v>0.38999999999999596</c:v>
                </c:pt>
                <c:pt idx="326">
                  <c:v>0.39499999999999597</c:v>
                </c:pt>
                <c:pt idx="327">
                  <c:v>0.39999999999999597</c:v>
                </c:pt>
                <c:pt idx="328">
                  <c:v>0.40499999999999597</c:v>
                </c:pt>
                <c:pt idx="329">
                  <c:v>0.40999999999999598</c:v>
                </c:pt>
                <c:pt idx="330">
                  <c:v>0.41499999999999598</c:v>
                </c:pt>
                <c:pt idx="331">
                  <c:v>0.41999999999999599</c:v>
                </c:pt>
                <c:pt idx="332">
                  <c:v>0.42499999999999599</c:v>
                </c:pt>
                <c:pt idx="333">
                  <c:v>0.429999999999996</c:v>
                </c:pt>
                <c:pt idx="334">
                  <c:v>0.434999999999996</c:v>
                </c:pt>
                <c:pt idx="335">
                  <c:v>0.43999999999999601</c:v>
                </c:pt>
                <c:pt idx="336">
                  <c:v>0.44499999999999601</c:v>
                </c:pt>
                <c:pt idx="337">
                  <c:v>0.44999999999999601</c:v>
                </c:pt>
                <c:pt idx="338">
                  <c:v>0.45499999999999602</c:v>
                </c:pt>
                <c:pt idx="339">
                  <c:v>0.45999999999999602</c:v>
                </c:pt>
                <c:pt idx="340">
                  <c:v>0.46499999999999603</c:v>
                </c:pt>
                <c:pt idx="341">
                  <c:v>0.46999999999999603</c:v>
                </c:pt>
                <c:pt idx="342">
                  <c:v>0.47499999999999604</c:v>
                </c:pt>
                <c:pt idx="343">
                  <c:v>0.47999999999999604</c:v>
                </c:pt>
                <c:pt idx="344">
                  <c:v>0.48499999999999605</c:v>
                </c:pt>
                <c:pt idx="345">
                  <c:v>0.48999999999999605</c:v>
                </c:pt>
                <c:pt idx="346">
                  <c:v>0.49499999999999605</c:v>
                </c:pt>
                <c:pt idx="347">
                  <c:v>0.49999999999999606</c:v>
                </c:pt>
                <c:pt idx="348">
                  <c:v>0.50499999999999601</c:v>
                </c:pt>
                <c:pt idx="349">
                  <c:v>0.50999999999999601</c:v>
                </c:pt>
                <c:pt idx="350">
                  <c:v>0.51499999999999602</c:v>
                </c:pt>
                <c:pt idx="351">
                  <c:v>0.51999999999999602</c:v>
                </c:pt>
                <c:pt idx="352">
                  <c:v>0.52499999999999603</c:v>
                </c:pt>
                <c:pt idx="353">
                  <c:v>0.52999999999999603</c:v>
                </c:pt>
                <c:pt idx="354">
                  <c:v>0.53499999999999603</c:v>
                </c:pt>
                <c:pt idx="355">
                  <c:v>0.53999999999999604</c:v>
                </c:pt>
                <c:pt idx="356">
                  <c:v>0.54499999999999604</c:v>
                </c:pt>
                <c:pt idx="357">
                  <c:v>0.54999999999999605</c:v>
                </c:pt>
                <c:pt idx="358">
                  <c:v>0.55499999999999605</c:v>
                </c:pt>
                <c:pt idx="359">
                  <c:v>0.55999999999999606</c:v>
                </c:pt>
                <c:pt idx="360">
                  <c:v>0.56499999999999606</c:v>
                </c:pt>
                <c:pt idx="361">
                  <c:v>0.56999999999999607</c:v>
                </c:pt>
                <c:pt idx="362">
                  <c:v>0.57499999999999607</c:v>
                </c:pt>
                <c:pt idx="363">
                  <c:v>0.57999999999999607</c:v>
                </c:pt>
                <c:pt idx="364">
                  <c:v>0.58499999999999608</c:v>
                </c:pt>
                <c:pt idx="365">
                  <c:v>0.58999999999999608</c:v>
                </c:pt>
                <c:pt idx="366">
                  <c:v>0.59499999999999609</c:v>
                </c:pt>
                <c:pt idx="367">
                  <c:v>0.59999999999999609</c:v>
                </c:pt>
                <c:pt idx="368">
                  <c:v>0.6049999999999961</c:v>
                </c:pt>
                <c:pt idx="369">
                  <c:v>0.6099999999999961</c:v>
                </c:pt>
                <c:pt idx="370">
                  <c:v>0.61499999999999611</c:v>
                </c:pt>
                <c:pt idx="371">
                  <c:v>0.61999999999999611</c:v>
                </c:pt>
                <c:pt idx="372">
                  <c:v>0.62499999999999611</c:v>
                </c:pt>
                <c:pt idx="373">
                  <c:v>0.62999999999999612</c:v>
                </c:pt>
                <c:pt idx="374">
                  <c:v>0.63499999999999612</c:v>
                </c:pt>
                <c:pt idx="375">
                  <c:v>0.63999999999999613</c:v>
                </c:pt>
                <c:pt idx="376">
                  <c:v>0.64499999999999613</c:v>
                </c:pt>
                <c:pt idx="377">
                  <c:v>0.64999999999999614</c:v>
                </c:pt>
                <c:pt idx="378">
                  <c:v>0.65499999999999614</c:v>
                </c:pt>
                <c:pt idx="379">
                  <c:v>0.65999999999999615</c:v>
                </c:pt>
                <c:pt idx="380">
                  <c:v>0.66499999999999615</c:v>
                </c:pt>
                <c:pt idx="381">
                  <c:v>0.66999999999999615</c:v>
                </c:pt>
                <c:pt idx="382">
                  <c:v>0.67499999999999616</c:v>
                </c:pt>
                <c:pt idx="383">
                  <c:v>0.67999999999999616</c:v>
                </c:pt>
                <c:pt idx="384">
                  <c:v>0.68499999999999617</c:v>
                </c:pt>
                <c:pt idx="385">
                  <c:v>0.68999999999999617</c:v>
                </c:pt>
                <c:pt idx="386">
                  <c:v>0.69499999999999618</c:v>
                </c:pt>
                <c:pt idx="387">
                  <c:v>0.69999999999999618</c:v>
                </c:pt>
                <c:pt idx="388">
                  <c:v>0.70499999999999619</c:v>
                </c:pt>
                <c:pt idx="389">
                  <c:v>0.70999999999999619</c:v>
                </c:pt>
                <c:pt idx="390">
                  <c:v>0.71499999999999619</c:v>
                </c:pt>
                <c:pt idx="391">
                  <c:v>0.7199999999999962</c:v>
                </c:pt>
                <c:pt idx="392">
                  <c:v>0.7249999999999962</c:v>
                </c:pt>
                <c:pt idx="393">
                  <c:v>0.72999999999999621</c:v>
                </c:pt>
                <c:pt idx="394">
                  <c:v>0.73499999999999621</c:v>
                </c:pt>
                <c:pt idx="395">
                  <c:v>0.73999999999999622</c:v>
                </c:pt>
                <c:pt idx="396">
                  <c:v>0.74499999999999622</c:v>
                </c:pt>
                <c:pt idx="397">
                  <c:v>0.74999999999999623</c:v>
                </c:pt>
                <c:pt idx="398">
                  <c:v>0.75499999999999623</c:v>
                </c:pt>
                <c:pt idx="399">
                  <c:v>0.75999999999999623</c:v>
                </c:pt>
                <c:pt idx="400">
                  <c:v>0.76499999999999624</c:v>
                </c:pt>
                <c:pt idx="401">
                  <c:v>0.76999999999999624</c:v>
                </c:pt>
                <c:pt idx="402">
                  <c:v>0.77499999999999625</c:v>
                </c:pt>
                <c:pt idx="403">
                  <c:v>0.77999999999999625</c:v>
                </c:pt>
                <c:pt idx="404">
                  <c:v>0.78499999999999626</c:v>
                </c:pt>
                <c:pt idx="405">
                  <c:v>0.78999999999999626</c:v>
                </c:pt>
                <c:pt idx="406">
                  <c:v>0.79499999999999627</c:v>
                </c:pt>
                <c:pt idx="407">
                  <c:v>0.79999999999999627</c:v>
                </c:pt>
                <c:pt idx="408">
                  <c:v>0.80499999999999627</c:v>
                </c:pt>
                <c:pt idx="409">
                  <c:v>0.80999999999999628</c:v>
                </c:pt>
                <c:pt idx="410">
                  <c:v>0.81499999999999628</c:v>
                </c:pt>
                <c:pt idx="411">
                  <c:v>0.81999999999999629</c:v>
                </c:pt>
                <c:pt idx="412">
                  <c:v>0.82499999999999629</c:v>
                </c:pt>
                <c:pt idx="413">
                  <c:v>0.8299999999999963</c:v>
                </c:pt>
                <c:pt idx="414">
                  <c:v>0.8349999999999963</c:v>
                </c:pt>
                <c:pt idx="415">
                  <c:v>0.83999999999999631</c:v>
                </c:pt>
                <c:pt idx="416">
                  <c:v>0.84499999999999631</c:v>
                </c:pt>
                <c:pt idx="417">
                  <c:v>0.84999999999999631</c:v>
                </c:pt>
                <c:pt idx="418">
                  <c:v>0.85499999999999632</c:v>
                </c:pt>
                <c:pt idx="419">
                  <c:v>0.85999999999999632</c:v>
                </c:pt>
                <c:pt idx="420">
                  <c:v>0.86499999999999633</c:v>
                </c:pt>
                <c:pt idx="421">
                  <c:v>0.86999999999999633</c:v>
                </c:pt>
                <c:pt idx="422">
                  <c:v>0.87499999999999634</c:v>
                </c:pt>
                <c:pt idx="423">
                  <c:v>0.87999999999999634</c:v>
                </c:pt>
                <c:pt idx="424">
                  <c:v>0.88499999999999635</c:v>
                </c:pt>
                <c:pt idx="425">
                  <c:v>0.88999999999999635</c:v>
                </c:pt>
                <c:pt idx="426">
                  <c:v>0.89499999999999635</c:v>
                </c:pt>
                <c:pt idx="427">
                  <c:v>0.89999999999999636</c:v>
                </c:pt>
                <c:pt idx="428">
                  <c:v>0.90499999999999636</c:v>
                </c:pt>
                <c:pt idx="429">
                  <c:v>0.90999999999999637</c:v>
                </c:pt>
                <c:pt idx="430">
                  <c:v>0.91499999999999637</c:v>
                </c:pt>
                <c:pt idx="431">
                  <c:v>0.91999999999999638</c:v>
                </c:pt>
                <c:pt idx="432">
                  <c:v>0.92499999999999638</c:v>
                </c:pt>
                <c:pt idx="433">
                  <c:v>0.92999999999999639</c:v>
                </c:pt>
                <c:pt idx="434">
                  <c:v>0.93499999999999639</c:v>
                </c:pt>
                <c:pt idx="435">
                  <c:v>0.93999999999999639</c:v>
                </c:pt>
                <c:pt idx="436">
                  <c:v>0.9449999999999964</c:v>
                </c:pt>
                <c:pt idx="437">
                  <c:v>0.9499999999999964</c:v>
                </c:pt>
                <c:pt idx="438">
                  <c:v>0.95499999999999641</c:v>
                </c:pt>
                <c:pt idx="439">
                  <c:v>0.95999999999999641</c:v>
                </c:pt>
                <c:pt idx="440">
                  <c:v>0.96499999999999642</c:v>
                </c:pt>
                <c:pt idx="441">
                  <c:v>0.96999999999999642</c:v>
                </c:pt>
                <c:pt idx="442">
                  <c:v>0.97499999999999643</c:v>
                </c:pt>
                <c:pt idx="443">
                  <c:v>0.97999999999999643</c:v>
                </c:pt>
                <c:pt idx="444">
                  <c:v>0.98499999999999643</c:v>
                </c:pt>
                <c:pt idx="445">
                  <c:v>0.98999999999999644</c:v>
                </c:pt>
                <c:pt idx="446">
                  <c:v>0.99499999999999644</c:v>
                </c:pt>
                <c:pt idx="447">
                  <c:v>0.99999999999999645</c:v>
                </c:pt>
                <c:pt idx="448">
                  <c:v>1.0049999999999963</c:v>
                </c:pt>
                <c:pt idx="449">
                  <c:v>1.0099999999999962</c:v>
                </c:pt>
                <c:pt idx="450">
                  <c:v>1.0149999999999961</c:v>
                </c:pt>
                <c:pt idx="451">
                  <c:v>1.019999999999996</c:v>
                </c:pt>
                <c:pt idx="452">
                  <c:v>1.0249999999999959</c:v>
                </c:pt>
                <c:pt idx="453">
                  <c:v>1.0299999999999958</c:v>
                </c:pt>
                <c:pt idx="454">
                  <c:v>1.0349999999999957</c:v>
                </c:pt>
                <c:pt idx="455">
                  <c:v>1.0399999999999956</c:v>
                </c:pt>
                <c:pt idx="456">
                  <c:v>1.0449999999999955</c:v>
                </c:pt>
                <c:pt idx="457">
                  <c:v>1.0499999999999954</c:v>
                </c:pt>
                <c:pt idx="458">
                  <c:v>1.0549999999999953</c:v>
                </c:pt>
                <c:pt idx="459">
                  <c:v>1.0599999999999952</c:v>
                </c:pt>
                <c:pt idx="460">
                  <c:v>1.0649999999999951</c:v>
                </c:pt>
                <c:pt idx="461">
                  <c:v>1.069999999999995</c:v>
                </c:pt>
                <c:pt idx="462">
                  <c:v>1.0749999999999948</c:v>
                </c:pt>
                <c:pt idx="463">
                  <c:v>1.0799999999999947</c:v>
                </c:pt>
                <c:pt idx="464">
                  <c:v>1.0849999999999946</c:v>
                </c:pt>
                <c:pt idx="465">
                  <c:v>1.0899999999999945</c:v>
                </c:pt>
                <c:pt idx="466">
                  <c:v>1.0949999999999944</c:v>
                </c:pt>
                <c:pt idx="467">
                  <c:v>1.0999999999999943</c:v>
                </c:pt>
                <c:pt idx="468">
                  <c:v>1.1049999999999942</c:v>
                </c:pt>
                <c:pt idx="469">
                  <c:v>1.1099999999999941</c:v>
                </c:pt>
                <c:pt idx="470">
                  <c:v>1.114999999999994</c:v>
                </c:pt>
                <c:pt idx="471">
                  <c:v>1.1199999999999939</c:v>
                </c:pt>
                <c:pt idx="472">
                  <c:v>1.1249999999999938</c:v>
                </c:pt>
                <c:pt idx="473">
                  <c:v>1.1299999999999937</c:v>
                </c:pt>
                <c:pt idx="474">
                  <c:v>1.1349999999999936</c:v>
                </c:pt>
                <c:pt idx="475">
                  <c:v>1.1399999999999935</c:v>
                </c:pt>
                <c:pt idx="476">
                  <c:v>1.1449999999999934</c:v>
                </c:pt>
                <c:pt idx="477">
                  <c:v>1.1499999999999932</c:v>
                </c:pt>
                <c:pt idx="478">
                  <c:v>1.1549999999999931</c:v>
                </c:pt>
                <c:pt idx="479">
                  <c:v>1.159999999999993</c:v>
                </c:pt>
                <c:pt idx="480">
                  <c:v>1.1649999999999929</c:v>
                </c:pt>
                <c:pt idx="481">
                  <c:v>1.1699999999999928</c:v>
                </c:pt>
                <c:pt idx="482">
                  <c:v>1.1749999999999927</c:v>
                </c:pt>
                <c:pt idx="483">
                  <c:v>1.1799999999999926</c:v>
                </c:pt>
                <c:pt idx="484">
                  <c:v>1.1849999999999925</c:v>
                </c:pt>
                <c:pt idx="485">
                  <c:v>1.1899999999999924</c:v>
                </c:pt>
                <c:pt idx="486">
                  <c:v>1.1949999999999923</c:v>
                </c:pt>
                <c:pt idx="487">
                  <c:v>1.1999999999999922</c:v>
                </c:pt>
                <c:pt idx="488">
                  <c:v>1.2049999999999921</c:v>
                </c:pt>
                <c:pt idx="489">
                  <c:v>1.209999999999992</c:v>
                </c:pt>
                <c:pt idx="490">
                  <c:v>1.2149999999999919</c:v>
                </c:pt>
                <c:pt idx="491">
                  <c:v>1.2199999999999918</c:v>
                </c:pt>
                <c:pt idx="492">
                  <c:v>1.2249999999999917</c:v>
                </c:pt>
                <c:pt idx="493">
                  <c:v>1.2299999999999915</c:v>
                </c:pt>
                <c:pt idx="494">
                  <c:v>1.2349999999999914</c:v>
                </c:pt>
              </c:numCache>
            </c:numRef>
          </c:xVal>
          <c:yVal>
            <c:numRef>
              <c:f>'quadrada - harmônicas - dados'!$B$6:$B$500</c:f>
              <c:numCache>
                <c:formatCode>0.000</c:formatCode>
                <c:ptCount val="495"/>
                <c:pt idx="0">
                  <c:v>1.0248742477393591</c:v>
                </c:pt>
                <c:pt idx="1">
                  <c:v>0.95290648439517245</c:v>
                </c:pt>
                <c:pt idx="2">
                  <c:v>0.98242549886848407</c:v>
                </c:pt>
                <c:pt idx="3">
                  <c:v>1.0308595100680986</c:v>
                </c:pt>
                <c:pt idx="4">
                  <c:v>1.0151765217962228</c:v>
                </c:pt>
                <c:pt idx="5">
                  <c:v>0.97793213993910078</c:v>
                </c:pt>
                <c:pt idx="6">
                  <c:v>0.98599657227534754</c:v>
                </c:pt>
                <c:pt idx="7">
                  <c:v>1.0164294564653102</c:v>
                </c:pt>
                <c:pt idx="8">
                  <c:v>1.0132480389971252</c:v>
                </c:pt>
                <c:pt idx="9">
                  <c:v>0.98758136456184453</c:v>
                </c:pt>
                <c:pt idx="10">
                  <c:v>0.98734595371719958</c:v>
                </c:pt>
                <c:pt idx="11">
                  <c:v>1.0093614482610267</c:v>
                </c:pt>
                <c:pt idx="12">
                  <c:v>1.012120613957725</c:v>
                </c:pt>
                <c:pt idx="13">
                  <c:v>0.99308396326004056</c:v>
                </c:pt>
                <c:pt idx="14">
                  <c:v>0.98839774301203942</c:v>
                </c:pt>
                <c:pt idx="15">
                  <c:v>1.0048915386638599</c:v>
                </c:pt>
                <c:pt idx="16">
                  <c:v>1.0110765987411534</c:v>
                </c:pt>
                <c:pt idx="17">
                  <c:v>0.99682632897257284</c:v>
                </c:pt>
                <c:pt idx="18">
                  <c:v>0.98946787763562027</c:v>
                </c:pt>
                <c:pt idx="19">
                  <c:v>1.0016902995930179</c:v>
                </c:pt>
                <c:pt idx="20">
                  <c:v>1.00996291390126</c:v>
                </c:pt>
                <c:pt idx="21">
                  <c:v>0.99960599064443356</c:v>
                </c:pt>
                <c:pt idx="22">
                  <c:v>0.99063381770063097</c:v>
                </c:pt>
                <c:pt idx="23">
                  <c:v>0.99925263394747854</c:v>
                </c:pt>
                <c:pt idx="24">
                  <c:v>1.0087409966515615</c:v>
                </c:pt>
                <c:pt idx="25">
                  <c:v>1.0017561935689632</c:v>
                </c:pt>
                <c:pt idx="26">
                  <c:v>0.99191239920761709</c:v>
                </c:pt>
                <c:pt idx="27">
                  <c:v>0.99735167222147747</c:v>
                </c:pt>
                <c:pt idx="28">
                  <c:v>1.0074070199936542</c:v>
                </c:pt>
                <c:pt idx="29">
                  <c:v>1.0034351737705893</c:v>
                </c:pt>
                <c:pt idx="30">
                  <c:v>0.99329917641237231</c:v>
                </c:pt>
                <c:pt idx="31">
                  <c:v>0.99587497430820471</c:v>
                </c:pt>
                <c:pt idx="32">
                  <c:v>1.0059709746721062</c:v>
                </c:pt>
                <c:pt idx="33">
                  <c:v>1.0047239601440954</c:v>
                </c:pt>
                <c:pt idx="34">
                  <c:v>0.9947802696543786</c:v>
                </c:pt>
                <c:pt idx="35">
                  <c:v>0.99476355338066547</c:v>
                </c:pt>
                <c:pt idx="36">
                  <c:v>1.0044495722291178</c:v>
                </c:pt>
                <c:pt idx="37">
                  <c:v>1.0056657724638187</c:v>
                </c:pt>
                <c:pt idx="38">
                  <c:v>0.99633684435974357</c:v>
                </c:pt>
                <c:pt idx="39">
                  <c:v>0.99398565730977917</c:v>
                </c:pt>
                <c:pt idx="40">
                  <c:v>1.0028632705098779</c:v>
                </c:pt>
                <c:pt idx="41">
                  <c:v>1.0062838928446727</c:v>
                </c:pt>
                <c:pt idx="42">
                  <c:v>0.99794719019180711</c:v>
                </c:pt>
                <c:pt idx="43">
                  <c:v>0.99352436044566206</c:v>
                </c:pt>
                <c:pt idx="44">
                  <c:v>1.0012347428085686</c:v>
                </c:pt>
                <c:pt idx="45">
                  <c:v>1.0065903847578974</c:v>
                </c:pt>
                <c:pt idx="46">
                  <c:v>0.99958790855694235</c:v>
                </c:pt>
                <c:pt idx="47">
                  <c:v>0.99337141606051393</c:v>
                </c:pt>
                <c:pt idx="48">
                  <c:v>0.99958790855692559</c:v>
                </c:pt>
                <c:pt idx="49">
                  <c:v>1.0065903847579001</c:v>
                </c:pt>
                <c:pt idx="50">
                  <c:v>1.0012347428085935</c:v>
                </c:pt>
                <c:pt idx="51">
                  <c:v>0.99352436044566883</c:v>
                </c:pt>
                <c:pt idx="52">
                  <c:v>0.99794719019178857</c:v>
                </c:pt>
                <c:pt idx="53">
                  <c:v>1.006283892844666</c:v>
                </c:pt>
                <c:pt idx="54">
                  <c:v>1.0028632705098963</c:v>
                </c:pt>
                <c:pt idx="55">
                  <c:v>0.9939856573097906</c:v>
                </c:pt>
                <c:pt idx="56">
                  <c:v>0.99633684435972658</c:v>
                </c:pt>
                <c:pt idx="57">
                  <c:v>1.0056657724638058</c:v>
                </c:pt>
                <c:pt idx="58">
                  <c:v>1.00444957222913</c:v>
                </c:pt>
                <c:pt idx="59">
                  <c:v>0.99476355338067712</c:v>
                </c:pt>
                <c:pt idx="60">
                  <c:v>0.9947802696543665</c:v>
                </c:pt>
                <c:pt idx="61">
                  <c:v>1.0047239601440803</c:v>
                </c:pt>
                <c:pt idx="62">
                  <c:v>1.0059709746721184</c:v>
                </c:pt>
                <c:pt idx="63">
                  <c:v>0.99587497430822103</c:v>
                </c:pt>
                <c:pt idx="64">
                  <c:v>0.99329917641236287</c:v>
                </c:pt>
                <c:pt idx="65">
                  <c:v>1.0034351737705722</c:v>
                </c:pt>
                <c:pt idx="66">
                  <c:v>1.0074070199936627</c:v>
                </c:pt>
                <c:pt idx="67">
                  <c:v>0.99735167222149701</c:v>
                </c:pt>
                <c:pt idx="68">
                  <c:v>0.99191239920761021</c:v>
                </c:pt>
                <c:pt idx="69">
                  <c:v>1.0017561935689432</c:v>
                </c:pt>
                <c:pt idx="70">
                  <c:v>1.0087409966515652</c:v>
                </c:pt>
                <c:pt idx="71">
                  <c:v>0.99925263394750119</c:v>
                </c:pt>
                <c:pt idx="72">
                  <c:v>0.99063381770063119</c:v>
                </c:pt>
                <c:pt idx="73">
                  <c:v>0.99960599064441069</c:v>
                </c:pt>
                <c:pt idx="74">
                  <c:v>1.0099629139012563</c:v>
                </c:pt>
                <c:pt idx="75">
                  <c:v>1.0016902995930408</c:v>
                </c:pt>
                <c:pt idx="76">
                  <c:v>0.98946787763562638</c:v>
                </c:pt>
                <c:pt idx="77">
                  <c:v>0.99682632897254886</c:v>
                </c:pt>
                <c:pt idx="78">
                  <c:v>1.011076598741141</c:v>
                </c:pt>
                <c:pt idx="79">
                  <c:v>1.0048915386638815</c:v>
                </c:pt>
                <c:pt idx="80">
                  <c:v>0.98839774301205185</c:v>
                </c:pt>
                <c:pt idx="81">
                  <c:v>0.99308396326001802</c:v>
                </c:pt>
                <c:pt idx="82">
                  <c:v>1.0121206139577075</c:v>
                </c:pt>
                <c:pt idx="83">
                  <c:v>1.0093614482610491</c:v>
                </c:pt>
                <c:pt idx="84">
                  <c:v>0.98734595371721978</c:v>
                </c:pt>
                <c:pt idx="85">
                  <c:v>0.98758136456182377</c:v>
                </c:pt>
                <c:pt idx="86">
                  <c:v>1.0132480389971004</c:v>
                </c:pt>
                <c:pt idx="87">
                  <c:v>1.0164294564653311</c:v>
                </c:pt>
                <c:pt idx="88">
                  <c:v>0.98599657227538207</c:v>
                </c:pt>
                <c:pt idx="89">
                  <c:v>0.97793213993908001</c:v>
                </c:pt>
                <c:pt idx="90">
                  <c:v>1.0151765217961806</c:v>
                </c:pt>
                <c:pt idx="91">
                  <c:v>1.0308595100681175</c:v>
                </c:pt>
                <c:pt idx="92">
                  <c:v>0.98242549886854558</c:v>
                </c:pt>
                <c:pt idx="93">
                  <c:v>0.95290648439515302</c:v>
                </c:pt>
                <c:pt idx="94">
                  <c:v>1.0248742477392567</c:v>
                </c:pt>
                <c:pt idx="95">
                  <c:v>1.088740761428868</c:v>
                </c:pt>
                <c:pt idx="96">
                  <c:v>0.92336254241226556</c:v>
                </c:pt>
                <c:pt idx="97">
                  <c:v>0.50000000000046596</c:v>
                </c:pt>
                <c:pt idx="98">
                  <c:v>7.6637457588351013E-2</c:v>
                </c:pt>
                <c:pt idx="99">
                  <c:v>-8.8740761428829779E-2</c:v>
                </c:pt>
                <c:pt idx="100">
                  <c:v>-2.4874247739458559E-2</c:v>
                </c:pt>
                <c:pt idx="101">
                  <c:v>4.7093515604808192E-2</c:v>
                </c:pt>
                <c:pt idx="102">
                  <c:v>1.7574501131571569E-2</c:v>
                </c:pt>
                <c:pt idx="103">
                  <c:v>-3.0859510068079774E-2</c:v>
                </c:pt>
                <c:pt idx="104">
                  <c:v>-1.5176521796260025E-2</c:v>
                </c:pt>
                <c:pt idx="105">
                  <c:v>2.2067860060882807E-2</c:v>
                </c:pt>
                <c:pt idx="106">
                  <c:v>1.4003427724677355E-2</c:v>
                </c:pt>
                <c:pt idx="107">
                  <c:v>-1.6429456465296099E-2</c:v>
                </c:pt>
                <c:pt idx="108">
                  <c:v>-1.3248038997143335E-2</c:v>
                </c:pt>
                <c:pt idx="109">
                  <c:v>1.2418635438141515E-2</c:v>
                </c:pt>
                <c:pt idx="110">
                  <c:v>1.2654046282814633E-2</c:v>
                </c:pt>
                <c:pt idx="111">
                  <c:v>-9.3614482610145447E-3</c:v>
                </c:pt>
                <c:pt idx="112">
                  <c:v>-1.212061395773394E-2</c:v>
                </c:pt>
                <c:pt idx="113">
                  <c:v>6.9160367399489758E-3</c:v>
                </c:pt>
                <c:pt idx="114">
                  <c:v>1.1602256987967248E-2</c:v>
                </c:pt>
                <c:pt idx="115">
                  <c:v>-4.8915386638490547E-3</c:v>
                </c:pt>
                <c:pt idx="116">
                  <c:v>-1.1076598741156206E-2</c:v>
                </c:pt>
                <c:pt idx="117">
                  <c:v>3.1736710274177238E-3</c:v>
                </c:pt>
                <c:pt idx="118">
                  <c:v>1.0532122364382062E-2</c:v>
                </c:pt>
                <c:pt idx="119">
                  <c:v>-1.6902995930094516E-3</c:v>
                </c:pt>
                <c:pt idx="120">
                  <c:v>-9.9629139012617357E-3</c:v>
                </c:pt>
                <c:pt idx="121">
                  <c:v>3.9400935555865442E-4</c:v>
                </c:pt>
                <c:pt idx="122">
                  <c:v>9.3661822993686677E-3</c:v>
                </c:pt>
                <c:pt idx="123">
                  <c:v>7.4736605252699422E-4</c:v>
                </c:pt>
                <c:pt idx="124">
                  <c:v>-8.7409966515614151E-3</c:v>
                </c:pt>
                <c:pt idx="125">
                  <c:v>-1.756193568968765E-3</c:v>
                </c:pt>
                <c:pt idx="126">
                  <c:v>8.087600792381364E-3</c:v>
                </c:pt>
                <c:pt idx="127">
                  <c:v>2.6483277785267247E-3</c:v>
                </c:pt>
                <c:pt idx="128">
                  <c:v>-7.4070199936528934E-3</c:v>
                </c:pt>
                <c:pt idx="129">
                  <c:v>-3.4351737705924168E-3</c:v>
                </c:pt>
                <c:pt idx="130">
                  <c:v>6.7008235876264569E-3</c:v>
                </c:pt>
                <c:pt idx="131">
                  <c:v>4.1250256917972333E-3</c:v>
                </c:pt>
                <c:pt idx="132">
                  <c:v>-5.9709746721047334E-3</c:v>
                </c:pt>
                <c:pt idx="133">
                  <c:v>-4.7239601440965603E-3</c:v>
                </c:pt>
                <c:pt idx="134">
                  <c:v>5.2197303456190652E-3</c:v>
                </c:pt>
                <c:pt idx="135">
                  <c:v>5.2364466193360812E-3</c:v>
                </c:pt>
                <c:pt idx="136">
                  <c:v>-4.4495722291148353E-3</c:v>
                </c:pt>
                <c:pt idx="137">
                  <c:v>-5.6657724638194649E-3</c:v>
                </c:pt>
                <c:pt idx="138">
                  <c:v>3.6631556402558236E-3</c:v>
                </c:pt>
                <c:pt idx="139">
                  <c:v>6.0143426902200311E-3</c:v>
                </c:pt>
                <c:pt idx="140">
                  <c:v>-2.8632705098767253E-3</c:v>
                </c:pt>
                <c:pt idx="141">
                  <c:v>-6.2838928446743722E-3</c:v>
                </c:pt>
                <c:pt idx="142">
                  <c:v>2.0528098081931314E-3</c:v>
                </c:pt>
                <c:pt idx="143">
                  <c:v>6.4756395543376245E-3</c:v>
                </c:pt>
                <c:pt idx="144">
                  <c:v>-1.2347428085687185E-3</c:v>
                </c:pt>
                <c:pt idx="145">
                  <c:v>-6.5903847578978004E-3</c:v>
                </c:pt>
                <c:pt idx="146">
                  <c:v>4.1209144305651623E-4</c:v>
                </c:pt>
                <c:pt idx="147">
                  <c:v>6.6285839394862357E-3</c:v>
                </c:pt>
                <c:pt idx="148">
                  <c:v>4.1209144307400095E-4</c:v>
                </c:pt>
                <c:pt idx="149">
                  <c:v>-6.5903847578977414E-3</c:v>
                </c:pt>
                <c:pt idx="150">
                  <c:v>-1.23474280858921E-3</c:v>
                </c:pt>
                <c:pt idx="151">
                  <c:v>6.47563955433186E-3</c:v>
                </c:pt>
                <c:pt idx="152">
                  <c:v>2.0528098082111838E-3</c:v>
                </c:pt>
                <c:pt idx="153">
                  <c:v>-6.2838928446671905E-3</c:v>
                </c:pt>
                <c:pt idx="154">
                  <c:v>-2.8632705098949954E-3</c:v>
                </c:pt>
                <c:pt idx="155">
                  <c:v>6.0143426902110816E-3</c:v>
                </c:pt>
                <c:pt idx="156">
                  <c:v>3.6631556402730858E-3</c:v>
                </c:pt>
                <c:pt idx="157">
                  <c:v>-5.6657724638065274E-3</c:v>
                </c:pt>
                <c:pt idx="158">
                  <c:v>-4.4495722291294365E-3</c:v>
                </c:pt>
                <c:pt idx="159">
                  <c:v>5.2364466193225061E-3</c:v>
                </c:pt>
                <c:pt idx="160">
                  <c:v>5.2197303456332838E-3</c:v>
                </c:pt>
                <c:pt idx="161">
                  <c:v>-4.7239601440805471E-3</c:v>
                </c:pt>
                <c:pt idx="162">
                  <c:v>-5.9709746721168799E-3</c:v>
                </c:pt>
                <c:pt idx="163">
                  <c:v>4.1250256917791635E-3</c:v>
                </c:pt>
                <c:pt idx="164">
                  <c:v>6.7008235876369971E-3</c:v>
                </c:pt>
                <c:pt idx="165">
                  <c:v>-3.4351737705724892E-3</c:v>
                </c:pt>
                <c:pt idx="166">
                  <c:v>-7.4070199936609443E-3</c:v>
                </c:pt>
                <c:pt idx="167">
                  <c:v>2.648327778504548E-3</c:v>
                </c:pt>
                <c:pt idx="168">
                  <c:v>8.087600792387642E-3</c:v>
                </c:pt>
                <c:pt idx="169">
                  <c:v>-1.7561935689444884E-3</c:v>
                </c:pt>
                <c:pt idx="170">
                  <c:v>-8.7409966515653737E-3</c:v>
                </c:pt>
                <c:pt idx="171">
                  <c:v>7.473660525013498E-4</c:v>
                </c:pt>
                <c:pt idx="172">
                  <c:v>9.3661822993690649E-3</c:v>
                </c:pt>
                <c:pt idx="173">
                  <c:v>3.9400935558656959E-4</c:v>
                </c:pt>
                <c:pt idx="174">
                  <c:v>-9.9629139012574423E-3</c:v>
                </c:pt>
                <c:pt idx="175">
                  <c:v>-1.6902995930390859E-3</c:v>
                </c:pt>
                <c:pt idx="176">
                  <c:v>1.0532122364373861E-2</c:v>
                </c:pt>
                <c:pt idx="177">
                  <c:v>3.1736710274483243E-3</c:v>
                </c:pt>
                <c:pt idx="178">
                  <c:v>-1.1076598741142734E-2</c:v>
                </c:pt>
                <c:pt idx="179">
                  <c:v>-4.8915386638802415E-3</c:v>
                </c:pt>
                <c:pt idx="180">
                  <c:v>1.1602256987948525E-2</c:v>
                </c:pt>
                <c:pt idx="181">
                  <c:v>6.9160367399812572E-3</c:v>
                </c:pt>
                <c:pt idx="182">
                  <c:v>-1.2120613957708894E-2</c:v>
                </c:pt>
                <c:pt idx="183">
                  <c:v>-9.3614482610474749E-3</c:v>
                </c:pt>
                <c:pt idx="184">
                  <c:v>1.2654046282780733E-2</c:v>
                </c:pt>
                <c:pt idx="185">
                  <c:v>1.2418635438174988E-2</c:v>
                </c:pt>
                <c:pt idx="186">
                  <c:v>-1.3248038997101107E-2</c:v>
                </c:pt>
                <c:pt idx="187">
                  <c:v>-1.6429456465330193E-2</c:v>
                </c:pt>
                <c:pt idx="188">
                  <c:v>1.4003427724620706E-2</c:v>
                </c:pt>
                <c:pt idx="189">
                  <c:v>2.2067860060917009E-2</c:v>
                </c:pt>
                <c:pt idx="190">
                  <c:v>-1.5176521796183465E-2</c:v>
                </c:pt>
                <c:pt idx="191">
                  <c:v>-3.0859510068115957E-2</c:v>
                </c:pt>
                <c:pt idx="192">
                  <c:v>1.7574501131459523E-2</c:v>
                </c:pt>
                <c:pt idx="193">
                  <c:v>4.7093515604845128E-2</c:v>
                </c:pt>
                <c:pt idx="194">
                  <c:v>-2.4874247739264874E-2</c:v>
                </c:pt>
                <c:pt idx="195">
                  <c:v>-8.8740761428867124E-2</c:v>
                </c:pt>
                <c:pt idx="196">
                  <c:v>7.6637457587760596E-2</c:v>
                </c:pt>
                <c:pt idx="197">
                  <c:v>0.49999999999957523</c:v>
                </c:pt>
                <c:pt idx="198">
                  <c:v>0.92336254241167648</c:v>
                </c:pt>
                <c:pt idx="199">
                  <c:v>1.0887407614288314</c:v>
                </c:pt>
                <c:pt idx="200">
                  <c:v>1.0248742477394499</c:v>
                </c:pt>
                <c:pt idx="201">
                  <c:v>0.95290648439518988</c:v>
                </c:pt>
                <c:pt idx="202">
                  <c:v>0.98242549886843333</c:v>
                </c:pt>
                <c:pt idx="203">
                  <c:v>1.0308595100680811</c:v>
                </c:pt>
                <c:pt idx="204">
                  <c:v>1.0151765217962567</c:v>
                </c:pt>
                <c:pt idx="205">
                  <c:v>0.97793213993911687</c:v>
                </c:pt>
                <c:pt idx="206">
                  <c:v>0.98599657227532544</c:v>
                </c:pt>
                <c:pt idx="207">
                  <c:v>1.0164294564652963</c:v>
                </c:pt>
                <c:pt idx="208">
                  <c:v>1.0132480389971414</c:v>
                </c:pt>
                <c:pt idx="209">
                  <c:v>0.98758136456185741</c:v>
                </c:pt>
                <c:pt idx="210">
                  <c:v>0.98734595371718792</c:v>
                </c:pt>
                <c:pt idx="211">
                  <c:v>1.0093614482610156</c:v>
                </c:pt>
                <c:pt idx="212">
                  <c:v>1.0121206139577328</c:v>
                </c:pt>
                <c:pt idx="213">
                  <c:v>0.99308396326005011</c:v>
                </c:pt>
                <c:pt idx="214">
                  <c:v>0.9883977430120342</c:v>
                </c:pt>
                <c:pt idx="215">
                  <c:v>1.0048915386638499</c:v>
                </c:pt>
                <c:pt idx="216">
                  <c:v>1.0110765987411552</c:v>
                </c:pt>
                <c:pt idx="217">
                  <c:v>0.99682632897258028</c:v>
                </c:pt>
                <c:pt idx="218">
                  <c:v>0.98946787763561939</c:v>
                </c:pt>
                <c:pt idx="219">
                  <c:v>1.0016902995930115</c:v>
                </c:pt>
                <c:pt idx="220">
                  <c:v>1.0099629139012611</c:v>
                </c:pt>
                <c:pt idx="221">
                  <c:v>0.99960599064443956</c:v>
                </c:pt>
                <c:pt idx="222">
                  <c:v>0.99063381770063152</c:v>
                </c:pt>
                <c:pt idx="223">
                  <c:v>0.99925263394747399</c:v>
                </c:pt>
                <c:pt idx="224">
                  <c:v>1.008740996651563</c:v>
                </c:pt>
                <c:pt idx="225">
                  <c:v>1.0017561935689669</c:v>
                </c:pt>
                <c:pt idx="226">
                  <c:v>0.99191239920761798</c:v>
                </c:pt>
                <c:pt idx="227">
                  <c:v>0.99735167222147392</c:v>
                </c:pt>
                <c:pt idx="228">
                  <c:v>1.0074070199936529</c:v>
                </c:pt>
                <c:pt idx="229">
                  <c:v>1.0034351737705907</c:v>
                </c:pt>
                <c:pt idx="230">
                  <c:v>0.99329917641237309</c:v>
                </c:pt>
                <c:pt idx="231">
                  <c:v>0.99587497430820371</c:v>
                </c:pt>
                <c:pt idx="232">
                  <c:v>1.0059709746721055</c:v>
                </c:pt>
                <c:pt idx="233">
                  <c:v>1.0047239601440965</c:v>
                </c:pt>
                <c:pt idx="234">
                  <c:v>0.99478026965438016</c:v>
                </c:pt>
                <c:pt idx="235">
                  <c:v>0.99476355338066391</c:v>
                </c:pt>
                <c:pt idx="236">
                  <c:v>1.0044495722291149</c:v>
                </c:pt>
                <c:pt idx="237">
                  <c:v>1.0056657724638183</c:v>
                </c:pt>
                <c:pt idx="238">
                  <c:v>0.9963368443597429</c:v>
                </c:pt>
                <c:pt idx="239">
                  <c:v>0.99398565730978028</c:v>
                </c:pt>
                <c:pt idx="240">
                  <c:v>1.0028632705098781</c:v>
                </c:pt>
                <c:pt idx="241">
                  <c:v>1.0062838928446731</c:v>
                </c:pt>
                <c:pt idx="242">
                  <c:v>0.997947190191806</c:v>
                </c:pt>
                <c:pt idx="243">
                  <c:v>0.99352436044566306</c:v>
                </c:pt>
                <c:pt idx="244">
                  <c:v>1.0012347428085708</c:v>
                </c:pt>
                <c:pt idx="245">
                  <c:v>1.0065903847578996</c:v>
                </c:pt>
                <c:pt idx="246">
                  <c:v>0.99958790855694302</c:v>
                </c:pt>
                <c:pt idx="247">
                  <c:v>0.99337141606051393</c:v>
                </c:pt>
                <c:pt idx="248">
                  <c:v>0.99958790855692625</c:v>
                </c:pt>
                <c:pt idx="249">
                  <c:v>1.006590384757897</c:v>
                </c:pt>
                <c:pt idx="250">
                  <c:v>1.001234742808587</c:v>
                </c:pt>
                <c:pt idx="251">
                  <c:v>0.99352436044566728</c:v>
                </c:pt>
                <c:pt idx="252">
                  <c:v>0.99794719019178912</c:v>
                </c:pt>
                <c:pt idx="253">
                  <c:v>1.0062838928446673</c:v>
                </c:pt>
                <c:pt idx="254">
                  <c:v>1.0028632705098939</c:v>
                </c:pt>
                <c:pt idx="255">
                  <c:v>0.99398565730978872</c:v>
                </c:pt>
                <c:pt idx="256">
                  <c:v>0.9963368443597278</c:v>
                </c:pt>
                <c:pt idx="257">
                  <c:v>1.0056657724638078</c:v>
                </c:pt>
                <c:pt idx="258">
                  <c:v>1.0044495722291293</c:v>
                </c:pt>
                <c:pt idx="259">
                  <c:v>0.99476355338067657</c:v>
                </c:pt>
                <c:pt idx="260">
                  <c:v>0.9947802696543675</c:v>
                </c:pt>
                <c:pt idx="261">
                  <c:v>1.0047239601440816</c:v>
                </c:pt>
                <c:pt idx="262">
                  <c:v>1.0059709746721168</c:v>
                </c:pt>
                <c:pt idx="263">
                  <c:v>0.9958749743082197</c:v>
                </c:pt>
                <c:pt idx="264">
                  <c:v>0.99329917641236276</c:v>
                </c:pt>
                <c:pt idx="265">
                  <c:v>1.0034351737705729</c:v>
                </c:pt>
                <c:pt idx="266">
                  <c:v>1.0074070199936607</c:v>
                </c:pt>
                <c:pt idx="267">
                  <c:v>0.99735167222149412</c:v>
                </c:pt>
                <c:pt idx="268">
                  <c:v>0.99191239920761232</c:v>
                </c:pt>
                <c:pt idx="269">
                  <c:v>1.0017561935689459</c:v>
                </c:pt>
                <c:pt idx="270">
                  <c:v>1.0087409966515657</c:v>
                </c:pt>
                <c:pt idx="271">
                  <c:v>0.99925263394749775</c:v>
                </c:pt>
                <c:pt idx="272">
                  <c:v>0.99063381770063108</c:v>
                </c:pt>
                <c:pt idx="273">
                  <c:v>0.99960599064441391</c:v>
                </c:pt>
                <c:pt idx="274">
                  <c:v>1.0099629139012574</c:v>
                </c:pt>
                <c:pt idx="275">
                  <c:v>1.0016902995930375</c:v>
                </c:pt>
                <c:pt idx="276">
                  <c:v>0.98946787763562638</c:v>
                </c:pt>
                <c:pt idx="277">
                  <c:v>0.99682632897255274</c:v>
                </c:pt>
                <c:pt idx="278">
                  <c:v>1.0110765987411434</c:v>
                </c:pt>
                <c:pt idx="279">
                  <c:v>1.0048915386638788</c:v>
                </c:pt>
                <c:pt idx="280">
                  <c:v>0.98839774301205041</c:v>
                </c:pt>
                <c:pt idx="281">
                  <c:v>0.9930839632600198</c:v>
                </c:pt>
                <c:pt idx="282">
                  <c:v>1.0121206139577101</c:v>
                </c:pt>
                <c:pt idx="283">
                  <c:v>1.0093614482610469</c:v>
                </c:pt>
                <c:pt idx="284">
                  <c:v>0.98734595371721745</c:v>
                </c:pt>
                <c:pt idx="285">
                  <c:v>0.98758136456182533</c:v>
                </c:pt>
                <c:pt idx="286">
                  <c:v>1.0132480389971024</c:v>
                </c:pt>
                <c:pt idx="287">
                  <c:v>1.0164294564653291</c:v>
                </c:pt>
                <c:pt idx="288">
                  <c:v>0.98599657227537674</c:v>
                </c:pt>
                <c:pt idx="289">
                  <c:v>0.97793213993908346</c:v>
                </c:pt>
                <c:pt idx="290">
                  <c:v>1.0151765217961854</c:v>
                </c:pt>
                <c:pt idx="291">
                  <c:v>1.030859510068115</c:v>
                </c:pt>
                <c:pt idx="292">
                  <c:v>0.98242549886853703</c:v>
                </c:pt>
                <c:pt idx="293">
                  <c:v>0.95290648439515557</c:v>
                </c:pt>
                <c:pt idx="294">
                  <c:v>1.0248742477392709</c:v>
                </c:pt>
                <c:pt idx="295">
                  <c:v>1.0887407614288653</c:v>
                </c:pt>
                <c:pt idx="296">
                  <c:v>0.92336254241222127</c:v>
                </c:pt>
                <c:pt idx="297">
                  <c:v>0.50000000000039779</c:v>
                </c:pt>
                <c:pt idx="298">
                  <c:v>7.6637457588307381E-2</c:v>
                </c:pt>
                <c:pt idx="299">
                  <c:v>-8.8740761428832748E-2</c:v>
                </c:pt>
                <c:pt idx="300">
                  <c:v>-2.4874247739444726E-2</c:v>
                </c:pt>
                <c:pt idx="301">
                  <c:v>4.7093515604810954E-2</c:v>
                </c:pt>
                <c:pt idx="302">
                  <c:v>1.7574501131563992E-2</c:v>
                </c:pt>
                <c:pt idx="303">
                  <c:v>-3.0859510068082383E-2</c:v>
                </c:pt>
                <c:pt idx="304">
                  <c:v>-1.517652179625462E-2</c:v>
                </c:pt>
                <c:pt idx="305">
                  <c:v>2.2067860060883373E-2</c:v>
                </c:pt>
                <c:pt idx="306">
                  <c:v>1.4003427724673053E-2</c:v>
                </c:pt>
                <c:pt idx="307">
                  <c:v>-1.6429456465297414E-2</c:v>
                </c:pt>
                <c:pt idx="308">
                  <c:v>-1.324803899714037E-2</c:v>
                </c:pt>
                <c:pt idx="309">
                  <c:v>1.2418635438143484E-2</c:v>
                </c:pt>
                <c:pt idx="310">
                  <c:v>1.2654046282810907E-2</c:v>
                </c:pt>
                <c:pt idx="311">
                  <c:v>-9.3614482610167218E-3</c:v>
                </c:pt>
                <c:pt idx="312">
                  <c:v>-1.2120613957731211E-2</c:v>
                </c:pt>
                <c:pt idx="313">
                  <c:v>6.9160367399510175E-3</c:v>
                </c:pt>
                <c:pt idx="314">
                  <c:v>1.1602256987965048E-2</c:v>
                </c:pt>
                <c:pt idx="315">
                  <c:v>-4.8915386638507079E-3</c:v>
                </c:pt>
                <c:pt idx="316">
                  <c:v>-1.1076598741153959E-2</c:v>
                </c:pt>
                <c:pt idx="317">
                  <c:v>3.1736710274209903E-3</c:v>
                </c:pt>
                <c:pt idx="318">
                  <c:v>1.0532122364380715E-2</c:v>
                </c:pt>
                <c:pt idx="319">
                  <c:v>-1.690299593012385E-3</c:v>
                </c:pt>
                <c:pt idx="320">
                  <c:v>-9.9629139012605769E-3</c:v>
                </c:pt>
                <c:pt idx="321">
                  <c:v>3.9400935556190703E-4</c:v>
                </c:pt>
                <c:pt idx="322">
                  <c:v>9.366182299368607E-3</c:v>
                </c:pt>
                <c:pt idx="323">
                  <c:v>7.4736605252535143E-4</c:v>
                </c:pt>
                <c:pt idx="324">
                  <c:v>-8.7409966515627959E-3</c:v>
                </c:pt>
                <c:pt idx="325">
                  <c:v>-1.7561935689666946E-3</c:v>
                </c:pt>
                <c:pt idx="326">
                  <c:v>8.0876007923825436E-3</c:v>
                </c:pt>
                <c:pt idx="327">
                  <c:v>2.6483277785250368E-3</c:v>
                </c:pt>
                <c:pt idx="328">
                  <c:v>-7.4070199936536948E-3</c:v>
                </c:pt>
                <c:pt idx="329">
                  <c:v>-3.4351737705907151E-3</c:v>
                </c:pt>
                <c:pt idx="330">
                  <c:v>6.7008235876277137E-3</c:v>
                </c:pt>
                <c:pt idx="331">
                  <c:v>4.1250256917958134E-3</c:v>
                </c:pt>
                <c:pt idx="332">
                  <c:v>-5.9709746721056441E-3</c:v>
                </c:pt>
                <c:pt idx="333">
                  <c:v>-4.7239601440955577E-3</c:v>
                </c:pt>
                <c:pt idx="334">
                  <c:v>5.2197303456198345E-3</c:v>
                </c:pt>
                <c:pt idx="335">
                  <c:v>5.2364466193354246E-3</c:v>
                </c:pt>
                <c:pt idx="336">
                  <c:v>-4.4495722291156819E-3</c:v>
                </c:pt>
                <c:pt idx="337">
                  <c:v>-5.665772463817509E-3</c:v>
                </c:pt>
                <c:pt idx="338">
                  <c:v>3.6631556402579651E-3</c:v>
                </c:pt>
                <c:pt idx="339">
                  <c:v>6.0143426902196625E-3</c:v>
                </c:pt>
                <c:pt idx="340">
                  <c:v>-2.8632705098785537E-3</c:v>
                </c:pt>
                <c:pt idx="341">
                  <c:v>-6.2838928446729697E-3</c:v>
                </c:pt>
                <c:pt idx="342">
                  <c:v>2.0528098081947672E-3</c:v>
                </c:pt>
                <c:pt idx="343">
                  <c:v>6.4756395543367059E-3</c:v>
                </c:pt>
                <c:pt idx="344">
                  <c:v>-1.2347428085719126E-3</c:v>
                </c:pt>
                <c:pt idx="345">
                  <c:v>-6.5903847579005109E-3</c:v>
                </c:pt>
                <c:pt idx="346">
                  <c:v>4.1209144305554327E-4</c:v>
                </c:pt>
                <c:pt idx="347">
                  <c:v>6.6285839394862357E-3</c:v>
                </c:pt>
                <c:pt idx="348">
                  <c:v>4.1209144307404518E-4</c:v>
                </c:pt>
                <c:pt idx="349">
                  <c:v>-6.5903847578960249E-3</c:v>
                </c:pt>
                <c:pt idx="350">
                  <c:v>-1.2347428085855211E-3</c:v>
                </c:pt>
                <c:pt idx="351">
                  <c:v>6.4756395543338367E-3</c:v>
                </c:pt>
                <c:pt idx="352">
                  <c:v>2.0528098082100987E-3</c:v>
                </c:pt>
                <c:pt idx="353">
                  <c:v>-6.283892844668083E-3</c:v>
                </c:pt>
                <c:pt idx="354">
                  <c:v>-2.8632705098933352E-3</c:v>
                </c:pt>
                <c:pt idx="355">
                  <c:v>6.0143426902120991E-3</c:v>
                </c:pt>
                <c:pt idx="356">
                  <c:v>3.6631556402711898E-3</c:v>
                </c:pt>
                <c:pt idx="357">
                  <c:v>-5.6657724638082821E-3</c:v>
                </c:pt>
                <c:pt idx="358">
                  <c:v>-4.4495722291297782E-3</c:v>
                </c:pt>
                <c:pt idx="359">
                  <c:v>5.2364466193233448E-3</c:v>
                </c:pt>
                <c:pt idx="360">
                  <c:v>5.2197303456316263E-3</c:v>
                </c:pt>
                <c:pt idx="361">
                  <c:v>-4.7239601440819973E-3</c:v>
                </c:pt>
                <c:pt idx="362">
                  <c:v>-5.9709746721163977E-3</c:v>
                </c:pt>
                <c:pt idx="363">
                  <c:v>4.1250256917804836E-3</c:v>
                </c:pt>
                <c:pt idx="364">
                  <c:v>6.7008235876365261E-3</c:v>
                </c:pt>
                <c:pt idx="365">
                  <c:v>-3.4351737705735352E-3</c:v>
                </c:pt>
                <c:pt idx="366">
                  <c:v>-7.4070199936601515E-3</c:v>
                </c:pt>
                <c:pt idx="367">
                  <c:v>2.6483277785075776E-3</c:v>
                </c:pt>
                <c:pt idx="368">
                  <c:v>8.0876007923872586E-3</c:v>
                </c:pt>
                <c:pt idx="369">
                  <c:v>-1.7561935689466724E-3</c:v>
                </c:pt>
                <c:pt idx="370">
                  <c:v>-8.7409966515645462E-3</c:v>
                </c:pt>
                <c:pt idx="371">
                  <c:v>7.4736605250298391E-4</c:v>
                </c:pt>
                <c:pt idx="372">
                  <c:v>9.3661822993688602E-3</c:v>
                </c:pt>
                <c:pt idx="373">
                  <c:v>3.9400935558438731E-4</c:v>
                </c:pt>
                <c:pt idx="374">
                  <c:v>-9.9629139012582003E-3</c:v>
                </c:pt>
                <c:pt idx="375">
                  <c:v>-1.690299593036201E-3</c:v>
                </c:pt>
                <c:pt idx="376">
                  <c:v>1.0532122364373932E-2</c:v>
                </c:pt>
                <c:pt idx="377">
                  <c:v>3.1736710274457847E-3</c:v>
                </c:pt>
                <c:pt idx="378">
                  <c:v>-1.1076598741144642E-2</c:v>
                </c:pt>
                <c:pt idx="379">
                  <c:v>-4.8915386638777782E-3</c:v>
                </c:pt>
                <c:pt idx="380">
                  <c:v>1.1602256987950633E-2</c:v>
                </c:pt>
                <c:pt idx="381">
                  <c:v>6.9160367399795173E-3</c:v>
                </c:pt>
                <c:pt idx="382">
                  <c:v>-1.2120613957711298E-2</c:v>
                </c:pt>
                <c:pt idx="383">
                  <c:v>-9.3614482610457021E-3</c:v>
                </c:pt>
                <c:pt idx="384">
                  <c:v>1.2654046282783979E-2</c:v>
                </c:pt>
                <c:pt idx="385">
                  <c:v>1.2418635438173696E-2</c:v>
                </c:pt>
                <c:pt idx="386">
                  <c:v>-1.3248038997104453E-2</c:v>
                </c:pt>
                <c:pt idx="387">
                  <c:v>-1.6429456465328354E-2</c:v>
                </c:pt>
                <c:pt idx="388">
                  <c:v>1.4003427724625981E-2</c:v>
                </c:pt>
                <c:pt idx="389">
                  <c:v>2.2067860060915479E-2</c:v>
                </c:pt>
                <c:pt idx="390">
                  <c:v>-1.5176521796187668E-2</c:v>
                </c:pt>
                <c:pt idx="391">
                  <c:v>-3.0859510068113355E-2</c:v>
                </c:pt>
                <c:pt idx="392">
                  <c:v>1.7574501131465557E-2</c:v>
                </c:pt>
                <c:pt idx="393">
                  <c:v>4.7093515604842526E-2</c:v>
                </c:pt>
                <c:pt idx="394">
                  <c:v>-2.4874247739278557E-2</c:v>
                </c:pt>
                <c:pt idx="395">
                  <c:v>-8.8740761428864987E-2</c:v>
                </c:pt>
                <c:pt idx="396">
                  <c:v>7.6637457587800231E-2</c:v>
                </c:pt>
                <c:pt idx="397">
                  <c:v>0.49999999999963268</c:v>
                </c:pt>
                <c:pt idx="398">
                  <c:v>0.92336254241171645</c:v>
                </c:pt>
                <c:pt idx="399">
                  <c:v>1.0887407614288334</c:v>
                </c:pt>
                <c:pt idx="400">
                  <c:v>1.0248742477394379</c:v>
                </c:pt>
                <c:pt idx="401">
                  <c:v>0.95290648439518577</c:v>
                </c:pt>
                <c:pt idx="402">
                  <c:v>0.98242549886843988</c:v>
                </c:pt>
                <c:pt idx="403">
                  <c:v>1.0308595100680833</c:v>
                </c:pt>
                <c:pt idx="404">
                  <c:v>1.0151765217962523</c:v>
                </c:pt>
                <c:pt idx="405">
                  <c:v>0.97793213993911521</c:v>
                </c:pt>
                <c:pt idx="406">
                  <c:v>0.98599657227532977</c:v>
                </c:pt>
                <c:pt idx="407">
                  <c:v>1.0164294564652989</c:v>
                </c:pt>
                <c:pt idx="408">
                  <c:v>1.013248038997139</c:v>
                </c:pt>
                <c:pt idx="409">
                  <c:v>0.98758136456185541</c:v>
                </c:pt>
                <c:pt idx="410">
                  <c:v>0.98734595371719158</c:v>
                </c:pt>
                <c:pt idx="411">
                  <c:v>1.0093614482610183</c:v>
                </c:pt>
                <c:pt idx="412">
                  <c:v>1.0121206139577315</c:v>
                </c:pt>
                <c:pt idx="413">
                  <c:v>0.99308396326004689</c:v>
                </c:pt>
                <c:pt idx="414">
                  <c:v>0.98839774301203531</c:v>
                </c:pt>
                <c:pt idx="415">
                  <c:v>1.0048915386638513</c:v>
                </c:pt>
                <c:pt idx="416">
                  <c:v>1.0110765987411523</c:v>
                </c:pt>
                <c:pt idx="417">
                  <c:v>0.99682632897257739</c:v>
                </c:pt>
                <c:pt idx="418">
                  <c:v>0.98946787763561839</c:v>
                </c:pt>
                <c:pt idx="419">
                  <c:v>1.0016902995930141</c:v>
                </c:pt>
                <c:pt idx="420">
                  <c:v>1.0099629139012605</c:v>
                </c:pt>
                <c:pt idx="421">
                  <c:v>0.99960599064443589</c:v>
                </c:pt>
                <c:pt idx="422">
                  <c:v>0.99063381770063053</c:v>
                </c:pt>
                <c:pt idx="423">
                  <c:v>0.99925263394747554</c:v>
                </c:pt>
                <c:pt idx="424">
                  <c:v>1.0087409966515626</c:v>
                </c:pt>
                <c:pt idx="425">
                  <c:v>1.0017561935689656</c:v>
                </c:pt>
                <c:pt idx="426">
                  <c:v>0.99191239920761842</c:v>
                </c:pt>
                <c:pt idx="427">
                  <c:v>0.99735167222147536</c:v>
                </c:pt>
                <c:pt idx="428">
                  <c:v>1.0074070199936533</c:v>
                </c:pt>
                <c:pt idx="429">
                  <c:v>1.00343517377059</c:v>
                </c:pt>
                <c:pt idx="430">
                  <c:v>0.99329917641237131</c:v>
                </c:pt>
                <c:pt idx="431">
                  <c:v>0.99587497430820437</c:v>
                </c:pt>
                <c:pt idx="432">
                  <c:v>1.0059709746721059</c:v>
                </c:pt>
                <c:pt idx="433">
                  <c:v>1.0047239601440947</c:v>
                </c:pt>
                <c:pt idx="434">
                  <c:v>0.99478026965438004</c:v>
                </c:pt>
                <c:pt idx="435">
                  <c:v>0.99476355338066391</c:v>
                </c:pt>
                <c:pt idx="436">
                  <c:v>1.0044495722291162</c:v>
                </c:pt>
                <c:pt idx="437">
                  <c:v>1.0056657724638161</c:v>
                </c:pt>
                <c:pt idx="438">
                  <c:v>0.99633684435974013</c:v>
                </c:pt>
                <c:pt idx="439">
                  <c:v>0.99398565730978194</c:v>
                </c:pt>
                <c:pt idx="440">
                  <c:v>1.0028632705098797</c:v>
                </c:pt>
                <c:pt idx="441">
                  <c:v>1.0062838928446725</c:v>
                </c:pt>
                <c:pt idx="442">
                  <c:v>0.99794719019180456</c:v>
                </c:pt>
                <c:pt idx="443">
                  <c:v>0.99352436044566428</c:v>
                </c:pt>
                <c:pt idx="444">
                  <c:v>1.0012347428085742</c:v>
                </c:pt>
                <c:pt idx="445">
                  <c:v>1.0065903847579014</c:v>
                </c:pt>
                <c:pt idx="446">
                  <c:v>0.9995879085569418</c:v>
                </c:pt>
                <c:pt idx="447">
                  <c:v>0.99337141606051393</c:v>
                </c:pt>
                <c:pt idx="448">
                  <c:v>0.99958790855692492</c:v>
                </c:pt>
                <c:pt idx="449">
                  <c:v>1.0065903847578948</c:v>
                </c:pt>
                <c:pt idx="450">
                  <c:v>1.0012347428085844</c:v>
                </c:pt>
                <c:pt idx="451">
                  <c:v>0.99352436044566672</c:v>
                </c:pt>
                <c:pt idx="452">
                  <c:v>0.99794719019178979</c:v>
                </c:pt>
                <c:pt idx="453">
                  <c:v>1.0062838928446667</c:v>
                </c:pt>
                <c:pt idx="454">
                  <c:v>1.002863270509893</c:v>
                </c:pt>
                <c:pt idx="455">
                  <c:v>0.99398565730978916</c:v>
                </c:pt>
                <c:pt idx="456">
                  <c:v>0.99633684435972725</c:v>
                </c:pt>
                <c:pt idx="457">
                  <c:v>1.0056657724638085</c:v>
                </c:pt>
                <c:pt idx="458">
                  <c:v>1.0044495722291304</c:v>
                </c:pt>
                <c:pt idx="459">
                  <c:v>0.99476355338067768</c:v>
                </c:pt>
                <c:pt idx="460">
                  <c:v>0.99478026965436661</c:v>
                </c:pt>
                <c:pt idx="461">
                  <c:v>1.0047239601440805</c:v>
                </c:pt>
                <c:pt idx="462">
                  <c:v>1.0059709746721182</c:v>
                </c:pt>
                <c:pt idx="463">
                  <c:v>0.99587497430822169</c:v>
                </c:pt>
                <c:pt idx="464">
                  <c:v>0.99329917641236232</c:v>
                </c:pt>
                <c:pt idx="465">
                  <c:v>1.0034351737705696</c:v>
                </c:pt>
                <c:pt idx="466">
                  <c:v>1.0074070199936622</c:v>
                </c:pt>
                <c:pt idx="467">
                  <c:v>0.9973516722214979</c:v>
                </c:pt>
                <c:pt idx="468">
                  <c:v>0.99191239920761176</c:v>
                </c:pt>
                <c:pt idx="469">
                  <c:v>1.0017561935689392</c:v>
                </c:pt>
                <c:pt idx="470">
                  <c:v>1.0087409966515659</c:v>
                </c:pt>
                <c:pt idx="471">
                  <c:v>0.99925263394750197</c:v>
                </c:pt>
                <c:pt idx="472">
                  <c:v>0.99063381770063086</c:v>
                </c:pt>
                <c:pt idx="473">
                  <c:v>0.99960599064440792</c:v>
                </c:pt>
                <c:pt idx="474">
                  <c:v>1.0099629139012554</c:v>
                </c:pt>
                <c:pt idx="475">
                  <c:v>1.0016902995930466</c:v>
                </c:pt>
                <c:pt idx="476">
                  <c:v>0.98946787763562605</c:v>
                </c:pt>
                <c:pt idx="477">
                  <c:v>0.99682632897254553</c:v>
                </c:pt>
                <c:pt idx="478">
                  <c:v>1.0110765987411405</c:v>
                </c:pt>
                <c:pt idx="479">
                  <c:v>1.0048915386638888</c:v>
                </c:pt>
                <c:pt idx="480">
                  <c:v>0.98839774301205441</c:v>
                </c:pt>
                <c:pt idx="481">
                  <c:v>0.99308396326000947</c:v>
                </c:pt>
                <c:pt idx="482">
                  <c:v>1.0121206139577026</c:v>
                </c:pt>
                <c:pt idx="483">
                  <c:v>1.0093614482610591</c:v>
                </c:pt>
                <c:pt idx="484">
                  <c:v>0.98734595371722711</c:v>
                </c:pt>
                <c:pt idx="485">
                  <c:v>0.98758136456181211</c:v>
                </c:pt>
                <c:pt idx="486">
                  <c:v>1.0132480389970855</c:v>
                </c:pt>
                <c:pt idx="487">
                  <c:v>1.0164294564653451</c:v>
                </c:pt>
                <c:pt idx="488">
                  <c:v>0.98599657227540116</c:v>
                </c:pt>
                <c:pt idx="489">
                  <c:v>0.97793213993906813</c:v>
                </c:pt>
                <c:pt idx="490">
                  <c:v>1.015176521796151</c:v>
                </c:pt>
                <c:pt idx="491">
                  <c:v>1.0308595100681304</c:v>
                </c:pt>
                <c:pt idx="492">
                  <c:v>0.98242549886858932</c:v>
                </c:pt>
                <c:pt idx="493">
                  <c:v>0.95290648439513836</c:v>
                </c:pt>
                <c:pt idx="494">
                  <c:v>1.0248742477391779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8C-46F2-9872-5F91C206E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363808"/>
        <c:axId val="1"/>
      </c:scatterChart>
      <c:valAx>
        <c:axId val="386363808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2"/>
          <c:min val="-0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6363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0054" footer="0.49212598500000054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100137174211243E-2"/>
          <c:y val="2.8925619834710745E-2"/>
          <c:w val="0.90260631001371738"/>
          <c:h val="0.93801652892561982"/>
        </c:manualLayout>
      </c:layout>
      <c:scatterChart>
        <c:scatterStyle val="smoothMarker"/>
        <c:varyColors val="0"/>
        <c:ser>
          <c:idx val="0"/>
          <c:order val="0"/>
          <c:spPr>
            <a:ln w="12700"/>
          </c:spPr>
          <c:marker>
            <c:symbol val="none"/>
          </c:marker>
          <c:xVal>
            <c:numRef>
              <c:f>'Quadrada Coef Exatos'!$A$2:$A$202</c:f>
              <c:numCache>
                <c:formatCode>General</c:formatCode>
                <c:ptCount val="2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</c:numCache>
            </c:numRef>
          </c:xVal>
          <c:yVal>
            <c:numRef>
              <c:f>'Quadrada Coef Exatos'!$AH$2:$AH$202</c:f>
              <c:numCache>
                <c:formatCode>General</c:formatCode>
                <c:ptCount val="201"/>
                <c:pt idx="0">
                  <c:v>0</c:v>
                </c:pt>
                <c:pt idx="1">
                  <c:v>1.1167787310417503</c:v>
                </c:pt>
                <c:pt idx="2">
                  <c:v>1.0055471412356973</c:v>
                </c:pt>
                <c:pt idx="3">
                  <c:v>0.95608968066198474</c:v>
                </c:pt>
                <c:pt idx="4">
                  <c:v>1.0377933697888975</c:v>
                </c:pt>
                <c:pt idx="5">
                  <c:v>0.98864892659458903</c:v>
                </c:pt>
                <c:pt idx="6">
                  <c:v>0.98646013419491119</c:v>
                </c:pt>
                <c:pt idx="7">
                  <c:v>1.0230256579359283</c:v>
                </c:pt>
                <c:pt idx="8">
                  <c:v>0.98457669959837824</c:v>
                </c:pt>
                <c:pt idx="9">
                  <c:v>0.99929001302657561</c:v>
                </c:pt>
                <c:pt idx="10">
                  <c:v>1.0134621532713715</c:v>
                </c:pt>
                <c:pt idx="11">
                  <c:v>0.98482631463656212</c:v>
                </c:pt>
                <c:pt idx="12">
                  <c:v>1.0064002508174696</c:v>
                </c:pt>
                <c:pt idx="13">
                  <c:v>1.0056253806204811</c:v>
                </c:pt>
                <c:pt idx="14">
                  <c:v>0.98754438326787364</c:v>
                </c:pt>
                <c:pt idx="15">
                  <c:v>1.0100240876134818</c:v>
                </c:pt>
                <c:pt idx="16">
                  <c:v>0.99914419763469242</c:v>
                </c:pt>
                <c:pt idx="17">
                  <c:v>0.99179515924333561</c:v>
                </c:pt>
                <c:pt idx="18">
                  <c:v>1.0109130586869566</c:v>
                </c:pt>
                <c:pt idx="19">
                  <c:v>0.99421350825445765</c:v>
                </c:pt>
                <c:pt idx="20">
                  <c:v>0.99681934946709605</c:v>
                </c:pt>
                <c:pt idx="21">
                  <c:v>1.0095308642954457</c:v>
                </c:pt>
                <c:pt idx="22">
                  <c:v>0.99111383236861261</c:v>
                </c:pt>
                <c:pt idx="23">
                  <c:v>1.0018976741585555</c:v>
                </c:pt>
                <c:pt idx="24">
                  <c:v>1.0063440085596393</c:v>
                </c:pt>
                <c:pt idx="25">
                  <c:v>0.99005524161275105</c:v>
                </c:pt>
                <c:pt idx="26">
                  <c:v>1.0063440085596367</c:v>
                </c:pt>
                <c:pt idx="27">
                  <c:v>1.0018976741585559</c:v>
                </c:pt>
                <c:pt idx="28">
                  <c:v>0.99111383236861428</c:v>
                </c:pt>
                <c:pt idx="29">
                  <c:v>1.0095308642954466</c:v>
                </c:pt>
                <c:pt idx="30">
                  <c:v>0.99681934946709683</c:v>
                </c:pt>
                <c:pt idx="31">
                  <c:v>0.99421350825445698</c:v>
                </c:pt>
                <c:pt idx="32">
                  <c:v>1.0109130586869568</c:v>
                </c:pt>
                <c:pt idx="33">
                  <c:v>0.99179515924333572</c:v>
                </c:pt>
                <c:pt idx="34">
                  <c:v>0.99914419763469231</c:v>
                </c:pt>
                <c:pt idx="35">
                  <c:v>1.0100240876134821</c:v>
                </c:pt>
                <c:pt idx="36">
                  <c:v>0.98754438326787497</c:v>
                </c:pt>
                <c:pt idx="37">
                  <c:v>1.0056253806204785</c:v>
                </c:pt>
                <c:pt idx="38">
                  <c:v>1.0064002508174716</c:v>
                </c:pt>
                <c:pt idx="39">
                  <c:v>0.98482631463656112</c:v>
                </c:pt>
                <c:pt idx="40">
                  <c:v>1.0134621532713712</c:v>
                </c:pt>
                <c:pt idx="41">
                  <c:v>0.99929001302657539</c:v>
                </c:pt>
                <c:pt idx="42">
                  <c:v>0.98457669959837646</c:v>
                </c:pt>
                <c:pt idx="43">
                  <c:v>1.0230256579359298</c:v>
                </c:pt>
                <c:pt idx="44">
                  <c:v>0.98646013419491219</c:v>
                </c:pt>
                <c:pt idx="45">
                  <c:v>0.9886489265945867</c:v>
                </c:pt>
                <c:pt idx="46">
                  <c:v>1.0377933697888979</c:v>
                </c:pt>
                <c:pt idx="47">
                  <c:v>0.95608968066198685</c:v>
                </c:pt>
                <c:pt idx="48">
                  <c:v>1.0055471412356891</c:v>
                </c:pt>
                <c:pt idx="49">
                  <c:v>1.116778731041761</c:v>
                </c:pt>
                <c:pt idx="50">
                  <c:v>-5.1484970996541596E-14</c:v>
                </c:pt>
                <c:pt idx="51">
                  <c:v>-1.1167787310417414</c:v>
                </c:pt>
                <c:pt idx="52">
                  <c:v>-1.0055471412357049</c:v>
                </c:pt>
                <c:pt idx="53">
                  <c:v>-0.95608968066198152</c:v>
                </c:pt>
                <c:pt idx="54">
                  <c:v>-1.0377933697888961</c:v>
                </c:pt>
                <c:pt idx="55">
                  <c:v>-0.98864892659459125</c:v>
                </c:pt>
                <c:pt idx="56">
                  <c:v>-0.98646013419490874</c:v>
                </c:pt>
                <c:pt idx="57">
                  <c:v>-1.0230256579359285</c:v>
                </c:pt>
                <c:pt idx="58">
                  <c:v>-0.98457669959838023</c:v>
                </c:pt>
                <c:pt idx="59">
                  <c:v>-0.99929001302657194</c:v>
                </c:pt>
                <c:pt idx="60">
                  <c:v>-1.0134621532713703</c:v>
                </c:pt>
                <c:pt idx="61">
                  <c:v>-0.98482631463656478</c:v>
                </c:pt>
                <c:pt idx="62">
                  <c:v>-1.0064002508174661</c:v>
                </c:pt>
                <c:pt idx="63">
                  <c:v>-1.0056253806204845</c:v>
                </c:pt>
                <c:pt idx="64">
                  <c:v>-0.98754438326787297</c:v>
                </c:pt>
                <c:pt idx="65">
                  <c:v>-1.0100240876134807</c:v>
                </c:pt>
                <c:pt idx="66">
                  <c:v>-0.99914419763469464</c:v>
                </c:pt>
                <c:pt idx="67">
                  <c:v>-0.99179515924333495</c:v>
                </c:pt>
                <c:pt idx="68">
                  <c:v>-1.0109130586869568</c:v>
                </c:pt>
                <c:pt idx="69">
                  <c:v>-0.99421350825445864</c:v>
                </c:pt>
                <c:pt idx="70">
                  <c:v>-0.99681934946709394</c:v>
                </c:pt>
                <c:pt idx="71">
                  <c:v>-1.0095308642954468</c:v>
                </c:pt>
                <c:pt idx="72">
                  <c:v>-0.99111383236861295</c:v>
                </c:pt>
                <c:pt idx="73">
                  <c:v>-1.0018976741585548</c:v>
                </c:pt>
                <c:pt idx="74">
                  <c:v>-1.0063440085596445</c:v>
                </c:pt>
                <c:pt idx="75">
                  <c:v>-0.99005524161275105</c:v>
                </c:pt>
                <c:pt idx="76">
                  <c:v>-1.0063440085596327</c:v>
                </c:pt>
                <c:pt idx="77">
                  <c:v>-1.001897674158555</c:v>
                </c:pt>
                <c:pt idx="78">
                  <c:v>-0.99111383236861283</c:v>
                </c:pt>
                <c:pt idx="79">
                  <c:v>-1.0095308642954448</c:v>
                </c:pt>
                <c:pt idx="80">
                  <c:v>-0.9968193494670976</c:v>
                </c:pt>
                <c:pt idx="81">
                  <c:v>-0.99421350825445509</c:v>
                </c:pt>
                <c:pt idx="82">
                  <c:v>-1.0109130586869572</c:v>
                </c:pt>
                <c:pt idx="83">
                  <c:v>-0.99179515924333617</c:v>
                </c:pt>
                <c:pt idx="84">
                  <c:v>-0.99914419763469109</c:v>
                </c:pt>
                <c:pt idx="85">
                  <c:v>-1.0100240876134798</c:v>
                </c:pt>
                <c:pt idx="86">
                  <c:v>-0.98754438326787897</c:v>
                </c:pt>
                <c:pt idx="87">
                  <c:v>-1.0056253806204742</c:v>
                </c:pt>
                <c:pt idx="88">
                  <c:v>-1.0064002508174745</c:v>
                </c:pt>
                <c:pt idx="89">
                  <c:v>-0.98482631463655912</c:v>
                </c:pt>
                <c:pt idx="90">
                  <c:v>-1.0134621532713706</c:v>
                </c:pt>
                <c:pt idx="91">
                  <c:v>-0.99929001302657994</c:v>
                </c:pt>
                <c:pt idx="92">
                  <c:v>-0.98457669959837468</c:v>
                </c:pt>
                <c:pt idx="93">
                  <c:v>-1.0230256579359258</c:v>
                </c:pt>
                <c:pt idx="94">
                  <c:v>-0.98646013419491552</c:v>
                </c:pt>
                <c:pt idx="95">
                  <c:v>-0.98864892659458037</c:v>
                </c:pt>
                <c:pt idx="96">
                  <c:v>-1.0377933697888995</c:v>
                </c:pt>
                <c:pt idx="97">
                  <c:v>-0.95608968066198941</c:v>
                </c:pt>
                <c:pt idx="98">
                  <c:v>-1.005547141235678</c:v>
                </c:pt>
                <c:pt idx="99">
                  <c:v>-1.1167787310417818</c:v>
                </c:pt>
                <c:pt idx="100">
                  <c:v>1.5847178986253875E-13</c:v>
                </c:pt>
                <c:pt idx="101">
                  <c:v>1.1167787310417205</c:v>
                </c:pt>
                <c:pt idx="102">
                  <c:v>1.0055471412357158</c:v>
                </c:pt>
                <c:pt idx="103">
                  <c:v>0.95608968066198008</c:v>
                </c:pt>
                <c:pt idx="104">
                  <c:v>1.0377933697888955</c:v>
                </c:pt>
                <c:pt idx="105">
                  <c:v>0.98864892659459735</c:v>
                </c:pt>
                <c:pt idx="106">
                  <c:v>0.9864601341949063</c:v>
                </c:pt>
                <c:pt idx="107">
                  <c:v>1.0230256579359296</c:v>
                </c:pt>
                <c:pt idx="108">
                  <c:v>0.98457669959838345</c:v>
                </c:pt>
                <c:pt idx="109">
                  <c:v>0.99929001302656795</c:v>
                </c:pt>
                <c:pt idx="110">
                  <c:v>1.0134621532713728</c:v>
                </c:pt>
                <c:pt idx="111">
                  <c:v>0.98482631463656578</c:v>
                </c:pt>
                <c:pt idx="112">
                  <c:v>1.0064002508174663</c:v>
                </c:pt>
                <c:pt idx="113">
                  <c:v>1.0056253806204865</c:v>
                </c:pt>
                <c:pt idx="114">
                  <c:v>0.98754438326787397</c:v>
                </c:pt>
                <c:pt idx="115">
                  <c:v>1.0100240876134805</c:v>
                </c:pt>
                <c:pt idx="116">
                  <c:v>0.9991441976346993</c:v>
                </c:pt>
                <c:pt idx="117">
                  <c:v>0.99179515924333383</c:v>
                </c:pt>
                <c:pt idx="118">
                  <c:v>1.010913058686955</c:v>
                </c:pt>
                <c:pt idx="119">
                  <c:v>0.99421350825445931</c:v>
                </c:pt>
                <c:pt idx="120">
                  <c:v>0.99681934946709216</c:v>
                </c:pt>
                <c:pt idx="121">
                  <c:v>1.0095308642954473</c:v>
                </c:pt>
                <c:pt idx="122">
                  <c:v>0.9911138323686145</c:v>
                </c:pt>
                <c:pt idx="123">
                  <c:v>1.0018976741585537</c:v>
                </c:pt>
                <c:pt idx="124">
                  <c:v>1.0063440085596449</c:v>
                </c:pt>
                <c:pt idx="125">
                  <c:v>0.99005524161275105</c:v>
                </c:pt>
                <c:pt idx="126">
                  <c:v>1.0063440085596247</c:v>
                </c:pt>
                <c:pt idx="127">
                  <c:v>1.0018976741585581</c:v>
                </c:pt>
                <c:pt idx="128">
                  <c:v>0.99111383236861283</c:v>
                </c:pt>
                <c:pt idx="129">
                  <c:v>1.0095308642954461</c:v>
                </c:pt>
                <c:pt idx="130">
                  <c:v>0.9968193494670996</c:v>
                </c:pt>
                <c:pt idx="131">
                  <c:v>0.99421350825445398</c:v>
                </c:pt>
                <c:pt idx="132">
                  <c:v>1.010913058686957</c:v>
                </c:pt>
                <c:pt idx="133">
                  <c:v>0.99179515924333761</c:v>
                </c:pt>
                <c:pt idx="134">
                  <c:v>0.99914419763468942</c:v>
                </c:pt>
                <c:pt idx="135">
                  <c:v>1.0100240876134838</c:v>
                </c:pt>
                <c:pt idx="136">
                  <c:v>0.98754438326787464</c:v>
                </c:pt>
                <c:pt idx="137">
                  <c:v>1.0056253806204682</c:v>
                </c:pt>
                <c:pt idx="138">
                  <c:v>1.0064002508174803</c:v>
                </c:pt>
                <c:pt idx="139">
                  <c:v>0.98482631463655435</c:v>
                </c:pt>
                <c:pt idx="140">
                  <c:v>1.0134621532713723</c:v>
                </c:pt>
                <c:pt idx="141">
                  <c:v>0.99929001302658194</c:v>
                </c:pt>
                <c:pt idx="142">
                  <c:v>0.98457669959837235</c:v>
                </c:pt>
                <c:pt idx="143">
                  <c:v>1.0230256579359256</c:v>
                </c:pt>
                <c:pt idx="144">
                  <c:v>0.9864601341949184</c:v>
                </c:pt>
                <c:pt idx="145">
                  <c:v>0.98864892659457737</c:v>
                </c:pt>
                <c:pt idx="146">
                  <c:v>1.037793369788907</c:v>
                </c:pt>
                <c:pt idx="147">
                  <c:v>0.9560896806619944</c:v>
                </c:pt>
                <c:pt idx="148">
                  <c:v>1.0055471412356671</c:v>
                </c:pt>
                <c:pt idx="149">
                  <c:v>1.116778731041796</c:v>
                </c:pt>
                <c:pt idx="150">
                  <c:v>-2.7121238274575396E-13</c:v>
                </c:pt>
                <c:pt idx="151">
                  <c:v>-1.1167787310417012</c:v>
                </c:pt>
                <c:pt idx="152">
                  <c:v>-1.0055471412357333</c:v>
                </c:pt>
                <c:pt idx="153">
                  <c:v>-0.95608968066197697</c:v>
                </c:pt>
                <c:pt idx="154">
                  <c:v>-1.037793369788889</c:v>
                </c:pt>
                <c:pt idx="155">
                  <c:v>-0.9886489265946049</c:v>
                </c:pt>
                <c:pt idx="156">
                  <c:v>-0.98646013419490164</c:v>
                </c:pt>
                <c:pt idx="157">
                  <c:v>-1.0230256579359267</c:v>
                </c:pt>
                <c:pt idx="158">
                  <c:v>-0.98457669959838534</c:v>
                </c:pt>
                <c:pt idx="159">
                  <c:v>-0.99929001302656428</c:v>
                </c:pt>
                <c:pt idx="160">
                  <c:v>-1.0134621532713757</c:v>
                </c:pt>
                <c:pt idx="161">
                  <c:v>-0.98482631463657067</c:v>
                </c:pt>
                <c:pt idx="162">
                  <c:v>-1.0064002508174585</c:v>
                </c:pt>
                <c:pt idx="163">
                  <c:v>-1.0056253806204898</c:v>
                </c:pt>
                <c:pt idx="164">
                  <c:v>-0.98754438326787763</c:v>
                </c:pt>
                <c:pt idx="165">
                  <c:v>-1.0100240876134792</c:v>
                </c:pt>
                <c:pt idx="166">
                  <c:v>-0.99914419763469964</c:v>
                </c:pt>
                <c:pt idx="167">
                  <c:v>-0.99179515924333117</c:v>
                </c:pt>
                <c:pt idx="168">
                  <c:v>-1.0109130586869575</c:v>
                </c:pt>
                <c:pt idx="169">
                  <c:v>-0.99421350825445665</c:v>
                </c:pt>
                <c:pt idx="170">
                  <c:v>-0.99681934946708806</c:v>
                </c:pt>
                <c:pt idx="171">
                  <c:v>-1.0095308642954468</c:v>
                </c:pt>
                <c:pt idx="172">
                  <c:v>-0.99111383236861583</c:v>
                </c:pt>
                <c:pt idx="173">
                  <c:v>-1.001897674158555</c:v>
                </c:pt>
                <c:pt idx="174">
                  <c:v>-1.0063440085596544</c:v>
                </c:pt>
                <c:pt idx="175">
                  <c:v>-0.99005524161275105</c:v>
                </c:pt>
                <c:pt idx="176">
                  <c:v>-1.0063440085596247</c:v>
                </c:pt>
                <c:pt idx="177">
                  <c:v>-1.001897674158557</c:v>
                </c:pt>
                <c:pt idx="178">
                  <c:v>-0.99111383236861261</c:v>
                </c:pt>
                <c:pt idx="179">
                  <c:v>-1.0095308642954446</c:v>
                </c:pt>
                <c:pt idx="180">
                  <c:v>-0.99681934946710382</c:v>
                </c:pt>
                <c:pt idx="181">
                  <c:v>-0.99421350825445243</c:v>
                </c:pt>
                <c:pt idx="182">
                  <c:v>-1.0109130586869535</c:v>
                </c:pt>
                <c:pt idx="183">
                  <c:v>-0.99179515924334438</c:v>
                </c:pt>
                <c:pt idx="184">
                  <c:v>-0.99914419763468743</c:v>
                </c:pt>
                <c:pt idx="185">
                  <c:v>-1.0100240876134841</c:v>
                </c:pt>
                <c:pt idx="186">
                  <c:v>-0.9875443832678823</c:v>
                </c:pt>
                <c:pt idx="187">
                  <c:v>-1.0056253806204738</c:v>
                </c:pt>
                <c:pt idx="188">
                  <c:v>-1.0064002508174843</c:v>
                </c:pt>
                <c:pt idx="189">
                  <c:v>-0.98482631463655412</c:v>
                </c:pt>
                <c:pt idx="190">
                  <c:v>-1.0134621532713719</c:v>
                </c:pt>
                <c:pt idx="191">
                  <c:v>-0.99929001302658227</c:v>
                </c:pt>
                <c:pt idx="192">
                  <c:v>-0.98457669959836946</c:v>
                </c:pt>
                <c:pt idx="193">
                  <c:v>-1.023025657935922</c:v>
                </c:pt>
                <c:pt idx="194">
                  <c:v>-0.98646013419492351</c:v>
                </c:pt>
                <c:pt idx="195">
                  <c:v>-0.98864892659457493</c:v>
                </c:pt>
                <c:pt idx="196">
                  <c:v>-1.0377933697889048</c:v>
                </c:pt>
                <c:pt idx="197">
                  <c:v>-0.95608968066199829</c:v>
                </c:pt>
                <c:pt idx="198">
                  <c:v>-1.0055471412356509</c:v>
                </c:pt>
                <c:pt idx="199">
                  <c:v>-1.116778731041822</c:v>
                </c:pt>
                <c:pt idx="200">
                  <c:v>3.169435797250775E-13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22-4D18-BB79-94F6D35F1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236224"/>
        <c:axId val="1"/>
      </c:scatterChart>
      <c:valAx>
        <c:axId val="1003236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003236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'Quadrada - Regr.Matricial 1'!$C$3</c:f>
              <c:strCache>
                <c:ptCount val="1"/>
                <c:pt idx="0">
                  <c:v>f(t)</c:v>
                </c:pt>
              </c:strCache>
            </c:strRef>
          </c:tx>
          <c:marker>
            <c:symbol val="none"/>
          </c:marker>
          <c:xVal>
            <c:numRef>
              <c:f>'Quadrada - Regr.Matricial 1'!$B$4:$B$24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1'!$C$4:$C$24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B3-49FE-84D9-15896E5C544C}"/>
            </c:ext>
          </c:extLst>
        </c:ser>
        <c:ser>
          <c:idx val="1"/>
          <c:order val="1"/>
          <c:tx>
            <c:strRef>
              <c:f>'Quadrada - Regr.Matricial 1'!$Q$3</c:f>
              <c:strCache>
                <c:ptCount val="1"/>
                <c:pt idx="0">
                  <c:v>f(t) calc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1'!$B$4:$B$24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1'!$Q$4:$Q$24</c:f>
              <c:numCache>
                <c:formatCode>0.00</c:formatCode>
                <c:ptCount val="21"/>
                <c:pt idx="0">
                  <c:v>-5.1584303586054384E-2</c:v>
                </c:pt>
                <c:pt idx="1">
                  <c:v>6.0478079620392082E-2</c:v>
                </c:pt>
                <c:pt idx="2">
                  <c:v>4.0904600241533404E-2</c:v>
                </c:pt>
                <c:pt idx="3">
                  <c:v>-0.13955879013746653</c:v>
                </c:pt>
                <c:pt idx="4">
                  <c:v>0.18119078040314332</c:v>
                </c:pt>
                <c:pt idx="5">
                  <c:v>0.84742078482069727</c:v>
                </c:pt>
                <c:pt idx="6">
                  <c:v>1.0838007037620632</c:v>
                </c:pt>
                <c:pt idx="7">
                  <c:v>0.9797257363308649</c:v>
                </c:pt>
                <c:pt idx="8">
                  <c:v>0.9889454852346532</c:v>
                </c:pt>
                <c:pt idx="9">
                  <c:v>1.0148302652620251</c:v>
                </c:pt>
                <c:pt idx="10">
                  <c:v>0.98769331609629163</c:v>
                </c:pt>
                <c:pt idx="11">
                  <c:v>1.0148302652620254</c:v>
                </c:pt>
                <c:pt idx="12">
                  <c:v>0.98894548523465353</c:v>
                </c:pt>
                <c:pt idx="13">
                  <c:v>0.97972573633086479</c:v>
                </c:pt>
                <c:pt idx="14">
                  <c:v>1.0838007037620634</c:v>
                </c:pt>
                <c:pt idx="15">
                  <c:v>0.84742078482069716</c:v>
                </c:pt>
                <c:pt idx="16">
                  <c:v>0.18119078040314335</c:v>
                </c:pt>
                <c:pt idx="17">
                  <c:v>-0.13955879013746664</c:v>
                </c:pt>
                <c:pt idx="18">
                  <c:v>4.0904600241533515E-2</c:v>
                </c:pt>
                <c:pt idx="19">
                  <c:v>6.0478079620392138E-2</c:v>
                </c:pt>
                <c:pt idx="20">
                  <c:v>-5.1584303586054384E-2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B3-49FE-84D9-15896E5C5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099568"/>
        <c:axId val="1"/>
      </c:scatterChart>
      <c:valAx>
        <c:axId val="82209956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822099568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542413381123058E-2"/>
          <c:y val="4.8611111111111112E-2"/>
          <c:w val="0.88530465949820791"/>
          <c:h val="0.7847222222222222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'Quadrada - Regr.Matricial 2'!$AV$3</c:f>
              <c:strCache>
                <c:ptCount val="1"/>
                <c:pt idx="0">
                  <c:v>f(t) calc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2'!$B$4:$B$24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2'!$AV$4:$AV$24</c:f>
              <c:numCache>
                <c:formatCode>0.00</c:formatCode>
                <c:ptCount val="21"/>
                <c:pt idx="0">
                  <c:v>-4.4041487104989428E-3</c:v>
                </c:pt>
                <c:pt idx="1">
                  <c:v>9.1222913315153146E-3</c:v>
                </c:pt>
                <c:pt idx="2">
                  <c:v>-3.8202907916507871E-3</c:v>
                </c:pt>
                <c:pt idx="3">
                  <c:v>-1.9209759229908894E-2</c:v>
                </c:pt>
                <c:pt idx="4">
                  <c:v>1.7655156667212818E-2</c:v>
                </c:pt>
                <c:pt idx="5">
                  <c:v>0.97844062245498864</c:v>
                </c:pt>
                <c:pt idx="6">
                  <c:v>1.0186031597731222</c:v>
                </c:pt>
                <c:pt idx="7">
                  <c:v>1.0034139328930072</c:v>
                </c:pt>
                <c:pt idx="8">
                  <c:v>0.98204634421188508</c:v>
                </c:pt>
                <c:pt idx="9">
                  <c:v>1.0264319479479667</c:v>
                </c:pt>
                <c:pt idx="10">
                  <c:v>0.9691945741409338</c:v>
                </c:pt>
                <c:pt idx="11">
                  <c:v>1.0216634894427092</c:v>
                </c:pt>
                <c:pt idx="12">
                  <c:v>0.98979999447137901</c:v>
                </c:pt>
                <c:pt idx="13">
                  <c:v>0.99556420877212859</c:v>
                </c:pt>
                <c:pt idx="14">
                  <c:v>1.0236504354835956</c:v>
                </c:pt>
                <c:pt idx="15">
                  <c:v>0.97800635447662143</c:v>
                </c:pt>
                <c:pt idx="16">
                  <c:v>1.3433907738028442E-2</c:v>
                </c:pt>
                <c:pt idx="17">
                  <c:v>-1.2062695458254558E-2</c:v>
                </c:pt>
                <c:pt idx="18">
                  <c:v>-1.1063428424689811E-2</c:v>
                </c:pt>
                <c:pt idx="19">
                  <c:v>1.3622357465915929E-2</c:v>
                </c:pt>
                <c:pt idx="20">
                  <c:v>-4.6100576357525763E-3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33-4501-8C2A-A67E134D6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813424"/>
        <c:axId val="1"/>
      </c:scatterChart>
      <c:scatterChart>
        <c:scatterStyle val="lineMarker"/>
        <c:varyColors val="0"/>
        <c:ser>
          <c:idx val="0"/>
          <c:order val="0"/>
          <c:tx>
            <c:strRef>
              <c:f>'Quadrada - Regr.Matricial 2'!$C$3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xVal>
            <c:numRef>
              <c:f>'Quadrada - Regr.Matricial 2'!$B$4:$B$24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2'!$C$4:$C$24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33-4501-8C2A-A67E134D6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813424"/>
        <c:axId val="1"/>
      </c:scatterChart>
      <c:valAx>
        <c:axId val="32781342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327813424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'Quadrada - Regr.Matricial 3'!$AA$3</c:f>
              <c:strCache>
                <c:ptCount val="1"/>
                <c:pt idx="0">
                  <c:v>f(t) calc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3'!$B$4:$B$24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3'!$AA$4:$AA$24</c:f>
              <c:numCache>
                <c:formatCode>0.00</c:formatCode>
                <c:ptCount val="21"/>
                <c:pt idx="0">
                  <c:v>2.5641025641025314E-2</c:v>
                </c:pt>
                <c:pt idx="1">
                  <c:v>-5.1282051282051301E-2</c:v>
                </c:pt>
                <c:pt idx="2">
                  <c:v>5.1282051282051162E-2</c:v>
                </c:pt>
                <c:pt idx="3">
                  <c:v>-5.1282051282050906E-2</c:v>
                </c:pt>
                <c:pt idx="4">
                  <c:v>5.1282051282050767E-2</c:v>
                </c:pt>
                <c:pt idx="5">
                  <c:v>0.94871794871794812</c:v>
                </c:pt>
                <c:pt idx="6">
                  <c:v>1.0512820512820518</c:v>
                </c:pt>
                <c:pt idx="7">
                  <c:v>0.94871794871794857</c:v>
                </c:pt>
                <c:pt idx="8">
                  <c:v>1.0512820512820513</c:v>
                </c:pt>
                <c:pt idx="9">
                  <c:v>0.94871794871794835</c:v>
                </c:pt>
                <c:pt idx="10">
                  <c:v>1.0512820512820513</c:v>
                </c:pt>
                <c:pt idx="11">
                  <c:v>0.94871794871794857</c:v>
                </c:pt>
                <c:pt idx="12">
                  <c:v>1.0512820512820511</c:v>
                </c:pt>
                <c:pt idx="13">
                  <c:v>0.94871794871794901</c:v>
                </c:pt>
                <c:pt idx="14">
                  <c:v>1.0512820512820513</c:v>
                </c:pt>
                <c:pt idx="15">
                  <c:v>0.94871794871794968</c:v>
                </c:pt>
                <c:pt idx="16">
                  <c:v>5.1282051282052224E-2</c:v>
                </c:pt>
                <c:pt idx="17">
                  <c:v>-5.1282051282051634E-2</c:v>
                </c:pt>
                <c:pt idx="18">
                  <c:v>5.128205128205128E-2</c:v>
                </c:pt>
                <c:pt idx="19">
                  <c:v>-5.1282051282051287E-2</c:v>
                </c:pt>
                <c:pt idx="20">
                  <c:v>2.5641025641025314E-2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F2-49B8-A3F8-75123A276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814672"/>
        <c:axId val="1"/>
      </c:scatterChart>
      <c:scatterChart>
        <c:scatterStyle val="lineMarker"/>
        <c:varyColors val="0"/>
        <c:ser>
          <c:idx val="0"/>
          <c:order val="0"/>
          <c:tx>
            <c:strRef>
              <c:f>'Quadrada - Regr.Matricial 3'!$C$3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xVal>
            <c:numRef>
              <c:f>'Quadrada - Regr.Matricial 3'!$B$4:$B$24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3'!$C$4:$C$24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F2-49B8-A3F8-75123A276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814672"/>
        <c:axId val="1"/>
      </c:scatterChart>
      <c:valAx>
        <c:axId val="32781467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327814672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47" footer="0.31496062000000047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'Quadrada - Regr.Matricial 4'!$AA$3</c:f>
              <c:strCache>
                <c:ptCount val="1"/>
                <c:pt idx="0">
                  <c:v>f(t) calc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4'!$B$4:$B$24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4'!$AA$4:$AA$24</c:f>
              <c:numCache>
                <c:formatCode>0.00</c:formatCode>
                <c:ptCount val="21"/>
                <c:pt idx="0">
                  <c:v>-4.9960036108132044E-16</c:v>
                </c:pt>
                <c:pt idx="1">
                  <c:v>-4.4408920985006262E-16</c:v>
                </c:pt>
                <c:pt idx="2">
                  <c:v>-6.2450045135165055E-16</c:v>
                </c:pt>
                <c:pt idx="3">
                  <c:v>-1.1102230246251565E-16</c:v>
                </c:pt>
                <c:pt idx="4">
                  <c:v>-1.0547118733938987E-15</c:v>
                </c:pt>
                <c:pt idx="5">
                  <c:v>0.99999999999999889</c:v>
                </c:pt>
                <c:pt idx="6">
                  <c:v>1.0000000000000002</c:v>
                </c:pt>
                <c:pt idx="7">
                  <c:v>0.99999999999999944</c:v>
                </c:pt>
                <c:pt idx="8">
                  <c:v>0.99999999999999956</c:v>
                </c:pt>
                <c:pt idx="9">
                  <c:v>0.99999999999999911</c:v>
                </c:pt>
                <c:pt idx="10">
                  <c:v>0.99999999999999956</c:v>
                </c:pt>
                <c:pt idx="11">
                  <c:v>0.99999999999999944</c:v>
                </c:pt>
                <c:pt idx="12">
                  <c:v>0.99999999999999933</c:v>
                </c:pt>
                <c:pt idx="13">
                  <c:v>1</c:v>
                </c:pt>
                <c:pt idx="14">
                  <c:v>0.99999999999999933</c:v>
                </c:pt>
                <c:pt idx="15">
                  <c:v>1.0000000000000002</c:v>
                </c:pt>
                <c:pt idx="16">
                  <c:v>1.6653345369377348E-16</c:v>
                </c:pt>
                <c:pt idx="17">
                  <c:v>-8.4654505627668186E-16</c:v>
                </c:pt>
                <c:pt idx="18">
                  <c:v>-5.8286708792820718E-16</c:v>
                </c:pt>
                <c:pt idx="19">
                  <c:v>-4.9266146717741321E-16</c:v>
                </c:pt>
                <c:pt idx="20">
                  <c:v>-4.9960036108132044E-16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17-4959-A4C1-5D64F30E2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815920"/>
        <c:axId val="1"/>
      </c:scatterChart>
      <c:scatterChart>
        <c:scatterStyle val="lineMarker"/>
        <c:varyColors val="0"/>
        <c:ser>
          <c:idx val="0"/>
          <c:order val="0"/>
          <c:tx>
            <c:strRef>
              <c:f>'Quadrada - Regr.Matricial 4'!$C$3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xVal>
            <c:numRef>
              <c:f>'Quadrada - Regr.Matricial 4'!$B$4:$B$24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4'!$C$4:$C$24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17-4959-A4C1-5D64F30E2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815920"/>
        <c:axId val="1"/>
      </c:scatterChart>
      <c:valAx>
        <c:axId val="32781592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327815920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58" footer="0.31496062000000058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'Quadrada - Regr.Matricial 5'!$AA$3</c:f>
              <c:strCache>
                <c:ptCount val="1"/>
                <c:pt idx="0">
                  <c:v>f(t) calc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5'!$B$4:$B$24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5'!$AA$4:$AA$24</c:f>
              <c:numCache>
                <c:formatCode>0.00</c:formatCode>
                <c:ptCount val="21"/>
                <c:pt idx="0">
                  <c:v>-9.6851492314543874E-4</c:v>
                </c:pt>
                <c:pt idx="1">
                  <c:v>-7.7144965009052352E-4</c:v>
                </c:pt>
                <c:pt idx="2">
                  <c:v>6.6325243094685071E-4</c:v>
                </c:pt>
                <c:pt idx="3">
                  <c:v>9.8472223971523762E-4</c:v>
                </c:pt>
                <c:pt idx="4">
                  <c:v>8.8931788573423133E-4</c:v>
                </c:pt>
                <c:pt idx="5">
                  <c:v>1.0003161554806508</c:v>
                </c:pt>
                <c:pt idx="6">
                  <c:v>0.999830486982487</c:v>
                </c:pt>
                <c:pt idx="7">
                  <c:v>0.99932877975482948</c:v>
                </c:pt>
                <c:pt idx="8">
                  <c:v>0.9995400083363335</c:v>
                </c:pt>
                <c:pt idx="9">
                  <c:v>1.0005188979851918</c:v>
                </c:pt>
                <c:pt idx="10">
                  <c:v>0.99987659527273276</c:v>
                </c:pt>
                <c:pt idx="11">
                  <c:v>1.0005188979851918</c:v>
                </c:pt>
                <c:pt idx="12">
                  <c:v>0.99954000833633372</c:v>
                </c:pt>
                <c:pt idx="13">
                  <c:v>0.99932877975482914</c:v>
                </c:pt>
                <c:pt idx="14">
                  <c:v>0.99983048698248689</c:v>
                </c:pt>
                <c:pt idx="15">
                  <c:v>1.0003161554806517</c:v>
                </c:pt>
                <c:pt idx="16">
                  <c:v>8.8931788573614473E-4</c:v>
                </c:pt>
                <c:pt idx="17">
                  <c:v>9.8472223971398168E-4</c:v>
                </c:pt>
                <c:pt idx="18">
                  <c:v>6.632524309472948E-4</c:v>
                </c:pt>
                <c:pt idx="19">
                  <c:v>-7.7144965009090516E-4</c:v>
                </c:pt>
                <c:pt idx="20">
                  <c:v>-9.6851492314543874E-4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D8-409D-A3BF-5DCC067ED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185888"/>
        <c:axId val="1"/>
      </c:scatterChart>
      <c:scatterChart>
        <c:scatterStyle val="lineMarker"/>
        <c:varyColors val="0"/>
        <c:ser>
          <c:idx val="0"/>
          <c:order val="0"/>
          <c:tx>
            <c:strRef>
              <c:f>'Quadrada - Regr.Matricial 5'!$C$3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xVal>
            <c:numRef>
              <c:f>'Quadrada - Regr.Matricial 5'!$B$4:$B$24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5'!$C$4:$C$24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8-409D-A3BF-5DCC067ED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185888"/>
        <c:axId val="1"/>
      </c:scatterChart>
      <c:valAx>
        <c:axId val="95018588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950185888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75" footer="0.3149606200000007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'Quadrada - Regr.Matricial 6'!$AA$3</c:f>
              <c:strCache>
                <c:ptCount val="1"/>
                <c:pt idx="0">
                  <c:v>f(t) calc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6'!$B$4:$B$24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6'!$AA$4:$AA$24</c:f>
              <c:numCache>
                <c:formatCode>0.00</c:formatCode>
                <c:ptCount val="21"/>
                <c:pt idx="0">
                  <c:v>-9.6993428274159549E-3</c:v>
                </c:pt>
                <c:pt idx="1">
                  <c:v>8.2549826064492737E-3</c:v>
                </c:pt>
                <c:pt idx="2">
                  <c:v>-7.1633216750711694E-3</c:v>
                </c:pt>
                <c:pt idx="3">
                  <c:v>2.8195992728508625E-3</c:v>
                </c:pt>
                <c:pt idx="4">
                  <c:v>3.894500259602876E-3</c:v>
                </c:pt>
                <c:pt idx="5">
                  <c:v>0.99492827253686977</c:v>
                </c:pt>
                <c:pt idx="6">
                  <c:v>1.0077351358986992</c:v>
                </c:pt>
                <c:pt idx="7">
                  <c:v>0.9939546458884132</c:v>
                </c:pt>
                <c:pt idx="8">
                  <c:v>1.0042294760386041</c:v>
                </c:pt>
                <c:pt idx="9">
                  <c:v>1.002882106768247</c:v>
                </c:pt>
                <c:pt idx="10">
                  <c:v>0.99798697592940111</c:v>
                </c:pt>
                <c:pt idx="11">
                  <c:v>1.0028821067682459</c:v>
                </c:pt>
                <c:pt idx="12">
                  <c:v>1.0042294760386057</c:v>
                </c:pt>
                <c:pt idx="13">
                  <c:v>0.99395464588841209</c:v>
                </c:pt>
                <c:pt idx="14">
                  <c:v>1.0077351358986992</c:v>
                </c:pt>
                <c:pt idx="15">
                  <c:v>0.99492827253687088</c:v>
                </c:pt>
                <c:pt idx="16">
                  <c:v>3.8945002596043124E-3</c:v>
                </c:pt>
                <c:pt idx="17">
                  <c:v>2.8195992728504427E-3</c:v>
                </c:pt>
                <c:pt idx="18">
                  <c:v>-7.1633216750713533E-3</c:v>
                </c:pt>
                <c:pt idx="19">
                  <c:v>8.2549826064494541E-3</c:v>
                </c:pt>
                <c:pt idx="20">
                  <c:v>-9.6993428274159549E-3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0C-482F-8656-76282E6B9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403808"/>
        <c:axId val="1"/>
      </c:scatterChart>
      <c:scatterChart>
        <c:scatterStyle val="lineMarker"/>
        <c:varyColors val="0"/>
        <c:ser>
          <c:idx val="0"/>
          <c:order val="0"/>
          <c:tx>
            <c:strRef>
              <c:f>'Quadrada - Regr.Matricial 6'!$C$3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xVal>
            <c:numRef>
              <c:f>'Quadrada - Regr.Matricial 6'!$B$4:$B$24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6'!$C$4:$C$24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0C-482F-8656-76282E6B9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403808"/>
        <c:axId val="1"/>
      </c:scatterChart>
      <c:valAx>
        <c:axId val="94640380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946403808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91" footer="0.3149606200000009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'Quadrada - Regr.Matricial 7'!$AA$3</c:f>
              <c:strCache>
                <c:ptCount val="1"/>
                <c:pt idx="0">
                  <c:v>f(t) calc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7'!$B$4:$B$24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7'!$AA$4:$AA$24</c:f>
              <c:numCache>
                <c:formatCode>0.00</c:formatCode>
                <c:ptCount val="21"/>
                <c:pt idx="0">
                  <c:v>-9.5413299240887928E-3</c:v>
                </c:pt>
                <c:pt idx="1">
                  <c:v>-5.3066439466858129E-3</c:v>
                </c:pt>
                <c:pt idx="2">
                  <c:v>8.0484738362054942E-4</c:v>
                </c:pt>
                <c:pt idx="3">
                  <c:v>1.8357095454810679E-2</c:v>
                </c:pt>
                <c:pt idx="4">
                  <c:v>2.4831069745675366E-3</c:v>
                </c:pt>
                <c:pt idx="5">
                  <c:v>1.0116204135032278</c:v>
                </c:pt>
                <c:pt idx="6">
                  <c:v>1.0277731829342163</c:v>
                </c:pt>
                <c:pt idx="7">
                  <c:v>0.98560641467050225</c:v>
                </c:pt>
                <c:pt idx="8">
                  <c:v>0.9970416563978195</c:v>
                </c:pt>
                <c:pt idx="9">
                  <c:v>1.0099730433011123</c:v>
                </c:pt>
                <c:pt idx="10">
                  <c:v>0.99383638850956757</c:v>
                </c:pt>
                <c:pt idx="11">
                  <c:v>1.0099730433011098</c:v>
                </c:pt>
                <c:pt idx="12">
                  <c:v>0.99704165639782294</c:v>
                </c:pt>
                <c:pt idx="13">
                  <c:v>0.98560641467050059</c:v>
                </c:pt>
                <c:pt idx="14">
                  <c:v>1.0277731829342154</c:v>
                </c:pt>
                <c:pt idx="15">
                  <c:v>1.0116204135032303</c:v>
                </c:pt>
                <c:pt idx="16">
                  <c:v>2.4831069745679252E-3</c:v>
                </c:pt>
                <c:pt idx="17">
                  <c:v>1.8357095454809527E-2</c:v>
                </c:pt>
                <c:pt idx="18">
                  <c:v>8.0484738362252006E-4</c:v>
                </c:pt>
                <c:pt idx="19">
                  <c:v>-5.306643946687159E-3</c:v>
                </c:pt>
                <c:pt idx="20">
                  <c:v>-9.5413299240887928E-3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46-4FB1-8792-5B5C0008B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428320"/>
        <c:axId val="1"/>
      </c:scatterChart>
      <c:scatterChart>
        <c:scatterStyle val="lineMarker"/>
        <c:varyColors val="0"/>
        <c:ser>
          <c:idx val="0"/>
          <c:order val="0"/>
          <c:tx>
            <c:strRef>
              <c:f>'Quadrada - Regr.Matricial 7'!$C$3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xVal>
            <c:numRef>
              <c:f>'Quadrada - Regr.Matricial 7'!$B$4:$B$24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7'!$C$4:$C$24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46-4FB1-8792-5B5C0008B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428320"/>
        <c:axId val="1"/>
      </c:scatterChart>
      <c:valAx>
        <c:axId val="82942832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829428320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102" footer="0.314960620000001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'Quadrada - Regr.Matricial 8'!$AA$3</c:f>
              <c:strCache>
                <c:ptCount val="1"/>
                <c:pt idx="0">
                  <c:v>f(t) calc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8'!$B$4:$B$24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8'!$AA$4:$AA$24</c:f>
              <c:numCache>
                <c:formatCode>0.00</c:formatCode>
                <c:ptCount val="21"/>
                <c:pt idx="0">
                  <c:v>7.3350813720806374E-2</c:v>
                </c:pt>
                <c:pt idx="1">
                  <c:v>-4.394762761736222E-2</c:v>
                </c:pt>
                <c:pt idx="2">
                  <c:v>-2.1585499269655833E-2</c:v>
                </c:pt>
                <c:pt idx="3">
                  <c:v>8.2112287574073406E-2</c:v>
                </c:pt>
                <c:pt idx="4">
                  <c:v>-3.8738216853994055E-2</c:v>
                </c:pt>
                <c:pt idx="5">
                  <c:v>1.007702979661862</c:v>
                </c:pt>
                <c:pt idx="6">
                  <c:v>1.0351870596955857</c:v>
                </c:pt>
                <c:pt idx="7">
                  <c:v>0.94508895450827735</c:v>
                </c:pt>
                <c:pt idx="8">
                  <c:v>1.0201844254311117</c:v>
                </c:pt>
                <c:pt idx="9">
                  <c:v>1.0107400600804739</c:v>
                </c:pt>
                <c:pt idx="10">
                  <c:v>0.93994695668773898</c:v>
                </c:pt>
                <c:pt idx="11">
                  <c:v>1.0107400600804746</c:v>
                </c:pt>
                <c:pt idx="12">
                  <c:v>1.0201844254311132</c:v>
                </c:pt>
                <c:pt idx="13">
                  <c:v>0.94508895450827357</c:v>
                </c:pt>
                <c:pt idx="14">
                  <c:v>1.0351870596955872</c:v>
                </c:pt>
                <c:pt idx="15">
                  <c:v>1.0077029796618642</c:v>
                </c:pt>
                <c:pt idx="16">
                  <c:v>-3.8738216853996102E-2</c:v>
                </c:pt>
                <c:pt idx="17">
                  <c:v>8.211228757407435E-2</c:v>
                </c:pt>
                <c:pt idx="18">
                  <c:v>-2.1585499269653474E-2</c:v>
                </c:pt>
                <c:pt idx="19">
                  <c:v>-4.3947627617366078E-2</c:v>
                </c:pt>
                <c:pt idx="20">
                  <c:v>7.3350813720806374E-2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99-451F-852C-980229174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586608"/>
        <c:axId val="1"/>
      </c:scatterChart>
      <c:scatterChart>
        <c:scatterStyle val="lineMarker"/>
        <c:varyColors val="0"/>
        <c:ser>
          <c:idx val="0"/>
          <c:order val="0"/>
          <c:tx>
            <c:strRef>
              <c:f>'Quadrada - Regr.Matricial 8'!$C$3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xVal>
            <c:numRef>
              <c:f>'Quadrada - Regr.Matricial 8'!$B$4:$B$24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8'!$C$4:$C$24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99-451F-852C-980229174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586608"/>
        <c:axId val="1"/>
      </c:scatterChart>
      <c:valAx>
        <c:axId val="82358660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823586608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113" footer="0.3149606200000011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'Quadrada - Regr.Matricial 9'!$AA$3</c:f>
              <c:strCache>
                <c:ptCount val="1"/>
                <c:pt idx="0">
                  <c:v>f(t) calc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9'!$B$4:$B$24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9'!$AA$4:$AA$24</c:f>
              <c:numCache>
                <c:formatCode>0.00</c:formatCode>
                <c:ptCount val="21"/>
                <c:pt idx="0">
                  <c:v>0.110709471495958</c:v>
                </c:pt>
                <c:pt idx="1">
                  <c:v>-4.315111762844983E-2</c:v>
                </c:pt>
                <c:pt idx="2">
                  <c:v>-0.11484120672856582</c:v>
                </c:pt>
                <c:pt idx="3">
                  <c:v>4.4244985881850857E-2</c:v>
                </c:pt>
                <c:pt idx="4">
                  <c:v>9.7726341963457586E-2</c:v>
                </c:pt>
                <c:pt idx="5">
                  <c:v>0.96494352889557311</c:v>
                </c:pt>
                <c:pt idx="6">
                  <c:v>0.9425159206716881</c:v>
                </c:pt>
                <c:pt idx="7">
                  <c:v>1.0602721639109185</c:v>
                </c:pt>
                <c:pt idx="8">
                  <c:v>1.0231619063147643</c:v>
                </c:pt>
                <c:pt idx="9">
                  <c:v>0.98242640699251249</c:v>
                </c:pt>
                <c:pt idx="10">
                  <c:v>1.0096365401661545</c:v>
                </c:pt>
                <c:pt idx="11">
                  <c:v>0.98242640699251105</c:v>
                </c:pt>
                <c:pt idx="12">
                  <c:v>1.0231619063147663</c:v>
                </c:pt>
                <c:pt idx="13">
                  <c:v>1.0602721639109163</c:v>
                </c:pt>
                <c:pt idx="14">
                  <c:v>0.94251592067168977</c:v>
                </c:pt>
                <c:pt idx="15">
                  <c:v>0.96494352889557489</c:v>
                </c:pt>
                <c:pt idx="16">
                  <c:v>9.7726341963455254E-2</c:v>
                </c:pt>
                <c:pt idx="17">
                  <c:v>4.4244985881853022E-2</c:v>
                </c:pt>
                <c:pt idx="18">
                  <c:v>-0.11484120672856266</c:v>
                </c:pt>
                <c:pt idx="19">
                  <c:v>-4.3151117628455256E-2</c:v>
                </c:pt>
                <c:pt idx="20">
                  <c:v>0.110709471495958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41-4F08-9803-A695DA0B5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01088"/>
        <c:axId val="1"/>
      </c:scatterChart>
      <c:scatterChart>
        <c:scatterStyle val="lineMarker"/>
        <c:varyColors val="0"/>
        <c:ser>
          <c:idx val="0"/>
          <c:order val="0"/>
          <c:tx>
            <c:strRef>
              <c:f>'Quadrada - Regr.Matricial 9'!$C$3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xVal>
            <c:numRef>
              <c:f>'Quadrada - Regr.Matricial 9'!$B$4:$B$24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9'!$C$4:$C$24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41-4F08-9803-A695DA0B5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01088"/>
        <c:axId val="1"/>
      </c:scatterChart>
      <c:valAx>
        <c:axId val="38010108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380101088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136" footer="0.31496062000000136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'Quadrada - Regr.Matricial 10'!$AA$3</c:f>
              <c:strCache>
                <c:ptCount val="1"/>
                <c:pt idx="0">
                  <c:v>f(t) calc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10'!$B$4:$B$24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10'!$AA$4:$AA$24</c:f>
              <c:numCache>
                <c:formatCode>0.00</c:formatCode>
                <c:ptCount val="21"/>
                <c:pt idx="0">
                  <c:v>7.6879692933397581E-2</c:v>
                </c:pt>
                <c:pt idx="1">
                  <c:v>-1.0221559683417166E-2</c:v>
                </c:pt>
                <c:pt idx="2">
                  <c:v>-9.3131903906378377E-2</c:v>
                </c:pt>
                <c:pt idx="3">
                  <c:v>-2.9277835054087077E-2</c:v>
                </c:pt>
                <c:pt idx="4">
                  <c:v>0.1159886219995295</c:v>
                </c:pt>
                <c:pt idx="5">
                  <c:v>1.0618141245506236</c:v>
                </c:pt>
                <c:pt idx="6">
                  <c:v>0.94950116650496297</c:v>
                </c:pt>
                <c:pt idx="7">
                  <c:v>0.95881423929939535</c:v>
                </c:pt>
                <c:pt idx="8">
                  <c:v>1.0743901769400808</c:v>
                </c:pt>
                <c:pt idx="9">
                  <c:v>1.0302192592001094</c:v>
                </c:pt>
                <c:pt idx="10">
                  <c:v>0.85232064061544888</c:v>
                </c:pt>
                <c:pt idx="11">
                  <c:v>1.0302192592001083</c:v>
                </c:pt>
                <c:pt idx="12">
                  <c:v>1.0743901769400841</c:v>
                </c:pt>
                <c:pt idx="13">
                  <c:v>0.95881423929939236</c:v>
                </c:pt>
                <c:pt idx="14">
                  <c:v>0.94950116650496241</c:v>
                </c:pt>
                <c:pt idx="15">
                  <c:v>1.0618141245506263</c:v>
                </c:pt>
                <c:pt idx="16">
                  <c:v>0.11598862199952759</c:v>
                </c:pt>
                <c:pt idx="17">
                  <c:v>-2.9277835054085828E-2</c:v>
                </c:pt>
                <c:pt idx="18">
                  <c:v>-9.31319039063742E-2</c:v>
                </c:pt>
                <c:pt idx="19">
                  <c:v>-1.0221559683423935E-2</c:v>
                </c:pt>
                <c:pt idx="20">
                  <c:v>7.6879692933397581E-2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E6-4356-B190-766D231B6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772192"/>
        <c:axId val="1"/>
      </c:scatterChart>
      <c:scatterChart>
        <c:scatterStyle val="lineMarker"/>
        <c:varyColors val="0"/>
        <c:ser>
          <c:idx val="0"/>
          <c:order val="0"/>
          <c:tx>
            <c:strRef>
              <c:f>'Quadrada - Regr.Matricial 10'!$C$3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xVal>
            <c:numRef>
              <c:f>'Quadrada - Regr.Matricial 10'!$B$4:$B$24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10'!$C$4:$C$24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E6-4356-B190-766D231B6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772192"/>
        <c:axId val="1"/>
      </c:scatterChart>
      <c:valAx>
        <c:axId val="95077219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950772192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147" footer="0.31496062000000147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'Quadrada - Regr.Matricial 11'!$AA$3</c:f>
              <c:strCache>
                <c:ptCount val="1"/>
                <c:pt idx="0">
                  <c:v>f(t) calc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11'!$B$4:$B$24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11'!$AA$4:$AA$24</c:f>
              <c:numCache>
                <c:formatCode>0.00</c:formatCode>
                <c:ptCount val="21"/>
                <c:pt idx="0">
                  <c:v>-3.2426424613554161E-2</c:v>
                </c:pt>
                <c:pt idx="1">
                  <c:v>5.6149591007887745E-2</c:v>
                </c:pt>
                <c:pt idx="2">
                  <c:v>1.7780988775400589E-2</c:v>
                </c:pt>
                <c:pt idx="3">
                  <c:v>-9.04302890546482E-2</c:v>
                </c:pt>
                <c:pt idx="4">
                  <c:v>2.6923726401213925E-2</c:v>
                </c:pt>
                <c:pt idx="5">
                  <c:v>1.1505406483877905</c:v>
                </c:pt>
                <c:pt idx="6">
                  <c:v>0.90309252997738243</c:v>
                </c:pt>
                <c:pt idx="7">
                  <c:v>0.84273865666634629</c:v>
                </c:pt>
                <c:pt idx="8">
                  <c:v>1.14565271176442</c:v>
                </c:pt>
                <c:pt idx="9">
                  <c:v>1.0343919072103378</c:v>
                </c:pt>
                <c:pt idx="10">
                  <c:v>0.83230753921214107</c:v>
                </c:pt>
                <c:pt idx="11">
                  <c:v>1.0343919072103351</c:v>
                </c:pt>
                <c:pt idx="12">
                  <c:v>1.1456527117644193</c:v>
                </c:pt>
                <c:pt idx="13">
                  <c:v>0.84273865666634629</c:v>
                </c:pt>
                <c:pt idx="14">
                  <c:v>0.90309252997738509</c:v>
                </c:pt>
                <c:pt idx="15">
                  <c:v>1.1505406483877916</c:v>
                </c:pt>
                <c:pt idx="16">
                  <c:v>2.6923726401210837E-2</c:v>
                </c:pt>
                <c:pt idx="17">
                  <c:v>-9.0430289054646881E-2</c:v>
                </c:pt>
                <c:pt idx="18">
                  <c:v>1.778098877540428E-2</c:v>
                </c:pt>
                <c:pt idx="19">
                  <c:v>5.6149591007882318E-2</c:v>
                </c:pt>
                <c:pt idx="20">
                  <c:v>-3.2426424613554161E-2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24-42F4-8E7E-0F52747CC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801136"/>
        <c:axId val="1"/>
      </c:scatterChart>
      <c:scatterChart>
        <c:scatterStyle val="lineMarker"/>
        <c:varyColors val="0"/>
        <c:ser>
          <c:idx val="0"/>
          <c:order val="0"/>
          <c:tx>
            <c:strRef>
              <c:f>'Quadrada - Regr.Matricial 11'!$C$3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xVal>
            <c:numRef>
              <c:f>'Quadrada - Regr.Matricial 11'!$B$4:$B$24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11'!$C$4:$C$24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4-42F4-8E7E-0F52747CC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801136"/>
        <c:axId val="1"/>
      </c:scatterChart>
      <c:valAx>
        <c:axId val="9428011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942801136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158" footer="0.31496062000000158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'Quadrada - Regr.Matricial 12'!$AA$3</c:f>
              <c:strCache>
                <c:ptCount val="1"/>
                <c:pt idx="0">
                  <c:v>f(t) calc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12'!$B$4:$B$24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12'!$AA$4:$AA$24</c:f>
              <c:numCache>
                <c:formatCode>0.00</c:formatCode>
                <c:ptCount val="21"/>
                <c:pt idx="0">
                  <c:v>8.6390262050652644E-2</c:v>
                </c:pt>
                <c:pt idx="1">
                  <c:v>8.6646152608309782E-2</c:v>
                </c:pt>
                <c:pt idx="2">
                  <c:v>3.1813888259006898E-2</c:v>
                </c:pt>
                <c:pt idx="3">
                  <c:v>-9.4397775791933258E-2</c:v>
                </c:pt>
                <c:pt idx="4">
                  <c:v>-7.9401402736207244E-2</c:v>
                </c:pt>
                <c:pt idx="5">
                  <c:v>0.9046202606717626</c:v>
                </c:pt>
                <c:pt idx="6">
                  <c:v>0.93144639939896046</c:v>
                </c:pt>
                <c:pt idx="7">
                  <c:v>1.1157532301756219</c:v>
                </c:pt>
                <c:pt idx="8">
                  <c:v>1.155422939015285</c:v>
                </c:pt>
                <c:pt idx="9">
                  <c:v>1.0187802169450511</c:v>
                </c:pt>
                <c:pt idx="10">
                  <c:v>0.89785025929287088</c:v>
                </c:pt>
                <c:pt idx="11">
                  <c:v>1.0187802169450491</c:v>
                </c:pt>
                <c:pt idx="12">
                  <c:v>1.1554229390152868</c:v>
                </c:pt>
                <c:pt idx="13">
                  <c:v>1.1157532301756232</c:v>
                </c:pt>
                <c:pt idx="14">
                  <c:v>0.93144639939896168</c:v>
                </c:pt>
                <c:pt idx="15">
                  <c:v>0.90462026067176204</c:v>
                </c:pt>
                <c:pt idx="16">
                  <c:v>-7.9401402736209367E-2</c:v>
                </c:pt>
                <c:pt idx="17">
                  <c:v>-9.4397775791931787E-2</c:v>
                </c:pt>
                <c:pt idx="18">
                  <c:v>3.1813888259010784E-2</c:v>
                </c:pt>
                <c:pt idx="19">
                  <c:v>8.6646152608306645E-2</c:v>
                </c:pt>
                <c:pt idx="20">
                  <c:v>8.6390262050652644E-2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86-49DC-8B8F-41E5F900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802384"/>
        <c:axId val="1"/>
      </c:scatterChart>
      <c:scatterChart>
        <c:scatterStyle val="lineMarker"/>
        <c:varyColors val="0"/>
        <c:ser>
          <c:idx val="0"/>
          <c:order val="0"/>
          <c:tx>
            <c:strRef>
              <c:f>'Quadrada - Regr.Matricial 12'!$C$3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xVal>
            <c:numRef>
              <c:f>'Quadrada - Regr.Matricial 12'!$B$4:$B$24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12'!$C$4:$C$24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86-49DC-8B8F-41E5F900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802384"/>
        <c:axId val="1"/>
      </c:scatterChart>
      <c:valAx>
        <c:axId val="94280238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942802384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175" footer="0.3149606200000017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'Quadrada - Regr.Matricial 13'!$AA$3</c:f>
              <c:strCache>
                <c:ptCount val="1"/>
                <c:pt idx="0">
                  <c:v>f(t) calc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13'!$B$4:$B$24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13'!$AA$4:$AA$24</c:f>
              <c:numCache>
                <c:formatCode>0.00</c:formatCode>
                <c:ptCount val="21"/>
                <c:pt idx="0">
                  <c:v>-0.94576321397455088</c:v>
                </c:pt>
                <c:pt idx="1">
                  <c:v>-1.1185015766922222</c:v>
                </c:pt>
                <c:pt idx="2">
                  <c:v>-1.5299349485056559</c:v>
                </c:pt>
                <c:pt idx="3">
                  <c:v>-1.139735231895572</c:v>
                </c:pt>
                <c:pt idx="4">
                  <c:v>-0.28341795413070925</c:v>
                </c:pt>
                <c:pt idx="5">
                  <c:v>1.4667367860254477</c:v>
                </c:pt>
                <c:pt idx="6">
                  <c:v>1.5446585205565531</c:v>
                </c:pt>
                <c:pt idx="7">
                  <c:v>1.2568146852746589</c:v>
                </c:pt>
                <c:pt idx="8">
                  <c:v>1.6731415261816072</c:v>
                </c:pt>
                <c:pt idx="9">
                  <c:v>2.4933692674149381</c:v>
                </c:pt>
                <c:pt idx="10">
                  <c:v>3.0542367860254491</c:v>
                </c:pt>
                <c:pt idx="11">
                  <c:v>2.4933692674149377</c:v>
                </c:pt>
                <c:pt idx="12">
                  <c:v>1.6731415261816069</c:v>
                </c:pt>
                <c:pt idx="13">
                  <c:v>1.2568146852746513</c:v>
                </c:pt>
                <c:pt idx="14">
                  <c:v>1.5446585205565562</c:v>
                </c:pt>
                <c:pt idx="15">
                  <c:v>1.4667367860254523</c:v>
                </c:pt>
                <c:pt idx="16">
                  <c:v>-0.28341795413070631</c:v>
                </c:pt>
                <c:pt idx="17">
                  <c:v>-1.1397352318955754</c:v>
                </c:pt>
                <c:pt idx="18">
                  <c:v>-1.5299349485056517</c:v>
                </c:pt>
                <c:pt idx="19">
                  <c:v>-1.1185015766922215</c:v>
                </c:pt>
                <c:pt idx="20">
                  <c:v>-0.94576321397455088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44-496C-AB63-E8E9BB1E8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634080"/>
        <c:axId val="1"/>
      </c:scatterChart>
      <c:scatterChart>
        <c:scatterStyle val="lineMarker"/>
        <c:varyColors val="0"/>
        <c:ser>
          <c:idx val="0"/>
          <c:order val="0"/>
          <c:tx>
            <c:strRef>
              <c:f>'Quadrada - Regr.Matricial 13'!$C$3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xVal>
            <c:numRef>
              <c:f>'Quadrada - Regr.Matricial 13'!$B$4:$B$24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13'!$C$4:$C$24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44-496C-AB63-E8E9BB1E8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634080"/>
        <c:axId val="1"/>
      </c:scatterChart>
      <c:valAx>
        <c:axId val="94863408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948634080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191" footer="0.3149606200000019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'Quadrada - Regr.Matricial 14'!$AA$3</c:f>
              <c:strCache>
                <c:ptCount val="1"/>
                <c:pt idx="0">
                  <c:v>f(t) calc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14'!$B$4:$B$24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14'!$AA$4:$AA$24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B2-4ABA-A2DF-FD1BAA12F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257680"/>
        <c:axId val="1"/>
      </c:scatterChart>
      <c:scatterChart>
        <c:scatterStyle val="lineMarker"/>
        <c:varyColors val="0"/>
        <c:ser>
          <c:idx val="0"/>
          <c:order val="0"/>
          <c:tx>
            <c:strRef>
              <c:f>'Quadrada - Regr.Matricial 14'!$C$3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xVal>
            <c:numRef>
              <c:f>'Quadrada - Regr.Matricial 14'!$B$4:$B$24</c:f>
              <c:numCache>
                <c:formatCode>0.00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xVal>
          <c:yVal>
            <c:numRef>
              <c:f>'Quadrada - Regr.Matricial 14'!$C$4:$C$24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B2-4ABA-A2DF-FD1BAA12F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2257680"/>
        <c:axId val="1"/>
      </c:scatterChart>
      <c:valAx>
        <c:axId val="94225768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942257680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202" footer="0.314960620000002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'Quadrada - Regr.Matricial 15'!$C$3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15'!$B$4:$B$204</c:f>
              <c:numCache>
                <c:formatCode>0.00</c:formatCode>
                <c:ptCount val="20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</c:numCache>
            </c:numRef>
          </c:xVal>
          <c:yVal>
            <c:numRef>
              <c:f>'Quadrada - Regr.Matricial 15'!$C$4:$C$204</c:f>
              <c:numCache>
                <c:formatCode>0.00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C4-4C6F-BB59-88AC8889FC7B}"/>
            </c:ext>
          </c:extLst>
        </c:ser>
        <c:ser>
          <c:idx val="2"/>
          <c:order val="1"/>
          <c:tx>
            <c:strRef>
              <c:f>'Quadrada - Regr.Matricial 15'!$AA$3</c:f>
              <c:strCache>
                <c:ptCount val="1"/>
                <c:pt idx="0">
                  <c:v>f(t) calc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</a:srgbClr>
              </a:solidFill>
            </a:ln>
          </c:spPr>
          <c:marker>
            <c:symbol val="none"/>
          </c:marker>
          <c:xVal>
            <c:numRef>
              <c:f>'Quadrada - Regr.Matricial 15'!$B$4:$B$204</c:f>
              <c:numCache>
                <c:formatCode>0.00</c:formatCode>
                <c:ptCount val="20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</c:numCache>
            </c:numRef>
          </c:xVal>
          <c:yVal>
            <c:numRef>
              <c:f>'Quadrada - Regr.Matricial 15'!$AA$4:$AA$204</c:f>
              <c:numCache>
                <c:formatCode>0.00</c:formatCode>
                <c:ptCount val="201"/>
                <c:pt idx="0">
                  <c:v>-1.1406149219664215E-2</c:v>
                </c:pt>
                <c:pt idx="1">
                  <c:v>-8.3996222728103496E-3</c:v>
                </c:pt>
                <c:pt idx="2">
                  <c:v>-7.8802043814410819E-4</c:v>
                </c:pt>
                <c:pt idx="3">
                  <c:v>7.8494972401803084E-3</c:v>
                </c:pt>
                <c:pt idx="4">
                  <c:v>1.3405314989362064E-2</c:v>
                </c:pt>
                <c:pt idx="5">
                  <c:v>1.3139811802900563E-2</c:v>
                </c:pt>
                <c:pt idx="6">
                  <c:v>6.9685470032373794E-3</c:v>
                </c:pt>
                <c:pt idx="7">
                  <c:v>-2.4530154491722608E-3</c:v>
                </c:pt>
                <c:pt idx="8">
                  <c:v>-1.0900715085027945E-2</c:v>
                </c:pt>
                <c:pt idx="9">
                  <c:v>-1.4492874637276885E-2</c:v>
                </c:pt>
                <c:pt idx="10">
                  <c:v>-1.1482049404032073E-2</c:v>
                </c:pt>
                <c:pt idx="11">
                  <c:v>-3.1078515753128668E-3</c:v>
                </c:pt>
                <c:pt idx="12">
                  <c:v>6.8976670156258354E-3</c:v>
                </c:pt>
                <c:pt idx="13">
                  <c:v>1.3957241446102438E-2</c:v>
                </c:pt>
                <c:pt idx="14">
                  <c:v>1.472561019332386E-2</c:v>
                </c:pt>
                <c:pt idx="15">
                  <c:v>8.6610169577943409E-3</c:v>
                </c:pt>
                <c:pt idx="16">
                  <c:v>-1.6399965316474079E-3</c:v>
                </c:pt>
                <c:pt idx="17">
                  <c:v>-1.1534783600449674E-2</c:v>
                </c:pt>
                <c:pt idx="18">
                  <c:v>-1.6401703013544024E-2</c:v>
                </c:pt>
                <c:pt idx="19">
                  <c:v>-1.377228037676083E-2</c:v>
                </c:pt>
                <c:pt idx="20">
                  <c:v>-4.5570330689008662E-3</c:v>
                </c:pt>
                <c:pt idx="21">
                  <c:v>7.2308881166656524E-3</c:v>
                </c:pt>
                <c:pt idx="22">
                  <c:v>1.619100211776154E-2</c:v>
                </c:pt>
                <c:pt idx="23">
                  <c:v>1.7969614225438933E-2</c:v>
                </c:pt>
                <c:pt idx="24">
                  <c:v>1.1333261650116624E-2</c:v>
                </c:pt>
                <c:pt idx="25">
                  <c:v>-1.0858108732194199E-3</c:v>
                </c:pt>
                <c:pt idx="26">
                  <c:v>-1.3784998400100276E-2</c:v>
                </c:pt>
                <c:pt idx="27">
                  <c:v>-2.0771432611658119E-2</c:v>
                </c:pt>
                <c:pt idx="28">
                  <c:v>-1.8321162274950571E-2</c:v>
                </c:pt>
                <c:pt idx="29">
                  <c:v>-6.8784458260832543E-3</c:v>
                </c:pt>
                <c:pt idx="30">
                  <c:v>8.8335250539346988E-3</c:v>
                </c:pt>
                <c:pt idx="31">
                  <c:v>2.167192355553544E-2</c:v>
                </c:pt>
                <c:pt idx="32">
                  <c:v>2.5206538837974947E-2</c:v>
                </c:pt>
                <c:pt idx="33">
                  <c:v>1.6799372953668477E-2</c:v>
                </c:pt>
                <c:pt idx="34">
                  <c:v>-7.7792076417847189E-4</c:v>
                </c:pt>
                <c:pt idx="35">
                  <c:v>-2.0062405090706344E-2</c:v>
                </c:pt>
                <c:pt idx="36">
                  <c:v>-3.1861652995342764E-2</c:v>
                </c:pt>
                <c:pt idx="37">
                  <c:v>-2.9358647291735027E-2</c:v>
                </c:pt>
                <c:pt idx="38">
                  <c:v>-1.1642212993969094E-2</c:v>
                </c:pt>
                <c:pt idx="39">
                  <c:v>1.4985544732424826E-2</c:v>
                </c:pt>
                <c:pt idx="40">
                  <c:v>3.8792547683841827E-2</c:v>
                </c:pt>
                <c:pt idx="41">
                  <c:v>4.7137669938511567E-2</c:v>
                </c:pt>
                <c:pt idx="42">
                  <c:v>3.2188383620357669E-2</c:v>
                </c:pt>
                <c:pt idx="43">
                  <c:v>-4.3693858449295776E-3</c:v>
                </c:pt>
                <c:pt idx="44">
                  <c:v>-4.9664329113146582E-2</c:v>
                </c:pt>
                <c:pt idx="45">
                  <c:v>-8.2056993633693481E-2</c:v>
                </c:pt>
                <c:pt idx="46">
                  <c:v>-7.7202383887758103E-2</c:v>
                </c:pt>
                <c:pt idx="47">
                  <c:v>-1.5901481700389131E-2</c:v>
                </c:pt>
                <c:pt idx="48">
                  <c:v>0.10891921355227963</c:v>
                </c:pt>
                <c:pt idx="49">
                  <c:v>0.28861558763267769</c:v>
                </c:pt>
                <c:pt idx="50">
                  <c:v>0.50005703074611374</c:v>
                </c:pt>
                <c:pt idx="51">
                  <c:v>0.71147458312095346</c:v>
                </c:pt>
                <c:pt idx="52">
                  <c:v>0.89110920847173991</c:v>
                </c:pt>
                <c:pt idx="53">
                  <c:v>1.0158559804833638</c:v>
                </c:pt>
                <c:pt idx="54">
                  <c:v>1.0771016366179011</c:v>
                </c:pt>
                <c:pt idx="55">
                  <c:v>1.0819429321414953</c:v>
                </c:pt>
                <c:pt idx="56">
                  <c:v>1.0495848406902553</c:v>
                </c:pt>
                <c:pt idx="57">
                  <c:v>1.0043583868180976</c:v>
                </c:pt>
                <c:pt idx="58">
                  <c:v>0.96787471597319652</c:v>
                </c:pt>
                <c:pt idx="59">
                  <c:v>0.95297408573174469</c:v>
                </c:pt>
                <c:pt idx="60">
                  <c:v>0.96132151380835773</c:v>
                </c:pt>
                <c:pt idx="61">
                  <c:v>0.98508259574927726</c:v>
                </c:pt>
                <c:pt idx="62">
                  <c:v>1.0116345100885307</c:v>
                </c:pt>
                <c:pt idx="63">
                  <c:v>1.0292764573293502</c:v>
                </c:pt>
                <c:pt idx="64">
                  <c:v>1.0317378269566784</c:v>
                </c:pt>
                <c:pt idx="65">
                  <c:v>1.0199483435985086</c:v>
                </c:pt>
                <c:pt idx="66">
                  <c:v>1.0007225006442027</c:v>
                </c:pt>
                <c:pt idx="67">
                  <c:v>0.98322953436448812</c:v>
                </c:pt>
                <c:pt idx="68">
                  <c:v>0.9748975509209612</c:v>
                </c:pt>
                <c:pt idx="69">
                  <c:v>0.97846591695636043</c:v>
                </c:pt>
                <c:pt idx="70">
                  <c:v>0.99128053643826508</c:v>
                </c:pt>
                <c:pt idx="71">
                  <c:v>1.0069187191159672</c:v>
                </c:pt>
                <c:pt idx="72">
                  <c:v>1.0182666676427234</c:v>
                </c:pt>
                <c:pt idx="73">
                  <c:v>1.0206405486346439</c:v>
                </c:pt>
                <c:pt idx="74">
                  <c:v>1.0136297625243635</c:v>
                </c:pt>
                <c:pt idx="75">
                  <c:v>1.0009717493810222</c:v>
                </c:pt>
                <c:pt idx="76">
                  <c:v>0.98864585491393109</c:v>
                </c:pt>
                <c:pt idx="77">
                  <c:v>0.98211818402303519</c:v>
                </c:pt>
                <c:pt idx="78">
                  <c:v>0.98397537331695062</c:v>
                </c:pt>
                <c:pt idx="79">
                  <c:v>0.99294782173841523</c:v>
                </c:pt>
                <c:pt idx="80">
                  <c:v>1.0046710945610997</c:v>
                </c:pt>
                <c:pt idx="81">
                  <c:v>1.0137659063080879</c:v>
                </c:pt>
                <c:pt idx="82">
                  <c:v>1.0162660145184683</c:v>
                </c:pt>
                <c:pt idx="83">
                  <c:v>1.0113161088154872</c:v>
                </c:pt>
                <c:pt idx="84">
                  <c:v>1.0014257668758451</c:v>
                </c:pt>
                <c:pt idx="85">
                  <c:v>0.99122492155000907</c:v>
                </c:pt>
                <c:pt idx="86">
                  <c:v>0.98532458715721571</c:v>
                </c:pt>
                <c:pt idx="87">
                  <c:v>0.98625819162035222</c:v>
                </c:pt>
                <c:pt idx="88">
                  <c:v>0.99341156641383932</c:v>
                </c:pt>
                <c:pt idx="89">
                  <c:v>1.0033863501986755</c:v>
                </c:pt>
                <c:pt idx="90">
                  <c:v>1.0115961108962306</c:v>
                </c:pt>
                <c:pt idx="91">
                  <c:v>1.0143543865213116</c:v>
                </c:pt>
                <c:pt idx="92">
                  <c:v>1.0105134645048619</c:v>
                </c:pt>
                <c:pt idx="93">
                  <c:v>1.0019324616949974</c:v>
                </c:pt>
                <c:pt idx="94">
                  <c:v>0.99258772012194518</c:v>
                </c:pt>
                <c:pt idx="95">
                  <c:v>0.98674612670490258</c:v>
                </c:pt>
                <c:pt idx="96">
                  <c:v>0.98703311256394199</c:v>
                </c:pt>
                <c:pt idx="97">
                  <c:v>0.99326284298125855</c:v>
                </c:pt>
                <c:pt idx="98">
                  <c:v>1.0025474905222131</c:v>
                </c:pt>
                <c:pt idx="99">
                  <c:v>1.0106252639054651</c:v>
                </c:pt>
                <c:pt idx="100">
                  <c:v>1.013801440555796</c:v>
                </c:pt>
                <c:pt idx="101">
                  <c:v>1.010625263905464</c:v>
                </c:pt>
                <c:pt idx="102">
                  <c:v>1.0025474905222116</c:v>
                </c:pt>
                <c:pt idx="103">
                  <c:v>0.99326284298125711</c:v>
                </c:pt>
                <c:pt idx="104">
                  <c:v>0.98703311256394155</c:v>
                </c:pt>
                <c:pt idx="105">
                  <c:v>0.98674612670490303</c:v>
                </c:pt>
                <c:pt idx="106">
                  <c:v>0.99258772012194596</c:v>
                </c:pt>
                <c:pt idx="107">
                  <c:v>1.0019324616949987</c:v>
                </c:pt>
                <c:pt idx="108">
                  <c:v>1.0105134645048626</c:v>
                </c:pt>
                <c:pt idx="109">
                  <c:v>1.0143543865213116</c:v>
                </c:pt>
                <c:pt idx="110">
                  <c:v>1.0115961108962299</c:v>
                </c:pt>
                <c:pt idx="111">
                  <c:v>1.0033863501986742</c:v>
                </c:pt>
                <c:pt idx="112">
                  <c:v>0.99341156641383821</c:v>
                </c:pt>
                <c:pt idx="113">
                  <c:v>0.98625819162035178</c:v>
                </c:pt>
                <c:pt idx="114">
                  <c:v>0.98532458715721627</c:v>
                </c:pt>
                <c:pt idx="115">
                  <c:v>0.99122492155000996</c:v>
                </c:pt>
                <c:pt idx="116">
                  <c:v>1.0014257668758464</c:v>
                </c:pt>
                <c:pt idx="117">
                  <c:v>1.0113161088154878</c:v>
                </c:pt>
                <c:pt idx="118">
                  <c:v>1.0162660145184683</c:v>
                </c:pt>
                <c:pt idx="119">
                  <c:v>1.0137659063080873</c:v>
                </c:pt>
                <c:pt idx="120">
                  <c:v>1.0046710945610979</c:v>
                </c:pt>
                <c:pt idx="121">
                  <c:v>0.99294782173841345</c:v>
                </c:pt>
                <c:pt idx="122">
                  <c:v>0.98397537331694973</c:v>
                </c:pt>
                <c:pt idx="123">
                  <c:v>0.98211818402303575</c:v>
                </c:pt>
                <c:pt idx="124">
                  <c:v>0.98864585491393275</c:v>
                </c:pt>
                <c:pt idx="125">
                  <c:v>1.0009717493810244</c:v>
                </c:pt>
                <c:pt idx="126">
                  <c:v>1.0136297625243655</c:v>
                </c:pt>
                <c:pt idx="127">
                  <c:v>1.0206405486346442</c:v>
                </c:pt>
                <c:pt idx="128">
                  <c:v>1.0182666676427226</c:v>
                </c:pt>
                <c:pt idx="129">
                  <c:v>1.0069187191159652</c:v>
                </c:pt>
                <c:pt idx="130">
                  <c:v>0.99128053643826319</c:v>
                </c:pt>
                <c:pt idx="131">
                  <c:v>0.97846591695635909</c:v>
                </c:pt>
                <c:pt idx="132">
                  <c:v>0.97489755092096142</c:v>
                </c:pt>
                <c:pt idx="133">
                  <c:v>0.98322953436449045</c:v>
                </c:pt>
                <c:pt idx="134">
                  <c:v>1.0007225006442049</c:v>
                </c:pt>
                <c:pt idx="135">
                  <c:v>1.0199483435985108</c:v>
                </c:pt>
                <c:pt idx="136">
                  <c:v>1.031737826956679</c:v>
                </c:pt>
                <c:pt idx="137">
                  <c:v>1.0292764573293489</c:v>
                </c:pt>
                <c:pt idx="138">
                  <c:v>1.0116345100885269</c:v>
                </c:pt>
                <c:pt idx="139">
                  <c:v>0.98508259574927293</c:v>
                </c:pt>
                <c:pt idx="140">
                  <c:v>0.96132151380835495</c:v>
                </c:pt>
                <c:pt idx="141">
                  <c:v>0.95297408573174502</c:v>
                </c:pt>
                <c:pt idx="142">
                  <c:v>0.96787471597320007</c:v>
                </c:pt>
                <c:pt idx="143">
                  <c:v>1.0043583868181043</c:v>
                </c:pt>
                <c:pt idx="144">
                  <c:v>1.0495848406902624</c:v>
                </c:pt>
                <c:pt idx="145">
                  <c:v>1.0819429321414982</c:v>
                </c:pt>
                <c:pt idx="146">
                  <c:v>1.0771016366178967</c:v>
                </c:pt>
                <c:pt idx="147">
                  <c:v>1.0158559804833494</c:v>
                </c:pt>
                <c:pt idx="148">
                  <c:v>0.89110920847171671</c:v>
                </c:pt>
                <c:pt idx="149">
                  <c:v>0.71147458312092393</c:v>
                </c:pt>
                <c:pt idx="150">
                  <c:v>0.50005703074608299</c:v>
                </c:pt>
                <c:pt idx="151">
                  <c:v>0.28861558763264883</c:v>
                </c:pt>
                <c:pt idx="152">
                  <c:v>0.1089192135522572</c:v>
                </c:pt>
                <c:pt idx="153">
                  <c:v>-1.5901481700402884E-2</c:v>
                </c:pt>
                <c:pt idx="154">
                  <c:v>-7.7202383887762432E-2</c:v>
                </c:pt>
                <c:pt idx="155">
                  <c:v>-8.2056993633691247E-2</c:v>
                </c:pt>
                <c:pt idx="156">
                  <c:v>-4.9664329113140539E-2</c:v>
                </c:pt>
                <c:pt idx="157">
                  <c:v>-4.3693858449234124E-3</c:v>
                </c:pt>
                <c:pt idx="158">
                  <c:v>3.2188383620361798E-2</c:v>
                </c:pt>
                <c:pt idx="159">
                  <c:v>4.713766993851199E-2</c:v>
                </c:pt>
                <c:pt idx="160">
                  <c:v>3.879254768383926E-2</c:v>
                </c:pt>
                <c:pt idx="161">
                  <c:v>1.4985544732421075E-2</c:v>
                </c:pt>
                <c:pt idx="162">
                  <c:v>-1.1642212993972136E-2</c:v>
                </c:pt>
                <c:pt idx="163">
                  <c:v>-2.9358647291736623E-2</c:v>
                </c:pt>
                <c:pt idx="164">
                  <c:v>-3.1861652995341876E-2</c:v>
                </c:pt>
                <c:pt idx="165">
                  <c:v>-2.0062405090703631E-2</c:v>
                </c:pt>
                <c:pt idx="166">
                  <c:v>-7.7792076417570327E-4</c:v>
                </c:pt>
                <c:pt idx="167">
                  <c:v>1.6799372953670573E-2</c:v>
                </c:pt>
                <c:pt idx="168">
                  <c:v>2.5206538837975467E-2</c:v>
                </c:pt>
                <c:pt idx="169">
                  <c:v>2.1671923555534434E-2</c:v>
                </c:pt>
                <c:pt idx="170">
                  <c:v>8.8335250539319544E-3</c:v>
                </c:pt>
                <c:pt idx="171">
                  <c:v>-6.8784458260853464E-3</c:v>
                </c:pt>
                <c:pt idx="172">
                  <c:v>-1.8321162274951681E-2</c:v>
                </c:pt>
                <c:pt idx="173">
                  <c:v>-2.0771432611657467E-2</c:v>
                </c:pt>
                <c:pt idx="174">
                  <c:v>-1.3784998400098652E-2</c:v>
                </c:pt>
                <c:pt idx="175">
                  <c:v>-1.0858108732179905E-3</c:v>
                </c:pt>
                <c:pt idx="176">
                  <c:v>1.1333261650118377E-2</c:v>
                </c:pt>
                <c:pt idx="177">
                  <c:v>1.7969614225438961E-2</c:v>
                </c:pt>
                <c:pt idx="178">
                  <c:v>1.6191002117760388E-2</c:v>
                </c:pt>
                <c:pt idx="179">
                  <c:v>7.2308881166639159E-3</c:v>
                </c:pt>
                <c:pt idx="180">
                  <c:v>-4.5570330689025142E-3</c:v>
                </c:pt>
                <c:pt idx="181">
                  <c:v>-1.3772280376761753E-2</c:v>
                </c:pt>
                <c:pt idx="182">
                  <c:v>-1.6401703013543975E-2</c:v>
                </c:pt>
                <c:pt idx="183">
                  <c:v>-1.1534783600448559E-2</c:v>
                </c:pt>
                <c:pt idx="184">
                  <c:v>-1.6399965316456332E-3</c:v>
                </c:pt>
                <c:pt idx="185">
                  <c:v>8.6610169577949932E-3</c:v>
                </c:pt>
                <c:pt idx="186">
                  <c:v>1.4725610193324447E-2</c:v>
                </c:pt>
                <c:pt idx="187">
                  <c:v>1.3957241446101797E-2</c:v>
                </c:pt>
                <c:pt idx="188">
                  <c:v>6.8976670156244814E-3</c:v>
                </c:pt>
                <c:pt idx="189">
                  <c:v>-3.1078515753137984E-3</c:v>
                </c:pt>
                <c:pt idx="190">
                  <c:v>-1.1482049404033579E-2</c:v>
                </c:pt>
                <c:pt idx="191">
                  <c:v>-1.4492874637276495E-2</c:v>
                </c:pt>
                <c:pt idx="192">
                  <c:v>-1.0900715085026689E-2</c:v>
                </c:pt>
                <c:pt idx="193">
                  <c:v>-2.4530154491708991E-3</c:v>
                </c:pt>
                <c:pt idx="194">
                  <c:v>6.9685470032386128E-3</c:v>
                </c:pt>
                <c:pt idx="195">
                  <c:v>1.3139811802900872E-2</c:v>
                </c:pt>
                <c:pt idx="196">
                  <c:v>1.3405314989361674E-2</c:v>
                </c:pt>
                <c:pt idx="197">
                  <c:v>7.8494972401795746E-3</c:v>
                </c:pt>
                <c:pt idx="198">
                  <c:v>-7.8802043814471794E-4</c:v>
                </c:pt>
                <c:pt idx="199">
                  <c:v>-8.3996222728112292E-3</c:v>
                </c:pt>
                <c:pt idx="200">
                  <c:v>-1.1406149219664215E-2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C4-4C6F-BB59-88AC8889F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402560"/>
        <c:axId val="1"/>
      </c:scatterChart>
      <c:valAx>
        <c:axId val="94640256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946402560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213" footer="0.3149606200000021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'Quadrada - Regr.Matricial 16'!$C$3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marker>
            <c:symbol val="none"/>
          </c:marker>
          <c:xVal>
            <c:numRef>
              <c:f>'Quadrada - Regr.Matricial 16'!$B$4:$B$204</c:f>
              <c:numCache>
                <c:formatCode>0.00</c:formatCode>
                <c:ptCount val="20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</c:numCache>
            </c:numRef>
          </c:xVal>
          <c:yVal>
            <c:numRef>
              <c:f>'Quadrada - Regr.Matricial 16'!$C$4:$C$204</c:f>
              <c:numCache>
                <c:formatCode>0.00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93-4A6B-83A0-A180277A8B49}"/>
            </c:ext>
          </c:extLst>
        </c:ser>
        <c:ser>
          <c:idx val="2"/>
          <c:order val="1"/>
          <c:tx>
            <c:strRef>
              <c:f>'Quadrada - Regr.Matricial 16'!$AU$3</c:f>
              <c:strCache>
                <c:ptCount val="1"/>
                <c:pt idx="0">
                  <c:v>f(t) calc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</a:srgbClr>
              </a:solidFill>
            </a:ln>
          </c:spPr>
          <c:marker>
            <c:symbol val="none"/>
          </c:marker>
          <c:xVal>
            <c:numRef>
              <c:f>'Quadrada - Regr.Matricial 16'!$B$4:$B$204</c:f>
              <c:numCache>
                <c:formatCode>0.00</c:formatCode>
                <c:ptCount val="20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</c:numCache>
            </c:numRef>
          </c:xVal>
          <c:yVal>
            <c:numRef>
              <c:f>'Quadrada - Regr.Matricial 16'!$AU$4:$AU$204</c:f>
              <c:numCache>
                <c:formatCode>0.00</c:formatCode>
                <c:ptCount val="201"/>
                <c:pt idx="0">
                  <c:v>-0.49130200345533992</c:v>
                </c:pt>
                <c:pt idx="1">
                  <c:v>-0.1359974317705577</c:v>
                </c:pt>
                <c:pt idx="2">
                  <c:v>0.41700751746199904</c:v>
                </c:pt>
                <c:pt idx="3">
                  <c:v>0.36919478848883153</c:v>
                </c:pt>
                <c:pt idx="4">
                  <c:v>-0.21106698475399577</c:v>
                </c:pt>
                <c:pt idx="5">
                  <c:v>-0.48688140454239048</c:v>
                </c:pt>
                <c:pt idx="6">
                  <c:v>-6.0311966047932257E-2</c:v>
                </c:pt>
                <c:pt idx="7">
                  <c:v>0.45326994936556386</c:v>
                </c:pt>
                <c:pt idx="8">
                  <c:v>0.31289395424633754</c:v>
                </c:pt>
                <c:pt idx="9">
                  <c:v>-0.27892162678999399</c:v>
                </c:pt>
                <c:pt idx="10">
                  <c:v>-0.46829730848864082</c:v>
                </c:pt>
                <c:pt idx="11">
                  <c:v>1.8012927361114053E-2</c:v>
                </c:pt>
                <c:pt idx="12">
                  <c:v>0.47832613858181705</c:v>
                </c:pt>
                <c:pt idx="13">
                  <c:v>0.24845146731842699</c:v>
                </c:pt>
                <c:pt idx="14">
                  <c:v>-0.33991899468053993</c:v>
                </c:pt>
                <c:pt idx="15">
                  <c:v>-0.43778536594553297</c:v>
                </c:pt>
                <c:pt idx="16">
                  <c:v>9.6075181091804199E-2</c:v>
                </c:pt>
                <c:pt idx="17">
                  <c:v>0.49128213032170759</c:v>
                </c:pt>
                <c:pt idx="18">
                  <c:v>0.17752056126454469</c:v>
                </c:pt>
                <c:pt idx="19">
                  <c:v>-0.39241418712720133</c:v>
                </c:pt>
                <c:pt idx="20">
                  <c:v>-0.39601003108259569</c:v>
                </c:pt>
                <c:pt idx="21">
                  <c:v>0.17192288865355801</c:v>
                </c:pt>
                <c:pt idx="22">
                  <c:v>0.49169837470565703</c:v>
                </c:pt>
                <c:pt idx="23">
                  <c:v>0.10177005231525252</c:v>
                </c:pt>
                <c:pt idx="24">
                  <c:v>-0.43503235116452188</c:v>
                </c:pt>
                <c:pt idx="25">
                  <c:v>-0.34383484259530123</c:v>
                </c:pt>
                <c:pt idx="26">
                  <c:v>0.24371013289862672</c:v>
                </c:pt>
                <c:pt idx="27">
                  <c:v>0.47936638551603999</c:v>
                </c:pt>
                <c:pt idx="28">
                  <c:v>2.2890959799156653E-2</c:v>
                </c:pt>
                <c:pt idx="29">
                  <c:v>-0.46658863765417491</c:v>
                </c:pt>
                <c:pt idx="30">
                  <c:v>-0.28221435356936059</c:v>
                </c:pt>
                <c:pt idx="31">
                  <c:v>0.30972418625409948</c:v>
                </c:pt>
                <c:pt idx="32">
                  <c:v>0.45417917096730415</c:v>
                </c:pt>
                <c:pt idx="33">
                  <c:v>-5.7545719742470504E-2</c:v>
                </c:pt>
                <c:pt idx="34">
                  <c:v>-0.48599887699189315</c:v>
                </c:pt>
                <c:pt idx="35">
                  <c:v>-0.21191536668421873</c:v>
                </c:pt>
                <c:pt idx="36">
                  <c:v>0.36844108615165572</c:v>
                </c:pt>
                <c:pt idx="37">
                  <c:v>0.41572309056366108</c:v>
                </c:pt>
                <c:pt idx="38">
                  <c:v>-0.13847474470900364</c:v>
                </c:pt>
                <c:pt idx="39">
                  <c:v>-0.49186409207670873</c:v>
                </c:pt>
                <c:pt idx="40">
                  <c:v>-0.13251882602704185</c:v>
                </c:pt>
                <c:pt idx="41">
                  <c:v>0.41852435598422366</c:v>
                </c:pt>
                <c:pt idx="42">
                  <c:v>0.36134016764118121</c:v>
                </c:pt>
                <c:pt idx="43">
                  <c:v>-0.22089610051297659</c:v>
                </c:pt>
                <c:pt idx="44">
                  <c:v>-0.4795270361164346</c:v>
                </c:pt>
                <c:pt idx="45">
                  <c:v>-3.6248428491959687E-2</c:v>
                </c:pt>
                <c:pt idx="46">
                  <c:v>0.45647419916731097</c:v>
                </c:pt>
                <c:pt idx="47">
                  <c:v>0.26550545897125866</c:v>
                </c:pt>
                <c:pt idx="48">
                  <c:v>-0.31754400596848792</c:v>
                </c:pt>
                <c:pt idx="49">
                  <c:v>-0.33157425388372591</c:v>
                </c:pt>
                <c:pt idx="50">
                  <c:v>0.50002276232996268</c:v>
                </c:pt>
                <c:pt idx="51">
                  <c:v>1.331586961129235</c:v>
                </c:pt>
                <c:pt idx="52">
                  <c:v>1.3175054922288039</c:v>
                </c:pt>
                <c:pt idx="53">
                  <c:v>0.73446024024934575</c:v>
                </c:pt>
                <c:pt idx="54">
                  <c:v>0.54354533834925944</c:v>
                </c:pt>
                <c:pt idx="55">
                  <c:v>1.0362939531518316</c:v>
                </c:pt>
                <c:pt idx="56">
                  <c:v>1.4795328447562475</c:v>
                </c:pt>
                <c:pt idx="57">
                  <c:v>1.2208532890060873</c:v>
                </c:pt>
                <c:pt idx="58">
                  <c:v>0.63862987260782034</c:v>
                </c:pt>
                <c:pt idx="59">
                  <c:v>0.58150229071247961</c:v>
                </c:pt>
                <c:pt idx="60">
                  <c:v>1.1325643506869041</c:v>
                </c:pt>
                <c:pt idx="61">
                  <c:v>1.4918625722623293</c:v>
                </c:pt>
                <c:pt idx="62">
                  <c:v>1.1384273199573245</c:v>
                </c:pt>
                <c:pt idx="63">
                  <c:v>0.58425165874659601</c:v>
                </c:pt>
                <c:pt idx="64">
                  <c:v>0.63159335553979412</c:v>
                </c:pt>
                <c:pt idx="65">
                  <c:v>1.2119608913440814</c:v>
                </c:pt>
                <c:pt idx="66">
                  <c:v>1.4859891424197333</c:v>
                </c:pt>
                <c:pt idx="67">
                  <c:v>1.0574930644539062</c:v>
                </c:pt>
                <c:pt idx="68">
                  <c:v>0.54580098041162639</c:v>
                </c:pt>
                <c:pt idx="69">
                  <c:v>0.69031930592706214</c:v>
                </c:pt>
                <c:pt idx="70">
                  <c:v>1.2822598782292194</c:v>
                </c:pt>
                <c:pt idx="71">
                  <c:v>1.4665691213208505</c:v>
                </c:pt>
                <c:pt idx="72">
                  <c:v>0.97705007323594573</c:v>
                </c:pt>
                <c:pt idx="73">
                  <c:v>0.52062037524877403</c:v>
                </c:pt>
                <c:pt idx="74">
                  <c:v>0.75634459313762958</c:v>
                </c:pt>
                <c:pt idx="75">
                  <c:v>1.3438803672551551</c:v>
                </c:pt>
                <c:pt idx="76">
                  <c:v>1.4350003129425273</c:v>
                </c:pt>
                <c:pt idx="77">
                  <c:v>0.89816276564710196</c:v>
                </c:pt>
                <c:pt idx="78">
                  <c:v>0.50829714081134436</c:v>
                </c:pt>
                <c:pt idx="79">
                  <c:v>0.82814699678291559</c:v>
                </c:pt>
                <c:pt idx="80">
                  <c:v>1.3960555557424379</c:v>
                </c:pt>
                <c:pt idx="81">
                  <c:v>1.3923645461197751</c:v>
                </c:pt>
                <c:pt idx="82">
                  <c:v>0.82240044351042141</c:v>
                </c:pt>
                <c:pt idx="83">
                  <c:v>0.50872628598552794</c:v>
                </c:pt>
                <c:pt idx="84">
                  <c:v>0.90401764288724196</c:v>
                </c:pt>
                <c:pt idx="85">
                  <c:v>1.4378308906053681</c:v>
                </c:pt>
                <c:pt idx="86">
                  <c:v>1.3398410527762483</c:v>
                </c:pt>
                <c:pt idx="87">
                  <c:v>0.75144986669616176</c:v>
                </c:pt>
                <c:pt idx="88">
                  <c:v>0.52170461601586693</c:v>
                </c:pt>
                <c:pt idx="89">
                  <c:v>0.98212140125530423</c:v>
                </c:pt>
                <c:pt idx="90">
                  <c:v>1.4683428331484658</c:v>
                </c:pt>
                <c:pt idx="91">
                  <c:v>1.2787866670691435</c:v>
                </c:pt>
                <c:pt idx="92">
                  <c:v>0.6869649971824221</c:v>
                </c:pt>
                <c:pt idx="93">
                  <c:v>0.54681293205905712</c:v>
                </c:pt>
                <c:pt idx="94">
                  <c:v>1.0605530022706591</c:v>
                </c:pt>
                <c:pt idx="95">
                  <c:v>1.486926929202204</c:v>
                </c:pt>
                <c:pt idx="96">
                  <c:v>1.2107383253666744</c:v>
                </c:pt>
                <c:pt idx="97">
                  <c:v>0.63048530356003263</c:v>
                </c:pt>
                <c:pt idx="98">
                  <c:v>0.58338097004760048</c:v>
                </c:pt>
                <c:pt idx="99">
                  <c:v>1.1373892174083275</c:v>
                </c:pt>
                <c:pt idx="100">
                  <c:v>1.493168514507409</c:v>
                </c:pt>
                <c:pt idx="101">
                  <c:v>1.1373892174082354</c:v>
                </c:pt>
                <c:pt idx="102">
                  <c:v>0.58338097004754941</c:v>
                </c:pt>
                <c:pt idx="103">
                  <c:v>0.63048530356009636</c:v>
                </c:pt>
                <c:pt idx="104">
                  <c:v>1.2107383253667612</c:v>
                </c:pt>
                <c:pt idx="105">
                  <c:v>1.4869269292021892</c:v>
                </c:pt>
                <c:pt idx="106">
                  <c:v>1.060553002270564</c:v>
                </c:pt>
                <c:pt idx="107">
                  <c:v>0.54681293205901915</c:v>
                </c:pt>
                <c:pt idx="108">
                  <c:v>0.68696499718249582</c:v>
                </c:pt>
                <c:pt idx="109">
                  <c:v>1.2787866670692223</c:v>
                </c:pt>
                <c:pt idx="110">
                  <c:v>1.4683428331484363</c:v>
                </c:pt>
                <c:pt idx="111">
                  <c:v>0.98212140125520941</c:v>
                </c:pt>
                <c:pt idx="112">
                  <c:v>0.5217046160158435</c:v>
                </c:pt>
                <c:pt idx="113">
                  <c:v>0.75144986669624392</c:v>
                </c:pt>
                <c:pt idx="114">
                  <c:v>1.3398410527763163</c:v>
                </c:pt>
                <c:pt idx="115">
                  <c:v>1.4378308906053239</c:v>
                </c:pt>
                <c:pt idx="116">
                  <c:v>0.9040176428871467</c:v>
                </c:pt>
                <c:pt idx="117">
                  <c:v>0.50872628598551928</c:v>
                </c:pt>
                <c:pt idx="118">
                  <c:v>0.82240044351051</c:v>
                </c:pt>
                <c:pt idx="119">
                  <c:v>1.3923645461198326</c:v>
                </c:pt>
                <c:pt idx="120">
                  <c:v>1.3960555557423815</c:v>
                </c:pt>
                <c:pt idx="121">
                  <c:v>0.82814699678282544</c:v>
                </c:pt>
                <c:pt idx="122">
                  <c:v>0.50829714081135102</c:v>
                </c:pt>
                <c:pt idx="123">
                  <c:v>0.89816276564719644</c:v>
                </c:pt>
                <c:pt idx="124">
                  <c:v>1.4350003129425717</c:v>
                </c:pt>
                <c:pt idx="125">
                  <c:v>1.3438803672550872</c:v>
                </c:pt>
                <c:pt idx="126">
                  <c:v>0.75634459313754754</c:v>
                </c:pt>
                <c:pt idx="127">
                  <c:v>0.5206203752487959</c:v>
                </c:pt>
                <c:pt idx="128">
                  <c:v>0.97705007323604032</c:v>
                </c:pt>
                <c:pt idx="129">
                  <c:v>1.4665691213208811</c:v>
                </c:pt>
                <c:pt idx="130">
                  <c:v>1.2822598782291419</c:v>
                </c:pt>
                <c:pt idx="131">
                  <c:v>0.69031930592698576</c:v>
                </c:pt>
                <c:pt idx="132">
                  <c:v>0.5458009804116648</c:v>
                </c:pt>
                <c:pt idx="133">
                  <c:v>1.0574930644539997</c:v>
                </c:pt>
                <c:pt idx="134">
                  <c:v>1.4859891424197482</c:v>
                </c:pt>
                <c:pt idx="135">
                  <c:v>1.2119608913439954</c:v>
                </c:pt>
                <c:pt idx="136">
                  <c:v>0.6315933555397315</c:v>
                </c:pt>
                <c:pt idx="137">
                  <c:v>0.58425165874664653</c:v>
                </c:pt>
                <c:pt idx="138">
                  <c:v>1.1384273199574158</c:v>
                </c:pt>
                <c:pt idx="139">
                  <c:v>1.4918625722623293</c:v>
                </c:pt>
                <c:pt idx="140">
                  <c:v>1.1325643506868133</c:v>
                </c:pt>
                <c:pt idx="141">
                  <c:v>0.58150229071243065</c:v>
                </c:pt>
                <c:pt idx="142">
                  <c:v>0.63862987260788406</c:v>
                </c:pt>
                <c:pt idx="143">
                  <c:v>1.2208532890061718</c:v>
                </c:pt>
                <c:pt idx="144">
                  <c:v>1.4795328447562284</c:v>
                </c:pt>
                <c:pt idx="145">
                  <c:v>1.0362939531517334</c:v>
                </c:pt>
                <c:pt idx="146">
                  <c:v>0.54354533834922836</c:v>
                </c:pt>
                <c:pt idx="147">
                  <c:v>0.73446024024942524</c:v>
                </c:pt>
                <c:pt idx="148">
                  <c:v>1.31750549222887</c:v>
                </c:pt>
                <c:pt idx="149">
                  <c:v>1.3315869611291653</c:v>
                </c:pt>
                <c:pt idx="150">
                  <c:v>0.50002276232981524</c:v>
                </c:pt>
                <c:pt idx="151">
                  <c:v>-0.33157425388379602</c:v>
                </c:pt>
                <c:pt idx="152">
                  <c:v>-0.31754400596842414</c:v>
                </c:pt>
                <c:pt idx="153">
                  <c:v>0.2655054589713346</c:v>
                </c:pt>
                <c:pt idx="154">
                  <c:v>0.45647419916728149</c:v>
                </c:pt>
                <c:pt idx="155">
                  <c:v>-3.6248428492050712E-2</c:v>
                </c:pt>
                <c:pt idx="156">
                  <c:v>-0.47952703611645242</c:v>
                </c:pt>
                <c:pt idx="157">
                  <c:v>-0.2208961005128956</c:v>
                </c:pt>
                <c:pt idx="158">
                  <c:v>0.36134016764124316</c:v>
                </c:pt>
                <c:pt idx="159">
                  <c:v>0.41852435598417603</c:v>
                </c:pt>
                <c:pt idx="160">
                  <c:v>-0.13251882602712928</c:v>
                </c:pt>
                <c:pt idx="161">
                  <c:v>-0.49186409207670923</c:v>
                </c:pt>
                <c:pt idx="162">
                  <c:v>-0.13847474470891563</c:v>
                </c:pt>
                <c:pt idx="163">
                  <c:v>0.41572309056370982</c:v>
                </c:pt>
                <c:pt idx="164">
                  <c:v>0.36844108615159094</c:v>
                </c:pt>
                <c:pt idx="165">
                  <c:v>-0.21191536668430067</c:v>
                </c:pt>
                <c:pt idx="166">
                  <c:v>-0.48599887699187877</c:v>
                </c:pt>
                <c:pt idx="167">
                  <c:v>-5.7545719742379847E-2</c:v>
                </c:pt>
                <c:pt idx="168">
                  <c:v>0.45417917096733978</c:v>
                </c:pt>
                <c:pt idx="169">
                  <c:v>0.30972418625402887</c:v>
                </c:pt>
                <c:pt idx="170">
                  <c:v>-0.28221435356943603</c:v>
                </c:pt>
                <c:pt idx="171">
                  <c:v>-0.4665886376541456</c:v>
                </c:pt>
                <c:pt idx="172">
                  <c:v>2.2890959799247289E-2</c:v>
                </c:pt>
                <c:pt idx="173">
                  <c:v>0.47936638551606153</c:v>
                </c:pt>
                <c:pt idx="174">
                  <c:v>0.24371013289854801</c:v>
                </c:pt>
                <c:pt idx="175">
                  <c:v>-0.34383484259537223</c:v>
                </c:pt>
                <c:pt idx="176">
                  <c:v>-0.43503235116447891</c:v>
                </c:pt>
                <c:pt idx="177">
                  <c:v>0.101770052315341</c:v>
                </c:pt>
                <c:pt idx="178">
                  <c:v>0.4916983747056633</c:v>
                </c:pt>
                <c:pt idx="179">
                  <c:v>0.17192288865347269</c:v>
                </c:pt>
                <c:pt idx="180">
                  <c:v>-0.39601003108265004</c:v>
                </c:pt>
                <c:pt idx="181">
                  <c:v>-0.39241418712714632</c:v>
                </c:pt>
                <c:pt idx="182">
                  <c:v>0.17752056126462959</c:v>
                </c:pt>
                <c:pt idx="183">
                  <c:v>0.49128213032169954</c:v>
                </c:pt>
                <c:pt idx="184">
                  <c:v>9.6075181091714687E-2</c:v>
                </c:pt>
                <c:pt idx="185">
                  <c:v>-0.43778536594557543</c:v>
                </c:pt>
                <c:pt idx="186">
                  <c:v>-0.33991899468047382</c:v>
                </c:pt>
                <c:pt idx="187">
                  <c:v>0.24845146731850579</c:v>
                </c:pt>
                <c:pt idx="188">
                  <c:v>0.4783261385817934</c:v>
                </c:pt>
                <c:pt idx="189">
                  <c:v>1.8012927361023386E-2</c:v>
                </c:pt>
                <c:pt idx="190">
                  <c:v>-0.46829730848866979</c:v>
                </c:pt>
                <c:pt idx="191">
                  <c:v>-0.27892162678991855</c:v>
                </c:pt>
                <c:pt idx="192">
                  <c:v>0.3128939542464082</c:v>
                </c:pt>
                <c:pt idx="193">
                  <c:v>0.45326994936552828</c:v>
                </c:pt>
                <c:pt idx="194">
                  <c:v>-6.0311966048022782E-2</c:v>
                </c:pt>
                <c:pt idx="195">
                  <c:v>-0.4868814045424053</c:v>
                </c:pt>
                <c:pt idx="196">
                  <c:v>-0.21106698475391381</c:v>
                </c:pt>
                <c:pt idx="197">
                  <c:v>0.36919478848889226</c:v>
                </c:pt>
                <c:pt idx="198">
                  <c:v>0.41700751746195103</c:v>
                </c:pt>
                <c:pt idx="199">
                  <c:v>-0.13599743177064483</c:v>
                </c:pt>
                <c:pt idx="200">
                  <c:v>-0.49130200345533992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3-4A6B-83A0-A180277A8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187136"/>
        <c:axId val="1"/>
      </c:scatterChart>
      <c:valAx>
        <c:axId val="9501871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950187136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236" footer="0.3149606200000023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494866529774126E-2"/>
          <c:y val="4.8611111111111112E-2"/>
          <c:w val="0.88706365503080087"/>
          <c:h val="0.78472222222222221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'Quadrada - Regr.Matricial 16'!$C$3</c:f>
              <c:strCache>
                <c:ptCount val="1"/>
                <c:pt idx="0">
                  <c:v>f(t)</c:v>
                </c:pt>
              </c:strCache>
            </c:strRef>
          </c:tx>
          <c:spPr>
            <a:ln w="0"/>
          </c:spPr>
          <c:marker>
            <c:symbol val="none"/>
          </c:marker>
          <c:yVal>
            <c:numRef>
              <c:f>'Quadrada - Regr.Matricial 16'!$C$4:$C$204</c:f>
              <c:numCache>
                <c:formatCode>0.00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72-46C7-823E-9F7627DDB09D}"/>
            </c:ext>
          </c:extLst>
        </c:ser>
        <c:ser>
          <c:idx val="2"/>
          <c:order val="1"/>
          <c:tx>
            <c:strRef>
              <c:f>'Quadrada - Regr.Matricial 16'!$AU$3</c:f>
              <c:strCache>
                <c:ptCount val="1"/>
                <c:pt idx="0">
                  <c:v>f(t) calc</c:v>
                </c:pt>
              </c:strCache>
            </c:strRef>
          </c:tx>
          <c:spPr>
            <a:ln>
              <a:solidFill>
                <a:srgbClr val="4F81BD">
                  <a:shade val="95000"/>
                  <a:satMod val="105000"/>
                </a:srgbClr>
              </a:solidFill>
            </a:ln>
          </c:spPr>
          <c:marker>
            <c:symbol val="none"/>
          </c:marker>
          <c:yVal>
            <c:numRef>
              <c:f>'Quadrada - Regr.Matricial 16'!$AU$4:$AU$204</c:f>
              <c:numCache>
                <c:formatCode>0.00</c:formatCode>
                <c:ptCount val="201"/>
                <c:pt idx="0">
                  <c:v>-0.49130200345533992</c:v>
                </c:pt>
                <c:pt idx="1">
                  <c:v>-0.1359974317705577</c:v>
                </c:pt>
                <c:pt idx="2">
                  <c:v>0.41700751746199904</c:v>
                </c:pt>
                <c:pt idx="3">
                  <c:v>0.36919478848883153</c:v>
                </c:pt>
                <c:pt idx="4">
                  <c:v>-0.21106698475399577</c:v>
                </c:pt>
                <c:pt idx="5">
                  <c:v>-0.48688140454239048</c:v>
                </c:pt>
                <c:pt idx="6">
                  <c:v>-6.0311966047932257E-2</c:v>
                </c:pt>
                <c:pt idx="7">
                  <c:v>0.45326994936556386</c:v>
                </c:pt>
                <c:pt idx="8">
                  <c:v>0.31289395424633754</c:v>
                </c:pt>
                <c:pt idx="9">
                  <c:v>-0.27892162678999399</c:v>
                </c:pt>
                <c:pt idx="10">
                  <c:v>-0.46829730848864082</c:v>
                </c:pt>
                <c:pt idx="11">
                  <c:v>1.8012927361114053E-2</c:v>
                </c:pt>
                <c:pt idx="12">
                  <c:v>0.47832613858181705</c:v>
                </c:pt>
                <c:pt idx="13">
                  <c:v>0.24845146731842699</c:v>
                </c:pt>
                <c:pt idx="14">
                  <c:v>-0.33991899468053993</c:v>
                </c:pt>
                <c:pt idx="15">
                  <c:v>-0.43778536594553297</c:v>
                </c:pt>
                <c:pt idx="16">
                  <c:v>9.6075181091804199E-2</c:v>
                </c:pt>
                <c:pt idx="17">
                  <c:v>0.49128213032170759</c:v>
                </c:pt>
                <c:pt idx="18">
                  <c:v>0.17752056126454469</c:v>
                </c:pt>
                <c:pt idx="19">
                  <c:v>-0.39241418712720133</c:v>
                </c:pt>
                <c:pt idx="20">
                  <c:v>-0.39601003108259569</c:v>
                </c:pt>
                <c:pt idx="21">
                  <c:v>0.17192288865355801</c:v>
                </c:pt>
                <c:pt idx="22">
                  <c:v>0.49169837470565703</c:v>
                </c:pt>
                <c:pt idx="23">
                  <c:v>0.10177005231525252</c:v>
                </c:pt>
                <c:pt idx="24">
                  <c:v>-0.43503235116452188</c:v>
                </c:pt>
                <c:pt idx="25">
                  <c:v>-0.34383484259530123</c:v>
                </c:pt>
                <c:pt idx="26">
                  <c:v>0.24371013289862672</c:v>
                </c:pt>
                <c:pt idx="27">
                  <c:v>0.47936638551603999</c:v>
                </c:pt>
                <c:pt idx="28">
                  <c:v>2.2890959799156653E-2</c:v>
                </c:pt>
                <c:pt idx="29">
                  <c:v>-0.46658863765417491</c:v>
                </c:pt>
                <c:pt idx="30">
                  <c:v>-0.28221435356936059</c:v>
                </c:pt>
                <c:pt idx="31">
                  <c:v>0.30972418625409948</c:v>
                </c:pt>
                <c:pt idx="32">
                  <c:v>0.45417917096730415</c:v>
                </c:pt>
                <c:pt idx="33">
                  <c:v>-5.7545719742470504E-2</c:v>
                </c:pt>
                <c:pt idx="34">
                  <c:v>-0.48599887699189315</c:v>
                </c:pt>
                <c:pt idx="35">
                  <c:v>-0.21191536668421873</c:v>
                </c:pt>
                <c:pt idx="36">
                  <c:v>0.36844108615165572</c:v>
                </c:pt>
                <c:pt idx="37">
                  <c:v>0.41572309056366108</c:v>
                </c:pt>
                <c:pt idx="38">
                  <c:v>-0.13847474470900364</c:v>
                </c:pt>
                <c:pt idx="39">
                  <c:v>-0.49186409207670873</c:v>
                </c:pt>
                <c:pt idx="40">
                  <c:v>-0.13251882602704185</c:v>
                </c:pt>
                <c:pt idx="41">
                  <c:v>0.41852435598422366</c:v>
                </c:pt>
                <c:pt idx="42">
                  <c:v>0.36134016764118121</c:v>
                </c:pt>
                <c:pt idx="43">
                  <c:v>-0.22089610051297659</c:v>
                </c:pt>
                <c:pt idx="44">
                  <c:v>-0.4795270361164346</c:v>
                </c:pt>
                <c:pt idx="45">
                  <c:v>-3.6248428491959687E-2</c:v>
                </c:pt>
                <c:pt idx="46">
                  <c:v>0.45647419916731097</c:v>
                </c:pt>
                <c:pt idx="47">
                  <c:v>0.26550545897125866</c:v>
                </c:pt>
                <c:pt idx="48">
                  <c:v>-0.31754400596848792</c:v>
                </c:pt>
                <c:pt idx="49">
                  <c:v>-0.33157425388372591</c:v>
                </c:pt>
                <c:pt idx="50">
                  <c:v>0.50002276232996268</c:v>
                </c:pt>
                <c:pt idx="51">
                  <c:v>1.331586961129235</c:v>
                </c:pt>
                <c:pt idx="52">
                  <c:v>1.3175054922288039</c:v>
                </c:pt>
                <c:pt idx="53">
                  <c:v>0.73446024024934575</c:v>
                </c:pt>
                <c:pt idx="54">
                  <c:v>0.54354533834925944</c:v>
                </c:pt>
                <c:pt idx="55">
                  <c:v>1.0362939531518316</c:v>
                </c:pt>
                <c:pt idx="56">
                  <c:v>1.4795328447562475</c:v>
                </c:pt>
                <c:pt idx="57">
                  <c:v>1.2208532890060873</c:v>
                </c:pt>
                <c:pt idx="58">
                  <c:v>0.63862987260782034</c:v>
                </c:pt>
                <c:pt idx="59">
                  <c:v>0.58150229071247961</c:v>
                </c:pt>
                <c:pt idx="60">
                  <c:v>1.1325643506869041</c:v>
                </c:pt>
                <c:pt idx="61">
                  <c:v>1.4918625722623293</c:v>
                </c:pt>
                <c:pt idx="62">
                  <c:v>1.1384273199573245</c:v>
                </c:pt>
                <c:pt idx="63">
                  <c:v>0.58425165874659601</c:v>
                </c:pt>
                <c:pt idx="64">
                  <c:v>0.63159335553979412</c:v>
                </c:pt>
                <c:pt idx="65">
                  <c:v>1.2119608913440814</c:v>
                </c:pt>
                <c:pt idx="66">
                  <c:v>1.4859891424197333</c:v>
                </c:pt>
                <c:pt idx="67">
                  <c:v>1.0574930644539062</c:v>
                </c:pt>
                <c:pt idx="68">
                  <c:v>0.54580098041162639</c:v>
                </c:pt>
                <c:pt idx="69">
                  <c:v>0.69031930592706214</c:v>
                </c:pt>
                <c:pt idx="70">
                  <c:v>1.2822598782292194</c:v>
                </c:pt>
                <c:pt idx="71">
                  <c:v>1.4665691213208505</c:v>
                </c:pt>
                <c:pt idx="72">
                  <c:v>0.97705007323594573</c:v>
                </c:pt>
                <c:pt idx="73">
                  <c:v>0.52062037524877403</c:v>
                </c:pt>
                <c:pt idx="74">
                  <c:v>0.75634459313762958</c:v>
                </c:pt>
                <c:pt idx="75">
                  <c:v>1.3438803672551551</c:v>
                </c:pt>
                <c:pt idx="76">
                  <c:v>1.4350003129425273</c:v>
                </c:pt>
                <c:pt idx="77">
                  <c:v>0.89816276564710196</c:v>
                </c:pt>
                <c:pt idx="78">
                  <c:v>0.50829714081134436</c:v>
                </c:pt>
                <c:pt idx="79">
                  <c:v>0.82814699678291559</c:v>
                </c:pt>
                <c:pt idx="80">
                  <c:v>1.3960555557424379</c:v>
                </c:pt>
                <c:pt idx="81">
                  <c:v>1.3923645461197751</c:v>
                </c:pt>
                <c:pt idx="82">
                  <c:v>0.82240044351042141</c:v>
                </c:pt>
                <c:pt idx="83">
                  <c:v>0.50872628598552794</c:v>
                </c:pt>
                <c:pt idx="84">
                  <c:v>0.90401764288724196</c:v>
                </c:pt>
                <c:pt idx="85">
                  <c:v>1.4378308906053681</c:v>
                </c:pt>
                <c:pt idx="86">
                  <c:v>1.3398410527762483</c:v>
                </c:pt>
                <c:pt idx="87">
                  <c:v>0.75144986669616176</c:v>
                </c:pt>
                <c:pt idx="88">
                  <c:v>0.52170461601586693</c:v>
                </c:pt>
                <c:pt idx="89">
                  <c:v>0.98212140125530423</c:v>
                </c:pt>
                <c:pt idx="90">
                  <c:v>1.4683428331484658</c:v>
                </c:pt>
                <c:pt idx="91">
                  <c:v>1.2787866670691435</c:v>
                </c:pt>
                <c:pt idx="92">
                  <c:v>0.6869649971824221</c:v>
                </c:pt>
                <c:pt idx="93">
                  <c:v>0.54681293205905712</c:v>
                </c:pt>
                <c:pt idx="94">
                  <c:v>1.0605530022706591</c:v>
                </c:pt>
                <c:pt idx="95">
                  <c:v>1.486926929202204</c:v>
                </c:pt>
                <c:pt idx="96">
                  <c:v>1.2107383253666744</c:v>
                </c:pt>
                <c:pt idx="97">
                  <c:v>0.63048530356003263</c:v>
                </c:pt>
                <c:pt idx="98">
                  <c:v>0.58338097004760048</c:v>
                </c:pt>
                <c:pt idx="99">
                  <c:v>1.1373892174083275</c:v>
                </c:pt>
                <c:pt idx="100">
                  <c:v>1.493168514507409</c:v>
                </c:pt>
                <c:pt idx="101">
                  <c:v>1.1373892174082354</c:v>
                </c:pt>
                <c:pt idx="102">
                  <c:v>0.58338097004754941</c:v>
                </c:pt>
                <c:pt idx="103">
                  <c:v>0.63048530356009636</c:v>
                </c:pt>
                <c:pt idx="104">
                  <c:v>1.2107383253667612</c:v>
                </c:pt>
                <c:pt idx="105">
                  <c:v>1.4869269292021892</c:v>
                </c:pt>
                <c:pt idx="106">
                  <c:v>1.060553002270564</c:v>
                </c:pt>
                <c:pt idx="107">
                  <c:v>0.54681293205901915</c:v>
                </c:pt>
                <c:pt idx="108">
                  <c:v>0.68696499718249582</c:v>
                </c:pt>
                <c:pt idx="109">
                  <c:v>1.2787866670692223</c:v>
                </c:pt>
                <c:pt idx="110">
                  <c:v>1.4683428331484363</c:v>
                </c:pt>
                <c:pt idx="111">
                  <c:v>0.98212140125520941</c:v>
                </c:pt>
                <c:pt idx="112">
                  <c:v>0.5217046160158435</c:v>
                </c:pt>
                <c:pt idx="113">
                  <c:v>0.75144986669624392</c:v>
                </c:pt>
                <c:pt idx="114">
                  <c:v>1.3398410527763163</c:v>
                </c:pt>
                <c:pt idx="115">
                  <c:v>1.4378308906053239</c:v>
                </c:pt>
                <c:pt idx="116">
                  <c:v>0.9040176428871467</c:v>
                </c:pt>
                <c:pt idx="117">
                  <c:v>0.50872628598551928</c:v>
                </c:pt>
                <c:pt idx="118">
                  <c:v>0.82240044351051</c:v>
                </c:pt>
                <c:pt idx="119">
                  <c:v>1.3923645461198326</c:v>
                </c:pt>
                <c:pt idx="120">
                  <c:v>1.3960555557423815</c:v>
                </c:pt>
                <c:pt idx="121">
                  <c:v>0.82814699678282544</c:v>
                </c:pt>
                <c:pt idx="122">
                  <c:v>0.50829714081135102</c:v>
                </c:pt>
                <c:pt idx="123">
                  <c:v>0.89816276564719644</c:v>
                </c:pt>
                <c:pt idx="124">
                  <c:v>1.4350003129425717</c:v>
                </c:pt>
                <c:pt idx="125">
                  <c:v>1.3438803672550872</c:v>
                </c:pt>
                <c:pt idx="126">
                  <c:v>0.75634459313754754</c:v>
                </c:pt>
                <c:pt idx="127">
                  <c:v>0.5206203752487959</c:v>
                </c:pt>
                <c:pt idx="128">
                  <c:v>0.97705007323604032</c:v>
                </c:pt>
                <c:pt idx="129">
                  <c:v>1.4665691213208811</c:v>
                </c:pt>
                <c:pt idx="130">
                  <c:v>1.2822598782291419</c:v>
                </c:pt>
                <c:pt idx="131">
                  <c:v>0.69031930592698576</c:v>
                </c:pt>
                <c:pt idx="132">
                  <c:v>0.5458009804116648</c:v>
                </c:pt>
                <c:pt idx="133">
                  <c:v>1.0574930644539997</c:v>
                </c:pt>
                <c:pt idx="134">
                  <c:v>1.4859891424197482</c:v>
                </c:pt>
                <c:pt idx="135">
                  <c:v>1.2119608913439954</c:v>
                </c:pt>
                <c:pt idx="136">
                  <c:v>0.6315933555397315</c:v>
                </c:pt>
                <c:pt idx="137">
                  <c:v>0.58425165874664653</c:v>
                </c:pt>
                <c:pt idx="138">
                  <c:v>1.1384273199574158</c:v>
                </c:pt>
                <c:pt idx="139">
                  <c:v>1.4918625722623293</c:v>
                </c:pt>
                <c:pt idx="140">
                  <c:v>1.1325643506868133</c:v>
                </c:pt>
                <c:pt idx="141">
                  <c:v>0.58150229071243065</c:v>
                </c:pt>
                <c:pt idx="142">
                  <c:v>0.63862987260788406</c:v>
                </c:pt>
                <c:pt idx="143">
                  <c:v>1.2208532890061718</c:v>
                </c:pt>
                <c:pt idx="144">
                  <c:v>1.4795328447562284</c:v>
                </c:pt>
                <c:pt idx="145">
                  <c:v>1.0362939531517334</c:v>
                </c:pt>
                <c:pt idx="146">
                  <c:v>0.54354533834922836</c:v>
                </c:pt>
                <c:pt idx="147">
                  <c:v>0.73446024024942524</c:v>
                </c:pt>
                <c:pt idx="148">
                  <c:v>1.31750549222887</c:v>
                </c:pt>
                <c:pt idx="149">
                  <c:v>1.3315869611291653</c:v>
                </c:pt>
                <c:pt idx="150">
                  <c:v>0.50002276232981524</c:v>
                </c:pt>
                <c:pt idx="151">
                  <c:v>-0.33157425388379602</c:v>
                </c:pt>
                <c:pt idx="152">
                  <c:v>-0.31754400596842414</c:v>
                </c:pt>
                <c:pt idx="153">
                  <c:v>0.2655054589713346</c:v>
                </c:pt>
                <c:pt idx="154">
                  <c:v>0.45647419916728149</c:v>
                </c:pt>
                <c:pt idx="155">
                  <c:v>-3.6248428492050712E-2</c:v>
                </c:pt>
                <c:pt idx="156">
                  <c:v>-0.47952703611645242</c:v>
                </c:pt>
                <c:pt idx="157">
                  <c:v>-0.2208961005128956</c:v>
                </c:pt>
                <c:pt idx="158">
                  <c:v>0.36134016764124316</c:v>
                </c:pt>
                <c:pt idx="159">
                  <c:v>0.41852435598417603</c:v>
                </c:pt>
                <c:pt idx="160">
                  <c:v>-0.13251882602712928</c:v>
                </c:pt>
                <c:pt idx="161">
                  <c:v>-0.49186409207670923</c:v>
                </c:pt>
                <c:pt idx="162">
                  <c:v>-0.13847474470891563</c:v>
                </c:pt>
                <c:pt idx="163">
                  <c:v>0.41572309056370982</c:v>
                </c:pt>
                <c:pt idx="164">
                  <c:v>0.36844108615159094</c:v>
                </c:pt>
                <c:pt idx="165">
                  <c:v>-0.21191536668430067</c:v>
                </c:pt>
                <c:pt idx="166">
                  <c:v>-0.48599887699187877</c:v>
                </c:pt>
                <c:pt idx="167">
                  <c:v>-5.7545719742379847E-2</c:v>
                </c:pt>
                <c:pt idx="168">
                  <c:v>0.45417917096733978</c:v>
                </c:pt>
                <c:pt idx="169">
                  <c:v>0.30972418625402887</c:v>
                </c:pt>
                <c:pt idx="170">
                  <c:v>-0.28221435356943603</c:v>
                </c:pt>
                <c:pt idx="171">
                  <c:v>-0.4665886376541456</c:v>
                </c:pt>
                <c:pt idx="172">
                  <c:v>2.2890959799247289E-2</c:v>
                </c:pt>
                <c:pt idx="173">
                  <c:v>0.47936638551606153</c:v>
                </c:pt>
                <c:pt idx="174">
                  <c:v>0.24371013289854801</c:v>
                </c:pt>
                <c:pt idx="175">
                  <c:v>-0.34383484259537223</c:v>
                </c:pt>
                <c:pt idx="176">
                  <c:v>-0.43503235116447891</c:v>
                </c:pt>
                <c:pt idx="177">
                  <c:v>0.101770052315341</c:v>
                </c:pt>
                <c:pt idx="178">
                  <c:v>0.4916983747056633</c:v>
                </c:pt>
                <c:pt idx="179">
                  <c:v>0.17192288865347269</c:v>
                </c:pt>
                <c:pt idx="180">
                  <c:v>-0.39601003108265004</c:v>
                </c:pt>
                <c:pt idx="181">
                  <c:v>-0.39241418712714632</c:v>
                </c:pt>
                <c:pt idx="182">
                  <c:v>0.17752056126462959</c:v>
                </c:pt>
                <c:pt idx="183">
                  <c:v>0.49128213032169954</c:v>
                </c:pt>
                <c:pt idx="184">
                  <c:v>9.6075181091714687E-2</c:v>
                </c:pt>
                <c:pt idx="185">
                  <c:v>-0.43778536594557543</c:v>
                </c:pt>
                <c:pt idx="186">
                  <c:v>-0.33991899468047382</c:v>
                </c:pt>
                <c:pt idx="187">
                  <c:v>0.24845146731850579</c:v>
                </c:pt>
                <c:pt idx="188">
                  <c:v>0.4783261385817934</c:v>
                </c:pt>
                <c:pt idx="189">
                  <c:v>1.8012927361023386E-2</c:v>
                </c:pt>
                <c:pt idx="190">
                  <c:v>-0.46829730848866979</c:v>
                </c:pt>
                <c:pt idx="191">
                  <c:v>-0.27892162678991855</c:v>
                </c:pt>
                <c:pt idx="192">
                  <c:v>0.3128939542464082</c:v>
                </c:pt>
                <c:pt idx="193">
                  <c:v>0.45326994936552828</c:v>
                </c:pt>
                <c:pt idx="194">
                  <c:v>-6.0311966048022782E-2</c:v>
                </c:pt>
                <c:pt idx="195">
                  <c:v>-0.4868814045424053</c:v>
                </c:pt>
                <c:pt idx="196">
                  <c:v>-0.21106698475391381</c:v>
                </c:pt>
                <c:pt idx="197">
                  <c:v>0.36919478848889226</c:v>
                </c:pt>
                <c:pt idx="198">
                  <c:v>0.41700751746195103</c:v>
                </c:pt>
                <c:pt idx="199">
                  <c:v>-0.13599743177064483</c:v>
                </c:pt>
                <c:pt idx="200">
                  <c:v>-0.49130200345533992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72-46C7-823E-9F7627DDB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099984"/>
        <c:axId val="1"/>
      </c:scatterChart>
      <c:valAx>
        <c:axId val="822099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822099984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247" footer="0.31496062000000247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'onda quadrada - tabela'!$B$3</c:f>
              <c:strCache>
                <c:ptCount val="1"/>
                <c:pt idx="0">
                  <c:v>f(t)</c:v>
                </c:pt>
              </c:strCache>
            </c:strRef>
          </c:tx>
          <c:marker>
            <c:symbol val="none"/>
          </c:marker>
          <c:xVal>
            <c:numRef>
              <c:f>'onda quadrada - tabela'!$A$4:$A$204</c:f>
              <c:numCache>
                <c:formatCode>General</c:formatCode>
                <c:ptCount val="20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</c:numCache>
            </c:numRef>
          </c:xVal>
          <c:yVal>
            <c:numRef>
              <c:f>'onda quadrada - tabela'!$B$4:$B$204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F-4A86-B41E-A3B835E38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0863504"/>
        <c:axId val="1"/>
      </c:scatterChart>
      <c:valAx>
        <c:axId val="940863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940863504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0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'onda quadrada - tabela'!$B$3</c:f>
              <c:strCache>
                <c:ptCount val="1"/>
                <c:pt idx="0">
                  <c:v>f(t)</c:v>
                </c:pt>
              </c:strCache>
            </c:strRef>
          </c:tx>
          <c:marker>
            <c:symbol val="none"/>
          </c:marker>
          <c:xVal>
            <c:numRef>
              <c:f>'onda quadrada - tabela'!$A$4:$A$204</c:f>
              <c:numCache>
                <c:formatCode>General</c:formatCode>
                <c:ptCount val="20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</c:numCache>
            </c:numRef>
          </c:xVal>
          <c:yVal>
            <c:numRef>
              <c:f>'onda quadrada - tabela'!$B$4:$B$204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6A-4B1D-AA3B-F2FDFFEEE855}"/>
            </c:ext>
          </c:extLst>
        </c:ser>
        <c:ser>
          <c:idx val="1"/>
          <c:order val="1"/>
          <c:tx>
            <c:strRef>
              <c:f>'onda quadrada - tabela'!$C$3</c:f>
              <c:strCache>
                <c:ptCount val="1"/>
                <c:pt idx="0">
                  <c:v>fc(t)</c:v>
                </c:pt>
              </c:strCache>
            </c:strRef>
          </c:tx>
          <c:marker>
            <c:symbol val="none"/>
          </c:marker>
          <c:xVal>
            <c:numRef>
              <c:f>'onda quadrada - tabela'!$A$4:$A$204</c:f>
              <c:numCache>
                <c:formatCode>General</c:formatCode>
                <c:ptCount val="20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</c:numCache>
            </c:numRef>
          </c:xVal>
          <c:yVal>
            <c:numRef>
              <c:f>'onda quadrada - tabela'!$C$4:$C$204</c:f>
              <c:numCache>
                <c:formatCode>General</c:formatCode>
                <c:ptCount val="201"/>
                <c:pt idx="0">
                  <c:v>2.2091501762010798E-3</c:v>
                </c:pt>
                <c:pt idx="1">
                  <c:v>-4.2563655084360691E-3</c:v>
                </c:pt>
                <c:pt idx="2">
                  <c:v>3.7829598176548993E-3</c:v>
                </c:pt>
                <c:pt idx="3">
                  <c:v>-3.0305929290920801E-3</c:v>
                </c:pt>
                <c:pt idx="4">
                  <c:v>2.0530976061487265E-3</c:v>
                </c:pt>
                <c:pt idx="5">
                  <c:v>-9.1929265753123047E-4</c:v>
                </c:pt>
                <c:pt idx="6">
                  <c:v>-2.8915779099785788E-4</c:v>
                </c:pt>
                <c:pt idx="7">
                  <c:v>1.4854387202559898E-3</c:v>
                </c:pt>
                <c:pt idx="8">
                  <c:v>-2.5813719498978208E-3</c:v>
                </c:pt>
                <c:pt idx="9">
                  <c:v>3.4953998435136406E-3</c:v>
                </c:pt>
                <c:pt idx="10">
                  <c:v>-4.1564707837257004E-3</c:v>
                </c:pt>
                <c:pt idx="11">
                  <c:v>4.5108809201064477E-3</c:v>
                </c:pt>
                <c:pt idx="12">
                  <c:v>-4.5247763505345748E-3</c:v>
                </c:pt>
                <c:pt idx="13">
                  <c:v>4.1883184284158461E-3</c:v>
                </c:pt>
                <c:pt idx="14">
                  <c:v>-3.5161869991939898E-3</c:v>
                </c:pt>
                <c:pt idx="15">
                  <c:v>2.5476091052381339E-3</c:v>
                </c:pt>
                <c:pt idx="16">
                  <c:v>-1.3446421603703208E-3</c:v>
                </c:pt>
                <c:pt idx="17">
                  <c:v>-1.1708922571166194E-5</c:v>
                </c:pt>
                <c:pt idx="18">
                  <c:v>1.4257435417643904E-3</c:v>
                </c:pt>
                <c:pt idx="19">
                  <c:v>-2.793906334012098E-3</c:v>
                </c:pt>
                <c:pt idx="20">
                  <c:v>4.0105535936651969E-3</c:v>
                </c:pt>
                <c:pt idx="21">
                  <c:v>-4.9762315828456478E-3</c:v>
                </c:pt>
                <c:pt idx="22">
                  <c:v>5.6036041641014857E-3</c:v>
                </c:pt>
                <c:pt idx="23">
                  <c:v>-5.8257580061784808E-3</c:v>
                </c:pt>
                <c:pt idx="24">
                  <c:v>5.5995919556853999E-3</c:v>
                </c:pt>
                <c:pt idx="25">
                  <c:v>-4.9130122484782142E-3</c:v>
                </c:pt>
                <c:pt idx="26">
                  <c:v>3.7845477437036708E-3</c:v>
                </c:pt>
                <c:pt idx="27">
                  <c:v>-2.2673927223249074E-3</c:v>
                </c:pt>
                <c:pt idx="28">
                  <c:v>4.4454211049747318E-4</c:v>
                </c:pt>
                <c:pt idx="29">
                  <c:v>1.5705089009848405E-3</c:v>
                </c:pt>
                <c:pt idx="30">
                  <c:v>-3.6434195691378065E-3</c:v>
                </c:pt>
                <c:pt idx="31">
                  <c:v>5.6213983774071712E-3</c:v>
                </c:pt>
                <c:pt idx="32">
                  <c:v>-7.3463103725325057E-3</c:v>
                </c:pt>
                <c:pt idx="33">
                  <c:v>8.6589530163399819E-3</c:v>
                </c:pt>
                <c:pt idx="34">
                  <c:v>-9.4139421848882451E-3</c:v>
                </c:pt>
                <c:pt idx="35">
                  <c:v>9.4837193247752465E-3</c:v>
                </c:pt>
                <c:pt idx="36">
                  <c:v>-8.7727495428900296E-3</c:v>
                </c:pt>
                <c:pt idx="37">
                  <c:v>7.219495727348489E-3</c:v>
                </c:pt>
                <c:pt idx="38">
                  <c:v>-4.8074405197609318E-3</c:v>
                </c:pt>
                <c:pt idx="39">
                  <c:v>1.5627819815592515E-3</c:v>
                </c:pt>
                <c:pt idx="40">
                  <c:v>2.4386941775016704E-3</c:v>
                </c:pt>
                <c:pt idx="41">
                  <c:v>-7.0796599052116369E-3</c:v>
                </c:pt>
                <c:pt idx="42">
                  <c:v>1.2199213896532637E-2</c:v>
                </c:pt>
                <c:pt idx="43">
                  <c:v>-1.7606291883219931E-2</c:v>
                </c:pt>
                <c:pt idx="44">
                  <c:v>2.3082054492874295E-2</c:v>
                </c:pt>
                <c:pt idx="45">
                  <c:v>-2.8397357162708737E-2</c:v>
                </c:pt>
                <c:pt idx="46">
                  <c:v>3.3317641727851822E-2</c:v>
                </c:pt>
                <c:pt idx="47">
                  <c:v>-3.7622273388030224E-2</c:v>
                </c:pt>
                <c:pt idx="48">
                  <c:v>4.1109330388224001E-2</c:v>
                </c:pt>
                <c:pt idx="49">
                  <c:v>-4.3614070087062688E-2</c:v>
                </c:pt>
                <c:pt idx="50">
                  <c:v>4.5010803308928024E-2</c:v>
                </c:pt>
                <c:pt idx="51">
                  <c:v>0.95477208089804244</c:v>
                </c:pt>
                <c:pt idx="52">
                  <c:v>1.0442444888536218</c:v>
                </c:pt>
                <c:pt idx="53">
                  <c:v>0.95789986775014291</c:v>
                </c:pt>
                <c:pt idx="54">
                  <c:v>1.0388850376141596</c:v>
                </c:pt>
                <c:pt idx="55">
                  <c:v>0.9652558290709482</c:v>
                </c:pt>
                <c:pt idx="56">
                  <c:v>1.0298609096145253</c:v>
                </c:pt>
                <c:pt idx="57">
                  <c:v>0.97554357652898094</c:v>
                </c:pt>
                <c:pt idx="58">
                  <c:v>1.0187686252335848</c:v>
                </c:pt>
                <c:pt idx="59">
                  <c:v>0.98695120937284131</c:v>
                </c:pt>
                <c:pt idx="60">
                  <c:v>1.0075386920083405</c:v>
                </c:pt>
                <c:pt idx="61">
                  <c:v>0.99753291590875404</c:v>
                </c:pt>
                <c:pt idx="62">
                  <c:v>0.99802830786485042</c:v>
                </c:pt>
                <c:pt idx="63">
                  <c:v>1.0056181792056813</c:v>
                </c:pt>
                <c:pt idx="64">
                  <c:v>0.99163472163329047</c:v>
                </c:pt>
                <c:pt idx="65">
                  <c:v>1.0101531568135633</c:v>
                </c:pt>
                <c:pt idx="66">
                  <c:v>0.98901887921071485</c:v>
                </c:pt>
                <c:pt idx="67">
                  <c:v>1.010895703888206</c:v>
                </c:pt>
                <c:pt idx="68">
                  <c:v>0.99000326773595404</c:v>
                </c:pt>
                <c:pt idx="69">
                  <c:v>1.0084193173849332</c:v>
                </c:pt>
                <c:pt idx="70">
                  <c:v>0.99366501264960871</c:v>
                </c:pt>
                <c:pt idx="71">
                  <c:v>1.0039293897342563</c:v>
                </c:pt>
                <c:pt idx="72">
                  <c:v>0.99859852930818793</c:v>
                </c:pt>
                <c:pt idx="73">
                  <c:v>0.99893946939025491</c:v>
                </c:pt>
                <c:pt idx="74">
                  <c:v>1.0032790781410652</c:v>
                </c:pt>
                <c:pt idx="75">
                  <c:v>0.99489040165038722</c:v>
                </c:pt>
                <c:pt idx="76">
                  <c:v>1.0064366642043852</c:v>
                </c:pt>
                <c:pt idx="77">
                  <c:v>0.99280765940646354</c:v>
                </c:pt>
                <c:pt idx="78">
                  <c:v>1.0073464580658484</c:v>
                </c:pt>
                <c:pt idx="79">
                  <c:v>0.99308040705886369</c:v>
                </c:pt>
                <c:pt idx="80">
                  <c:v>1.0059668618511122</c:v>
                </c:pt>
                <c:pt idx="81">
                  <c:v>0.99541402487433683</c:v>
                </c:pt>
                <c:pt idx="82">
                  <c:v>1.0028953615704865</c:v>
                </c:pt>
                <c:pt idx="83">
                  <c:v>0.99896112432842143</c:v>
                </c:pt>
                <c:pt idx="84">
                  <c:v>0.99916075485172995</c:v>
                </c:pt>
                <c:pt idx="85">
                  <c:v>1.0025905440555452</c:v>
                </c:pt>
                <c:pt idx="86">
                  <c:v>0.99591229832501782</c:v>
                </c:pt>
                <c:pt idx="87">
                  <c:v>1.0052182842427961</c:v>
                </c:pt>
                <c:pt idx="88">
                  <c:v>0.99409194432418446</c:v>
                </c:pt>
                <c:pt idx="89">
                  <c:v>1.0061096747582656</c:v>
                </c:pt>
                <c:pt idx="90">
                  <c:v>0.99417810091750147</c:v>
                </c:pt>
                <c:pt idx="91">
                  <c:v>1.0050723557810199</c:v>
                </c:pt>
                <c:pt idx="92">
                  <c:v>0.99606837362710099</c:v>
                </c:pt>
                <c:pt idx="93">
                  <c:v>1.002490507882335</c:v>
                </c:pt>
                <c:pt idx="94">
                  <c:v>0.9991298052661608</c:v>
                </c:pt>
                <c:pt idx="95">
                  <c:v>0.99919531713945664</c:v>
                </c:pt>
                <c:pt idx="96">
                  <c:v>1.0023976465455995</c:v>
                </c:pt>
                <c:pt idx="97">
                  <c:v>0.996211172541975</c:v>
                </c:pt>
                <c:pt idx="98">
                  <c:v>1.0048655667951047</c:v>
                </c:pt>
                <c:pt idx="99">
                  <c:v>0.99445112384793544</c:v>
                </c:pt>
                <c:pt idx="100">
                  <c:v>1.005776025842416</c:v>
                </c:pt>
                <c:pt idx="101">
                  <c:v>0.99445112384793588</c:v>
                </c:pt>
                <c:pt idx="102">
                  <c:v>1.0048655667951056</c:v>
                </c:pt>
                <c:pt idx="103">
                  <c:v>0.99621117254197289</c:v>
                </c:pt>
                <c:pt idx="104">
                  <c:v>1.0023976465456024</c:v>
                </c:pt>
                <c:pt idx="105">
                  <c:v>0.99919531713945453</c:v>
                </c:pt>
                <c:pt idx="106">
                  <c:v>0.99912980526616368</c:v>
                </c:pt>
                <c:pt idx="107">
                  <c:v>1.0024905078823325</c:v>
                </c:pt>
                <c:pt idx="108">
                  <c:v>0.99606837362710343</c:v>
                </c:pt>
                <c:pt idx="109">
                  <c:v>1.0050723557810197</c:v>
                </c:pt>
                <c:pt idx="110">
                  <c:v>0.9941781009175028</c:v>
                </c:pt>
                <c:pt idx="111">
                  <c:v>1.0061096747582654</c:v>
                </c:pt>
                <c:pt idx="112">
                  <c:v>0.99409194432418424</c:v>
                </c:pt>
                <c:pt idx="113">
                  <c:v>1.0052182842427975</c:v>
                </c:pt>
                <c:pt idx="114">
                  <c:v>0.99591229832501516</c:v>
                </c:pt>
                <c:pt idx="115">
                  <c:v>1.0025905440555469</c:v>
                </c:pt>
                <c:pt idx="116">
                  <c:v>0.99916075485172673</c:v>
                </c:pt>
                <c:pt idx="117">
                  <c:v>0.99896112432842388</c:v>
                </c:pt>
                <c:pt idx="118">
                  <c:v>1.0028953615704825</c:v>
                </c:pt>
                <c:pt idx="119">
                  <c:v>0.99541402487433905</c:v>
                </c:pt>
                <c:pt idx="120">
                  <c:v>1.0059668618511102</c:v>
                </c:pt>
                <c:pt idx="121">
                  <c:v>0.99308040705886502</c:v>
                </c:pt>
                <c:pt idx="122">
                  <c:v>1.0073464580658478</c:v>
                </c:pt>
                <c:pt idx="123">
                  <c:v>0.99280765940646198</c:v>
                </c:pt>
                <c:pt idx="124">
                  <c:v>1.0064366642043869</c:v>
                </c:pt>
                <c:pt idx="125">
                  <c:v>0.99489040165038434</c:v>
                </c:pt>
                <c:pt idx="126">
                  <c:v>1.0032790781410688</c:v>
                </c:pt>
                <c:pt idx="127">
                  <c:v>0.99893946939025213</c:v>
                </c:pt>
                <c:pt idx="128">
                  <c:v>0.9985985293081916</c:v>
                </c:pt>
                <c:pt idx="129">
                  <c:v>1.0039293897342532</c:v>
                </c:pt>
                <c:pt idx="130">
                  <c:v>0.99366501264961227</c:v>
                </c:pt>
                <c:pt idx="131">
                  <c:v>1.0084193173849303</c:v>
                </c:pt>
                <c:pt idx="132">
                  <c:v>0.99000326773595559</c:v>
                </c:pt>
                <c:pt idx="133">
                  <c:v>1.0108957038882072</c:v>
                </c:pt>
                <c:pt idx="134">
                  <c:v>0.98901887921071241</c:v>
                </c:pt>
                <c:pt idx="135">
                  <c:v>1.0101531568135671</c:v>
                </c:pt>
                <c:pt idx="136">
                  <c:v>0.99163472163328592</c:v>
                </c:pt>
                <c:pt idx="137">
                  <c:v>1.0056181792056866</c:v>
                </c:pt>
                <c:pt idx="138">
                  <c:v>0.99802830786484276</c:v>
                </c:pt>
                <c:pt idx="139">
                  <c:v>0.99753291590876081</c:v>
                </c:pt>
                <c:pt idx="140">
                  <c:v>1.0075386920083347</c:v>
                </c:pt>
                <c:pt idx="141">
                  <c:v>0.98695120937284697</c:v>
                </c:pt>
                <c:pt idx="142">
                  <c:v>1.0187686252335801</c:v>
                </c:pt>
                <c:pt idx="143">
                  <c:v>0.97554357652898527</c:v>
                </c:pt>
                <c:pt idx="144">
                  <c:v>1.0298609096145273</c:v>
                </c:pt>
                <c:pt idx="145">
                  <c:v>0.96525582907094321</c:v>
                </c:pt>
                <c:pt idx="146">
                  <c:v>1.0388850376141727</c:v>
                </c:pt>
                <c:pt idx="147">
                  <c:v>0.95789986775012081</c:v>
                </c:pt>
                <c:pt idx="148">
                  <c:v>1.0442444888536637</c:v>
                </c:pt>
                <c:pt idx="149">
                  <c:v>0.95477208089794185</c:v>
                </c:pt>
                <c:pt idx="150">
                  <c:v>4.5010803308829755E-2</c:v>
                </c:pt>
                <c:pt idx="151">
                  <c:v>-4.3614070087022609E-2</c:v>
                </c:pt>
                <c:pt idx="152">
                  <c:v>4.1109330388203004E-2</c:v>
                </c:pt>
                <c:pt idx="153">
                  <c:v>-3.7622273388019663E-2</c:v>
                </c:pt>
                <c:pt idx="154">
                  <c:v>3.3317641727846466E-2</c:v>
                </c:pt>
                <c:pt idx="155">
                  <c:v>-2.839735716270831E-2</c:v>
                </c:pt>
                <c:pt idx="156">
                  <c:v>2.3082054492876328E-2</c:v>
                </c:pt>
                <c:pt idx="157">
                  <c:v>-1.7606291883224354E-2</c:v>
                </c:pt>
                <c:pt idx="158">
                  <c:v>1.2199213896538726E-2</c:v>
                </c:pt>
                <c:pt idx="159">
                  <c:v>-7.0796599052181369E-3</c:v>
                </c:pt>
                <c:pt idx="160">
                  <c:v>2.4386941775077289E-3</c:v>
                </c:pt>
                <c:pt idx="161">
                  <c:v>1.5627819815537559E-3</c:v>
                </c:pt>
                <c:pt idx="162">
                  <c:v>-4.8074405197557606E-3</c:v>
                </c:pt>
                <c:pt idx="163">
                  <c:v>7.2194957273440359E-3</c:v>
                </c:pt>
                <c:pt idx="164">
                  <c:v>-8.7727495428867666E-3</c:v>
                </c:pt>
                <c:pt idx="165">
                  <c:v>9.4837193247748631E-3</c:v>
                </c:pt>
                <c:pt idx="166">
                  <c:v>-9.4139421848887517E-3</c:v>
                </c:pt>
                <c:pt idx="167">
                  <c:v>8.6589530163410072E-3</c:v>
                </c:pt>
                <c:pt idx="168">
                  <c:v>-7.3463103725335968E-3</c:v>
                </c:pt>
                <c:pt idx="169">
                  <c:v>5.6213983774096327E-3</c:v>
                </c:pt>
                <c:pt idx="170">
                  <c:v>-3.6434195691408943E-3</c:v>
                </c:pt>
                <c:pt idx="171">
                  <c:v>1.5705089009885095E-3</c:v>
                </c:pt>
                <c:pt idx="172">
                  <c:v>4.4454211049382505E-4</c:v>
                </c:pt>
                <c:pt idx="173">
                  <c:v>-2.2673927223230261E-3</c:v>
                </c:pt>
                <c:pt idx="174">
                  <c:v>3.7845477437016837E-3</c:v>
                </c:pt>
                <c:pt idx="175">
                  <c:v>-4.9130122484771282E-3</c:v>
                </c:pt>
                <c:pt idx="176">
                  <c:v>5.599591955684451E-3</c:v>
                </c:pt>
                <c:pt idx="177">
                  <c:v>-5.8257580061781972E-3</c:v>
                </c:pt>
                <c:pt idx="178">
                  <c:v>5.6036041641023722E-3</c:v>
                </c:pt>
                <c:pt idx="179">
                  <c:v>-4.9762315828465777E-3</c:v>
                </c:pt>
                <c:pt idx="180">
                  <c:v>4.0105535936666246E-3</c:v>
                </c:pt>
                <c:pt idx="181">
                  <c:v>-2.7939063340143011E-3</c:v>
                </c:pt>
                <c:pt idx="182">
                  <c:v>1.4257435417667427E-3</c:v>
                </c:pt>
                <c:pt idx="183">
                  <c:v>-1.1708922573146381E-5</c:v>
                </c:pt>
                <c:pt idx="184">
                  <c:v>-1.3446421603686659E-3</c:v>
                </c:pt>
                <c:pt idx="185">
                  <c:v>2.547609105236129E-3</c:v>
                </c:pt>
                <c:pt idx="186">
                  <c:v>-3.5161869991929533E-3</c:v>
                </c:pt>
                <c:pt idx="187">
                  <c:v>4.1883184284146223E-3</c:v>
                </c:pt>
                <c:pt idx="188">
                  <c:v>-4.5247763505340041E-3</c:v>
                </c:pt>
                <c:pt idx="189">
                  <c:v>4.5108809201075926E-3</c:v>
                </c:pt>
                <c:pt idx="190">
                  <c:v>-4.1564707837267231E-3</c:v>
                </c:pt>
                <c:pt idx="191">
                  <c:v>3.4953998435148358E-3</c:v>
                </c:pt>
                <c:pt idx="192">
                  <c:v>-2.5813719498991279E-3</c:v>
                </c:pt>
                <c:pt idx="193">
                  <c:v>1.4854387202582406E-3</c:v>
                </c:pt>
                <c:pt idx="194">
                  <c:v>-2.8915779099956355E-4</c:v>
                </c:pt>
                <c:pt idx="195">
                  <c:v>-9.1929265753087908E-4</c:v>
                </c:pt>
                <c:pt idx="196">
                  <c:v>2.0530976061466765E-3</c:v>
                </c:pt>
                <c:pt idx="197">
                  <c:v>-3.0305929290911143E-3</c:v>
                </c:pt>
                <c:pt idx="198">
                  <c:v>3.7829598176540614E-3</c:v>
                </c:pt>
                <c:pt idx="199">
                  <c:v>-4.2563655084354697E-3</c:v>
                </c:pt>
                <c:pt idx="200">
                  <c:v>2.2091501762010798E-3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6A-4B1D-AA3B-F2FDFFEEE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0864752"/>
        <c:axId val="1"/>
      </c:scatterChart>
      <c:valAx>
        <c:axId val="94086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94086475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0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'onda quadrada - tabela'!$D$2</c:f>
              <c:strCache>
                <c:ptCount val="1"/>
                <c:pt idx="0">
                  <c:v>an=</c:v>
                </c:pt>
              </c:strCache>
            </c:strRef>
          </c:tx>
          <c:spPr>
            <a:ln w="28575">
              <a:noFill/>
            </a:ln>
          </c:spPr>
          <c:xVal>
            <c:numRef>
              <c:f>'onda quadrada - tabela'!$E$1:$CQ$1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'onda quadrada - tabela'!$E$2:$CQ$2</c:f>
              <c:numCache>
                <c:formatCode>General</c:formatCode>
                <c:ptCount val="91"/>
                <c:pt idx="0">
                  <c:v>0.49498867769045257</c:v>
                </c:pt>
                <c:pt idx="1">
                  <c:v>0.63658918106984863</c:v>
                </c:pt>
                <c:pt idx="2">
                  <c:v>9.9778603013616438E-3</c:v>
                </c:pt>
                <c:pt idx="3">
                  <c:v>-0.21202750459425843</c:v>
                </c:pt>
                <c:pt idx="4">
                  <c:v>-1.0022142596017788E-2</c:v>
                </c:pt>
                <c:pt idx="5">
                  <c:v>0.12708407410086939</c:v>
                </c:pt>
                <c:pt idx="6">
                  <c:v>9.9778583477900685E-3</c:v>
                </c:pt>
                <c:pt idx="7">
                  <c:v>-9.0556824954576398E-2</c:v>
                </c:pt>
                <c:pt idx="8">
                  <c:v>-1.0022142088840511E-2</c:v>
                </c:pt>
                <c:pt idx="9">
                  <c:v>7.0285699111085412E-2</c:v>
                </c:pt>
                <c:pt idx="10">
                  <c:v>9.9778613910579995E-3</c:v>
                </c:pt>
                <c:pt idx="11">
                  <c:v>-5.7275376299242751E-2</c:v>
                </c:pt>
                <c:pt idx="12">
                  <c:v>-1.0022140593321748E-2</c:v>
                </c:pt>
                <c:pt idx="13">
                  <c:v>4.8310213171585667E-2</c:v>
                </c:pt>
                <c:pt idx="14">
                  <c:v>9.9778563198212999E-3</c:v>
                </c:pt>
                <c:pt idx="15">
                  <c:v>-4.1630955425027288E-2</c:v>
                </c:pt>
                <c:pt idx="16">
                  <c:v>-1.0022140963508654E-2</c:v>
                </c:pt>
                <c:pt idx="17">
                  <c:v>3.6575881290860417E-2</c:v>
                </c:pt>
                <c:pt idx="18">
                  <c:v>9.9778588240262457E-3</c:v>
                </c:pt>
                <c:pt idx="19">
                  <c:v>-3.2483469558374702E-2</c:v>
                </c:pt>
                <c:pt idx="20">
                  <c:v>-1.0022138916926529E-2</c:v>
                </c:pt>
                <c:pt idx="21">
                  <c:v>2.922964777277735E-2</c:v>
                </c:pt>
                <c:pt idx="22">
                  <c:v>9.9778616133008712E-3</c:v>
                </c:pt>
                <c:pt idx="23">
                  <c:v>-2.6442194019788666E-2</c:v>
                </c:pt>
                <c:pt idx="24">
                  <c:v>-1.0022139481417445E-2</c:v>
                </c:pt>
                <c:pt idx="25">
                  <c:v>2.4164177842417697E-2</c:v>
                </c:pt>
                <c:pt idx="26">
                  <c:v>9.9778574522931852E-3</c:v>
                </c:pt>
                <c:pt idx="27">
                  <c:v>-2.2125505531308189E-2</c:v>
                </c:pt>
                <c:pt idx="28">
                  <c:v>-1.002214313661735E-2</c:v>
                </c:pt>
                <c:pt idx="29">
                  <c:v>2.0434578078250977E-2</c:v>
                </c:pt>
                <c:pt idx="30">
                  <c:v>9.9778570351801241E-3</c:v>
                </c:pt>
                <c:pt idx="31">
                  <c:v>-1.8864674296339982E-2</c:v>
                </c:pt>
                <c:pt idx="32">
                  <c:v>-1.0022142484220731E-2</c:v>
                </c:pt>
                <c:pt idx="33">
                  <c:v>1.7553903344239327E-2</c:v>
                </c:pt>
                <c:pt idx="34">
                  <c:v>9.9778580443775529E-3</c:v>
                </c:pt>
                <c:pt idx="35">
                  <c:v>-1.6296476448937225E-2</c:v>
                </c:pt>
                <c:pt idx="36">
                  <c:v>-1.0022142987080233E-2</c:v>
                </c:pt>
                <c:pt idx="37">
                  <c:v>1.5245586619056508E-2</c:v>
                </c:pt>
                <c:pt idx="38">
                  <c:v>9.9778592747745611E-3</c:v>
                </c:pt>
                <c:pt idx="39">
                  <c:v>-1.4206524251366747E-2</c:v>
                </c:pt>
                <c:pt idx="40">
                  <c:v>-1.0022140232978401E-2</c:v>
                </c:pt>
                <c:pt idx="41">
                  <c:v>1.33407860250149E-2</c:v>
                </c:pt>
                <c:pt idx="42">
                  <c:v>9.9778580226161945E-3</c:v>
                </c:pt>
                <c:pt idx="43">
                  <c:v>-1.2459998454015103E-2</c:v>
                </c:pt>
                <c:pt idx="44">
                  <c:v>-1.0022141987265342E-2</c:v>
                </c:pt>
                <c:pt idx="45">
                  <c:v>1.1730536671826207E-2</c:v>
                </c:pt>
                <c:pt idx="46">
                  <c:v>9.9778552691784789E-3</c:v>
                </c:pt>
                <c:pt idx="47">
                  <c:v>-1.096781761597599E-2</c:v>
                </c:pt>
                <c:pt idx="48">
                  <c:v>-1.0022142240126885E-2</c:v>
                </c:pt>
                <c:pt idx="49">
                  <c:v>1.0341239905897812E-2</c:v>
                </c:pt>
                <c:pt idx="50">
                  <c:v>9.9778605701764372E-3</c:v>
                </c:pt>
                <c:pt idx="51">
                  <c:v>-9.6686347941257241E-3</c:v>
                </c:pt>
                <c:pt idx="52">
                  <c:v>-1.0022141011288318E-2</c:v>
                </c:pt>
                <c:pt idx="53">
                  <c:v>9.1213406905593566E-3</c:v>
                </c:pt>
                <c:pt idx="54">
                  <c:v>9.9778595412180829E-3</c:v>
                </c:pt>
                <c:pt idx="55">
                  <c:v>-8.5187637181052874E-3</c:v>
                </c:pt>
                <c:pt idx="56">
                  <c:v>-1.0022139005978205E-2</c:v>
                </c:pt>
                <c:pt idx="57">
                  <c:v>8.0335544763920769E-3</c:v>
                </c:pt>
                <c:pt idx="58">
                  <c:v>9.9778632457282607E-3</c:v>
                </c:pt>
                <c:pt idx="59">
                  <c:v>-7.4861660663478984E-3</c:v>
                </c:pt>
                <c:pt idx="60">
                  <c:v>-1.0022136029479566E-2</c:v>
                </c:pt>
                <c:pt idx="61">
                  <c:v>7.0501650724755904E-3</c:v>
                </c:pt>
                <c:pt idx="62">
                  <c:v>9.9778662288612183E-3</c:v>
                </c:pt>
                <c:pt idx="63">
                  <c:v>-6.5467238130176315E-3</c:v>
                </c:pt>
                <c:pt idx="64">
                  <c:v>-1.0022132676625934E-2</c:v>
                </c:pt>
                <c:pt idx="65">
                  <c:v>6.1500581356979242E-3</c:v>
                </c:pt>
                <c:pt idx="66">
                  <c:v>9.9778683292851642E-3</c:v>
                </c:pt>
                <c:pt idx="67">
                  <c:v>-5.6818481317188942E-3</c:v>
                </c:pt>
                <c:pt idx="68">
                  <c:v>-1.0022129853657212E-2</c:v>
                </c:pt>
                <c:pt idx="69">
                  <c:v>5.3167795792856973E-3</c:v>
                </c:pt>
                <c:pt idx="70">
                  <c:v>9.9778712002927331E-3</c:v>
                </c:pt>
                <c:pt idx="71">
                  <c:v>-4.8768955150445747E-3</c:v>
                </c:pt>
                <c:pt idx="72">
                  <c:v>-1.0022126809371656E-2</c:v>
                </c:pt>
                <c:pt idx="73">
                  <c:v>4.5372285873321793E-3</c:v>
                </c:pt>
                <c:pt idx="74">
                  <c:v>9.9778739793392763E-3</c:v>
                </c:pt>
                <c:pt idx="75">
                  <c:v>-4.120078014077341E-3</c:v>
                </c:pt>
                <c:pt idx="76">
                  <c:v>-1.002212393916831E-2</c:v>
                </c:pt>
                <c:pt idx="77">
                  <c:v>3.8007436099808697E-3</c:v>
                </c:pt>
                <c:pt idx="78">
                  <c:v>9.9778771782313477E-3</c:v>
                </c:pt>
                <c:pt idx="79">
                  <c:v>-3.4017051069870274E-3</c:v>
                </c:pt>
                <c:pt idx="80">
                  <c:v>-1.0022120894761078E-2</c:v>
                </c:pt>
                <c:pt idx="81">
                  <c:v>3.098462545921441E-3</c:v>
                </c:pt>
                <c:pt idx="82">
                  <c:v>9.9778807442974342E-3</c:v>
                </c:pt>
                <c:pt idx="83">
                  <c:v>-2.7136278050170978E-3</c:v>
                </c:pt>
                <c:pt idx="84">
                  <c:v>-1.0022118470103186E-2</c:v>
                </c:pt>
                <c:pt idx="85">
                  <c:v>2.4228523366355997E-3</c:v>
                </c:pt>
                <c:pt idx="86">
                  <c:v>9.9778833220269657E-3</c:v>
                </c:pt>
                <c:pt idx="87">
                  <c:v>-2.048834202727951E-3</c:v>
                </c:pt>
                <c:pt idx="88">
                  <c:v>-1.0022115632594867E-2</c:v>
                </c:pt>
                <c:pt idx="89">
                  <c:v>1.7673464114775828E-3</c:v>
                </c:pt>
                <c:pt idx="90">
                  <c:v>9.9778861149710275E-3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34-4FD3-A017-D61F7149D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639888"/>
        <c:axId val="1"/>
      </c:scatterChart>
      <c:valAx>
        <c:axId val="948639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948639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'quadrada - vba - dados'!$B$7</c:f>
              <c:strCache>
                <c:ptCount val="1"/>
                <c:pt idx="0">
                  <c:v>f(t)</c:v>
                </c:pt>
              </c:strCache>
            </c:strRef>
          </c:tx>
          <c:marker>
            <c:symbol val="none"/>
          </c:marker>
          <c:xVal>
            <c:numRef>
              <c:f>'quadrada - vba - dados'!$A$8:$A$78</c:f>
              <c:numCache>
                <c:formatCode>0.00</c:formatCode>
                <c:ptCount val="7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-1.8499999999999999</c:v>
                </c:pt>
                <c:pt idx="4">
                  <c:v>-1.7999999999999998</c:v>
                </c:pt>
                <c:pt idx="5">
                  <c:v>-1.7499999999999998</c:v>
                </c:pt>
                <c:pt idx="6">
                  <c:v>-1.6999999999999997</c:v>
                </c:pt>
                <c:pt idx="7">
                  <c:v>-1.6499999999999997</c:v>
                </c:pt>
                <c:pt idx="8">
                  <c:v>-1.5999999999999996</c:v>
                </c:pt>
                <c:pt idx="9">
                  <c:v>-1.5499999999999996</c:v>
                </c:pt>
                <c:pt idx="10">
                  <c:v>-1.4999999999999996</c:v>
                </c:pt>
                <c:pt idx="11">
                  <c:v>-1.4499999999999995</c:v>
                </c:pt>
                <c:pt idx="12">
                  <c:v>-1.3999999999999995</c:v>
                </c:pt>
                <c:pt idx="13">
                  <c:v>-1.3499999999999994</c:v>
                </c:pt>
                <c:pt idx="14">
                  <c:v>-1.2999999999999994</c:v>
                </c:pt>
                <c:pt idx="15">
                  <c:v>-1.2499999999999993</c:v>
                </c:pt>
                <c:pt idx="16">
                  <c:v>-1.1999999999999993</c:v>
                </c:pt>
                <c:pt idx="17">
                  <c:v>-1.1499999999999992</c:v>
                </c:pt>
                <c:pt idx="18">
                  <c:v>-1.0999999999999992</c:v>
                </c:pt>
                <c:pt idx="19">
                  <c:v>-1.0499999999999992</c:v>
                </c:pt>
                <c:pt idx="20">
                  <c:v>-0.99999999999999911</c:v>
                </c:pt>
                <c:pt idx="21">
                  <c:v>-0.94999999999999907</c:v>
                </c:pt>
                <c:pt idx="22">
                  <c:v>-0.89999999999999902</c:v>
                </c:pt>
                <c:pt idx="23">
                  <c:v>-0.84999999999999898</c:v>
                </c:pt>
                <c:pt idx="24">
                  <c:v>-0.79999999999999893</c:v>
                </c:pt>
                <c:pt idx="25">
                  <c:v>-0.74999999999999889</c:v>
                </c:pt>
                <c:pt idx="26">
                  <c:v>-0.69999999999999885</c:v>
                </c:pt>
                <c:pt idx="27">
                  <c:v>-0.6499999999999988</c:v>
                </c:pt>
                <c:pt idx="28">
                  <c:v>-0.59999999999999876</c:v>
                </c:pt>
                <c:pt idx="29">
                  <c:v>-0.54999999999999871</c:v>
                </c:pt>
                <c:pt idx="30">
                  <c:v>-0.49999999999999872</c:v>
                </c:pt>
                <c:pt idx="31">
                  <c:v>-0.44999999999999873</c:v>
                </c:pt>
                <c:pt idx="32">
                  <c:v>-0.39999999999999875</c:v>
                </c:pt>
                <c:pt idx="33">
                  <c:v>-0.34999999999999876</c:v>
                </c:pt>
                <c:pt idx="34">
                  <c:v>-0.29999999999999877</c:v>
                </c:pt>
                <c:pt idx="35">
                  <c:v>-0.24999999999999878</c:v>
                </c:pt>
                <c:pt idx="36">
                  <c:v>-0.19999999999999879</c:v>
                </c:pt>
                <c:pt idx="37">
                  <c:v>-0.1499999999999988</c:v>
                </c:pt>
                <c:pt idx="38">
                  <c:v>-9.9999999999998798E-2</c:v>
                </c:pt>
                <c:pt idx="39">
                  <c:v>-4.9999999999998795E-2</c:v>
                </c:pt>
                <c:pt idx="40">
                  <c:v>1.2073675392798577E-15</c:v>
                </c:pt>
                <c:pt idx="41">
                  <c:v>5.000000000000121E-2</c:v>
                </c:pt>
                <c:pt idx="42">
                  <c:v>0.10000000000000121</c:v>
                </c:pt>
                <c:pt idx="43">
                  <c:v>0.15000000000000122</c:v>
                </c:pt>
                <c:pt idx="44">
                  <c:v>0.20000000000000123</c:v>
                </c:pt>
                <c:pt idx="45">
                  <c:v>0.25000000000000122</c:v>
                </c:pt>
                <c:pt idx="46">
                  <c:v>0.30000000000000121</c:v>
                </c:pt>
                <c:pt idx="47">
                  <c:v>0.3500000000000012</c:v>
                </c:pt>
                <c:pt idx="48">
                  <c:v>0.40000000000000119</c:v>
                </c:pt>
                <c:pt idx="49">
                  <c:v>0.45000000000000118</c:v>
                </c:pt>
                <c:pt idx="50">
                  <c:v>0.50000000000000122</c:v>
                </c:pt>
                <c:pt idx="51">
                  <c:v>0.55000000000000127</c:v>
                </c:pt>
                <c:pt idx="52">
                  <c:v>0.60000000000000131</c:v>
                </c:pt>
                <c:pt idx="53">
                  <c:v>0.65000000000000135</c:v>
                </c:pt>
                <c:pt idx="54">
                  <c:v>0.7000000000000014</c:v>
                </c:pt>
                <c:pt idx="55">
                  <c:v>0.75000000000000144</c:v>
                </c:pt>
                <c:pt idx="56">
                  <c:v>0.80000000000000149</c:v>
                </c:pt>
                <c:pt idx="57">
                  <c:v>0.85000000000000153</c:v>
                </c:pt>
                <c:pt idx="58">
                  <c:v>0.90000000000000158</c:v>
                </c:pt>
                <c:pt idx="59">
                  <c:v>0.95000000000000162</c:v>
                </c:pt>
                <c:pt idx="60">
                  <c:v>1.0000000000000016</c:v>
                </c:pt>
                <c:pt idx="61">
                  <c:v>1.0500000000000016</c:v>
                </c:pt>
                <c:pt idx="62">
                  <c:v>1.1000000000000016</c:v>
                </c:pt>
                <c:pt idx="63">
                  <c:v>1.1500000000000017</c:v>
                </c:pt>
                <c:pt idx="64">
                  <c:v>1.2000000000000017</c:v>
                </c:pt>
                <c:pt idx="65">
                  <c:v>1.2500000000000018</c:v>
                </c:pt>
                <c:pt idx="66">
                  <c:v>1.3000000000000018</c:v>
                </c:pt>
                <c:pt idx="67">
                  <c:v>1.3500000000000019</c:v>
                </c:pt>
                <c:pt idx="68">
                  <c:v>1.4000000000000019</c:v>
                </c:pt>
                <c:pt idx="69">
                  <c:v>1.450000000000002</c:v>
                </c:pt>
                <c:pt idx="70">
                  <c:v>1.500000000000002</c:v>
                </c:pt>
              </c:numCache>
            </c:numRef>
          </c:xVal>
          <c:yVal>
            <c:numRef>
              <c:f>'quadrada - vba - dados'!$B$8:$B$78</c:f>
              <c:numCache>
                <c:formatCode>0.00</c:formatCode>
                <c:ptCount val="7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B-4FC1-917A-E530D18189B5}"/>
            </c:ext>
          </c:extLst>
        </c:ser>
        <c:ser>
          <c:idx val="1"/>
          <c:order val="1"/>
          <c:tx>
            <c:strRef>
              <c:f>'quadrada - vba - dados'!$C$7</c:f>
              <c:strCache>
                <c:ptCount val="1"/>
                <c:pt idx="0">
                  <c:v>f_fourier</c:v>
                </c:pt>
              </c:strCache>
            </c:strRef>
          </c:tx>
          <c:marker>
            <c:symbol val="none"/>
          </c:marker>
          <c:xVal>
            <c:numRef>
              <c:f>'quadrada - vba - dados'!$A$8:$A$78</c:f>
              <c:numCache>
                <c:formatCode>0.00</c:formatCode>
                <c:ptCount val="7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-1.8499999999999999</c:v>
                </c:pt>
                <c:pt idx="4">
                  <c:v>-1.7999999999999998</c:v>
                </c:pt>
                <c:pt idx="5">
                  <c:v>-1.7499999999999998</c:v>
                </c:pt>
                <c:pt idx="6">
                  <c:v>-1.6999999999999997</c:v>
                </c:pt>
                <c:pt idx="7">
                  <c:v>-1.6499999999999997</c:v>
                </c:pt>
                <c:pt idx="8">
                  <c:v>-1.5999999999999996</c:v>
                </c:pt>
                <c:pt idx="9">
                  <c:v>-1.5499999999999996</c:v>
                </c:pt>
                <c:pt idx="10">
                  <c:v>-1.4999999999999996</c:v>
                </c:pt>
                <c:pt idx="11">
                  <c:v>-1.4499999999999995</c:v>
                </c:pt>
                <c:pt idx="12">
                  <c:v>-1.3999999999999995</c:v>
                </c:pt>
                <c:pt idx="13">
                  <c:v>-1.3499999999999994</c:v>
                </c:pt>
                <c:pt idx="14">
                  <c:v>-1.2999999999999994</c:v>
                </c:pt>
                <c:pt idx="15">
                  <c:v>-1.2499999999999993</c:v>
                </c:pt>
                <c:pt idx="16">
                  <c:v>-1.1999999999999993</c:v>
                </c:pt>
                <c:pt idx="17">
                  <c:v>-1.1499999999999992</c:v>
                </c:pt>
                <c:pt idx="18">
                  <c:v>-1.0999999999999992</c:v>
                </c:pt>
                <c:pt idx="19">
                  <c:v>-1.0499999999999992</c:v>
                </c:pt>
                <c:pt idx="20">
                  <c:v>-0.99999999999999911</c:v>
                </c:pt>
                <c:pt idx="21">
                  <c:v>-0.94999999999999907</c:v>
                </c:pt>
                <c:pt idx="22">
                  <c:v>-0.89999999999999902</c:v>
                </c:pt>
                <c:pt idx="23">
                  <c:v>-0.84999999999999898</c:v>
                </c:pt>
                <c:pt idx="24">
                  <c:v>-0.79999999999999893</c:v>
                </c:pt>
                <c:pt idx="25">
                  <c:v>-0.74999999999999889</c:v>
                </c:pt>
                <c:pt idx="26">
                  <c:v>-0.69999999999999885</c:v>
                </c:pt>
                <c:pt idx="27">
                  <c:v>-0.6499999999999988</c:v>
                </c:pt>
                <c:pt idx="28">
                  <c:v>-0.59999999999999876</c:v>
                </c:pt>
                <c:pt idx="29">
                  <c:v>-0.54999999999999871</c:v>
                </c:pt>
                <c:pt idx="30">
                  <c:v>-0.49999999999999872</c:v>
                </c:pt>
                <c:pt idx="31">
                  <c:v>-0.44999999999999873</c:v>
                </c:pt>
                <c:pt idx="32">
                  <c:v>-0.39999999999999875</c:v>
                </c:pt>
                <c:pt idx="33">
                  <c:v>-0.34999999999999876</c:v>
                </c:pt>
                <c:pt idx="34">
                  <c:v>-0.29999999999999877</c:v>
                </c:pt>
                <c:pt idx="35">
                  <c:v>-0.24999999999999878</c:v>
                </c:pt>
                <c:pt idx="36">
                  <c:v>-0.19999999999999879</c:v>
                </c:pt>
                <c:pt idx="37">
                  <c:v>-0.1499999999999988</c:v>
                </c:pt>
                <c:pt idx="38">
                  <c:v>-9.9999999999998798E-2</c:v>
                </c:pt>
                <c:pt idx="39">
                  <c:v>-4.9999999999998795E-2</c:v>
                </c:pt>
                <c:pt idx="40">
                  <c:v>1.2073675392798577E-15</c:v>
                </c:pt>
                <c:pt idx="41">
                  <c:v>5.000000000000121E-2</c:v>
                </c:pt>
                <c:pt idx="42">
                  <c:v>0.10000000000000121</c:v>
                </c:pt>
                <c:pt idx="43">
                  <c:v>0.15000000000000122</c:v>
                </c:pt>
                <c:pt idx="44">
                  <c:v>0.20000000000000123</c:v>
                </c:pt>
                <c:pt idx="45">
                  <c:v>0.25000000000000122</c:v>
                </c:pt>
                <c:pt idx="46">
                  <c:v>0.30000000000000121</c:v>
                </c:pt>
                <c:pt idx="47">
                  <c:v>0.3500000000000012</c:v>
                </c:pt>
                <c:pt idx="48">
                  <c:v>0.40000000000000119</c:v>
                </c:pt>
                <c:pt idx="49">
                  <c:v>0.45000000000000118</c:v>
                </c:pt>
                <c:pt idx="50">
                  <c:v>0.50000000000000122</c:v>
                </c:pt>
                <c:pt idx="51">
                  <c:v>0.55000000000000127</c:v>
                </c:pt>
                <c:pt idx="52">
                  <c:v>0.60000000000000131</c:v>
                </c:pt>
                <c:pt idx="53">
                  <c:v>0.65000000000000135</c:v>
                </c:pt>
                <c:pt idx="54">
                  <c:v>0.7000000000000014</c:v>
                </c:pt>
                <c:pt idx="55">
                  <c:v>0.75000000000000144</c:v>
                </c:pt>
                <c:pt idx="56">
                  <c:v>0.80000000000000149</c:v>
                </c:pt>
                <c:pt idx="57">
                  <c:v>0.85000000000000153</c:v>
                </c:pt>
                <c:pt idx="58">
                  <c:v>0.90000000000000158</c:v>
                </c:pt>
                <c:pt idx="59">
                  <c:v>0.95000000000000162</c:v>
                </c:pt>
                <c:pt idx="60">
                  <c:v>1.0000000000000016</c:v>
                </c:pt>
                <c:pt idx="61">
                  <c:v>1.0500000000000016</c:v>
                </c:pt>
                <c:pt idx="62">
                  <c:v>1.1000000000000016</c:v>
                </c:pt>
                <c:pt idx="63">
                  <c:v>1.1500000000000017</c:v>
                </c:pt>
                <c:pt idx="64">
                  <c:v>1.2000000000000017</c:v>
                </c:pt>
                <c:pt idx="65">
                  <c:v>1.2500000000000018</c:v>
                </c:pt>
                <c:pt idx="66">
                  <c:v>1.3000000000000018</c:v>
                </c:pt>
                <c:pt idx="67">
                  <c:v>1.3500000000000019</c:v>
                </c:pt>
                <c:pt idx="68">
                  <c:v>1.4000000000000019</c:v>
                </c:pt>
                <c:pt idx="69">
                  <c:v>1.450000000000002</c:v>
                </c:pt>
                <c:pt idx="70">
                  <c:v>1.500000000000002</c:v>
                </c:pt>
              </c:numCache>
            </c:numRef>
          </c:xVal>
          <c:yVal>
            <c:numRef>
              <c:f>'quadrada - vba - dados'!$C$8:$C$78</c:f>
              <c:numCache>
                <c:formatCode>0.000</c:formatCode>
                <c:ptCount val="71"/>
                <c:pt idx="0">
                  <c:v>1.0070799725595994E-3</c:v>
                </c:pt>
                <c:pt idx="1">
                  <c:v>-1.1799511140611192</c:v>
                </c:pt>
                <c:pt idx="2">
                  <c:v>-0.9000735459409922</c:v>
                </c:pt>
                <c:pt idx="3">
                  <c:v>-1.0687913558580955</c:v>
                </c:pt>
                <c:pt idx="4">
                  <c:v>-0.94542124734550093</c:v>
                </c:pt>
                <c:pt idx="5">
                  <c:v>-1.0447163719124586</c:v>
                </c:pt>
                <c:pt idx="6">
                  <c:v>-0.95983243109082594</c:v>
                </c:pt>
                <c:pt idx="7">
                  <c:v>-1.0356064467509729</c:v>
                </c:pt>
                <c:pt idx="8">
                  <c:v>-0.96561944912958131</c:v>
                </c:pt>
                <c:pt idx="9">
                  <c:v>-1.0321525969412033</c:v>
                </c:pt>
                <c:pt idx="10">
                  <c:v>-0.96724185520929495</c:v>
                </c:pt>
                <c:pt idx="11">
                  <c:v>-1.0321476085537591</c:v>
                </c:pt>
                <c:pt idx="12">
                  <c:v>-0.96562968387587556</c:v>
                </c:pt>
                <c:pt idx="13">
                  <c:v>-1.0355903934650721</c:v>
                </c:pt>
                <c:pt idx="14">
                  <c:v>-0.95985533000364021</c:v>
                </c:pt>
                <c:pt idx="15">
                  <c:v>-1.0446848365449795</c:v>
                </c:pt>
                <c:pt idx="16">
                  <c:v>-0.94546469141275036</c:v>
                </c:pt>
                <c:pt idx="17">
                  <c:v>-1.0687293098366499</c:v>
                </c:pt>
                <c:pt idx="18">
                  <c:v>-0.90017116302856326</c:v>
                </c:pt>
                <c:pt idx="19">
                  <c:v>-1.1797488298290399</c:v>
                </c:pt>
                <c:pt idx="20">
                  <c:v>2.1000517975702591E-2</c:v>
                </c:pt>
                <c:pt idx="21">
                  <c:v>1.1797477935724172</c:v>
                </c:pt>
                <c:pt idx="22">
                  <c:v>0.9021722002170639</c:v>
                </c:pt>
                <c:pt idx="23">
                  <c:v>1.0687282710430364</c:v>
                </c:pt>
                <c:pt idx="24">
                  <c:v>0.94746573257053968</c:v>
                </c:pt>
                <c:pt idx="25">
                  <c:v>1.0446837921325733</c:v>
                </c:pt>
                <c:pt idx="26">
                  <c:v>0.96185637875819219</c:v>
                </c:pt>
                <c:pt idx="27">
                  <c:v>1.0355893389946147</c:v>
                </c:pt>
                <c:pt idx="28">
                  <c:v>0.96763074585929365</c:v>
                </c:pt>
                <c:pt idx="29">
                  <c:v>1.0321465366289866</c:v>
                </c:pt>
                <c:pt idx="30">
                  <c:v>0.96924294047652126</c:v>
                </c:pt>
                <c:pt idx="31">
                  <c:v>1.0321514933834504</c:v>
                </c:pt>
                <c:pt idx="32">
                  <c:v>0.96762057850644156</c:v>
                </c:pt>
                <c:pt idx="33">
                  <c:v>1.0356052794741448</c:v>
                </c:pt>
                <c:pt idx="34">
                  <c:v>0.96183365700028201</c:v>
                </c:pt>
                <c:pt idx="35">
                  <c:v>1.0447150485240768</c:v>
                </c:pt>
                <c:pt idx="36">
                  <c:v>0.94742275043301571</c:v>
                </c:pt>
                <c:pt idx="37">
                  <c:v>1.068789464256247</c:v>
                </c:pt>
                <c:pt idx="38">
                  <c:v>0.90207654798094161</c:v>
                </c:pt>
                <c:pt idx="39">
                  <c:v>1.1799421130303109</c:v>
                </c:pt>
                <c:pt idx="40">
                  <c:v>1.0070799725150873E-3</c:v>
                </c:pt>
                <c:pt idx="41">
                  <c:v>-1.179951114061121</c:v>
                </c:pt>
                <c:pt idx="42">
                  <c:v>-0.90007354594099376</c:v>
                </c:pt>
                <c:pt idx="43">
                  <c:v>-1.068791355858097</c:v>
                </c:pt>
                <c:pt idx="44">
                  <c:v>-0.94542124734549982</c:v>
                </c:pt>
                <c:pt idx="45">
                  <c:v>-1.0447163719124593</c:v>
                </c:pt>
                <c:pt idx="46">
                  <c:v>-0.95983243109082583</c:v>
                </c:pt>
                <c:pt idx="47">
                  <c:v>-1.0356064467509727</c:v>
                </c:pt>
                <c:pt idx="48">
                  <c:v>-0.96561944912957876</c:v>
                </c:pt>
                <c:pt idx="49">
                  <c:v>-1.0321525969412046</c:v>
                </c:pt>
                <c:pt idx="50">
                  <c:v>-0.96724185520929473</c:v>
                </c:pt>
                <c:pt idx="51">
                  <c:v>-1.0321476085537566</c:v>
                </c:pt>
                <c:pt idx="52">
                  <c:v>-0.96562968387587711</c:v>
                </c:pt>
                <c:pt idx="53">
                  <c:v>-1.0355903934650714</c:v>
                </c:pt>
                <c:pt idx="54">
                  <c:v>-0.95985533000363965</c:v>
                </c:pt>
                <c:pt idx="55">
                  <c:v>-1.0446848365449795</c:v>
                </c:pt>
                <c:pt idx="56">
                  <c:v>-0.9454646914127518</c:v>
                </c:pt>
                <c:pt idx="57">
                  <c:v>-1.0687293098366495</c:v>
                </c:pt>
                <c:pt idx="58">
                  <c:v>-0.90017116302856315</c:v>
                </c:pt>
                <c:pt idx="59">
                  <c:v>-1.1797488298290404</c:v>
                </c:pt>
                <c:pt idx="60">
                  <c:v>2.1000517975726347E-2</c:v>
                </c:pt>
                <c:pt idx="61">
                  <c:v>1.1797477935724163</c:v>
                </c:pt>
                <c:pt idx="62">
                  <c:v>0.90217220021706557</c:v>
                </c:pt>
                <c:pt idx="63">
                  <c:v>1.0687282710430357</c:v>
                </c:pt>
                <c:pt idx="64">
                  <c:v>0.94746573257053812</c:v>
                </c:pt>
                <c:pt idx="65">
                  <c:v>1.0446837921325727</c:v>
                </c:pt>
                <c:pt idx="66">
                  <c:v>0.96185637875819185</c:v>
                </c:pt>
                <c:pt idx="67">
                  <c:v>1.0355893389946151</c:v>
                </c:pt>
                <c:pt idx="68">
                  <c:v>0.96763074585929176</c:v>
                </c:pt>
                <c:pt idx="69">
                  <c:v>1.0321465366289884</c:v>
                </c:pt>
                <c:pt idx="70">
                  <c:v>0.96924294047652126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B-4FC1-917A-E530D1818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705200"/>
        <c:axId val="1"/>
      </c:scatterChart>
      <c:valAx>
        <c:axId val="94470520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447052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94" workbookViewId="0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Scroll" dx="16" fmlaLink="$C$4" horiz="1" max="24" page="10" val="24"/>
</file>

<file path=xl/ctrlProps/ctrlProp2.xml><?xml version="1.0" encoding="utf-8"?>
<formControlPr xmlns="http://schemas.microsoft.com/office/spreadsheetml/2009/9/main" objectType="Scroll" dx="16" fmlaLink="$A$7" horiz="1" max="10000" min="1" page="100" val="1001"/>
</file>

<file path=xl/ctrlProps/ctrlProp3.xml><?xml version="1.0" encoding="utf-8"?>
<formControlPr xmlns="http://schemas.microsoft.com/office/spreadsheetml/2009/9/main" objectType="Scroll" dx="16" fmlaLink="$A$9" horiz="1" max="10000" min="1" page="100" val="1001"/>
</file>

<file path=xl/ctrlProps/ctrlProp4.xml><?xml version="1.0" encoding="utf-8"?>
<formControlPr xmlns="http://schemas.microsoft.com/office/spreadsheetml/2009/9/main" objectType="Scroll" dx="16" fmlaLink="$A$11" horiz="1" max="10000" min="1" page="100" val="1001"/>
</file>

<file path=xl/ctrlProps/ctrlProp5.xml><?xml version="1.0" encoding="utf-8"?>
<formControlPr xmlns="http://schemas.microsoft.com/office/spreadsheetml/2009/9/main" objectType="Scroll" dx="16" fmlaLink="$A$13" horiz="1" max="10000" min="1" page="100" val="1001"/>
</file>

<file path=xl/ctrlProps/ctrlProp6.xml><?xml version="1.0" encoding="utf-8"?>
<formControlPr xmlns="http://schemas.microsoft.com/office/spreadsheetml/2009/9/main" objectType="Scroll" dx="16" fmlaLink="$A$15" horiz="1" max="10000" min="1" page="100" val="1001"/>
</file>

<file path=xl/ctrlProps/ctrlProp7.xml><?xml version="1.0" encoding="utf-8"?>
<formControlPr xmlns="http://schemas.microsoft.com/office/spreadsheetml/2009/9/main" objectType="Scroll" dx="16" fmlaLink="$A$17" horiz="1" max="10000" min="1" page="100" val="1001"/>
</file>

<file path=xl/ctrlProps/ctrlProp8.xml><?xml version="1.0" encoding="utf-8"?>
<formControlPr xmlns="http://schemas.microsoft.com/office/spreadsheetml/2009/9/main" objectType="Scroll" dx="16" fmlaLink="$A$19" horiz="1" max="10000" min="1" page="100" val="1001"/>
</file>

<file path=xl/ctrlProps/ctrlProp9.xml><?xml version="1.0" encoding="utf-8"?>
<formControlPr xmlns="http://schemas.microsoft.com/office/spreadsheetml/2009/9/main" objectType="Scroll" dx="16" fmlaLink="$A$21" horiz="1" max="10000" min="1" page="100" val="1001"/>
</file>

<file path=xl/ctrlProps/ctrlProp10.xml><?xml version="1.0" encoding="utf-8"?>
<formControlPr xmlns="http://schemas.microsoft.com/office/spreadsheetml/2009/9/main" objectType="Scroll" dx="16" fmlaLink="$A$23" horiz="1" max="10000" min="1" page="100" val="1001"/>
</file>

<file path=xl/ctrlProps/ctrlProp11.xml><?xml version="1.0" encoding="utf-8"?>
<formControlPr xmlns="http://schemas.microsoft.com/office/spreadsheetml/2009/9/main" objectType="Scroll" dx="16" fmlaLink="$A$25" horiz="1" max="10000" min="1" page="100" val="1001"/>
</file>

<file path=xl/ctrlProps/ctrlProp12.xml><?xml version="1.0" encoding="utf-8"?>
<formControlPr xmlns="http://schemas.microsoft.com/office/spreadsheetml/2009/9/main" objectType="Scroll" dx="16" fmlaLink="$A$27" horiz="1" max="10000" min="1" page="100" val="1001"/>
</file>

<file path=xl/ctrlProps/ctrlProp13.xml><?xml version="1.0" encoding="utf-8"?>
<formControlPr xmlns="http://schemas.microsoft.com/office/spreadsheetml/2009/9/main" objectType="Scroll" dx="16" fmlaLink="$A$29" horiz="1" max="10000" min="1" page="100" val="1001"/>
</file>

<file path=xl/ctrlProps/ctrlProp14.xml><?xml version="1.0" encoding="utf-8"?>
<formControlPr xmlns="http://schemas.microsoft.com/office/spreadsheetml/2009/9/main" objectType="Scroll" dx="16" fmlaLink="$A$31" horiz="1" max="10000" min="1" page="100" val="1001"/>
</file>

<file path=xl/ctrlProps/ctrlProp15.xml><?xml version="1.0" encoding="utf-8"?>
<formControlPr xmlns="http://schemas.microsoft.com/office/spreadsheetml/2009/9/main" objectType="Scroll" dx="16" fmlaLink="$A$33" horiz="1" max="10000" min="1" page="100" val="1001"/>
</file>

<file path=xl/ctrlProps/ctrlProp16.xml><?xml version="1.0" encoding="utf-8"?>
<formControlPr xmlns="http://schemas.microsoft.com/office/spreadsheetml/2009/9/main" objectType="Scroll" dx="16" fmlaLink="$A$35" horiz="1" max="10000" min="1" page="100" val="1001"/>
</file>

<file path=xl/ctrlProps/ctrlProp17.xml><?xml version="1.0" encoding="utf-8"?>
<formControlPr xmlns="http://schemas.microsoft.com/office/spreadsheetml/2009/9/main" objectType="Scroll" dx="16" fmlaLink="$A$37" horiz="1" max="10000" min="1" page="100" val="1001"/>
</file>

<file path=xl/ctrlProps/ctrlProp18.xml><?xml version="1.0" encoding="utf-8"?>
<formControlPr xmlns="http://schemas.microsoft.com/office/spreadsheetml/2009/9/main" objectType="Scroll" dx="16" fmlaLink="$A$39" horiz="1" max="10000" min="1" page="100" val="1001"/>
</file>

<file path=xl/ctrlProps/ctrlProp19.xml><?xml version="1.0" encoding="utf-8"?>
<formControlPr xmlns="http://schemas.microsoft.com/office/spreadsheetml/2009/9/main" objectType="Scroll" dx="16" fmlaLink="$A$41" horiz="1" max="10000" min="1" page="100" val="1001"/>
</file>

<file path=xl/ctrlProps/ctrlProp20.xml><?xml version="1.0" encoding="utf-8"?>
<formControlPr xmlns="http://schemas.microsoft.com/office/spreadsheetml/2009/9/main" objectType="Scroll" dx="16" fmlaLink="$A$43" horiz="1" max="10000" min="1" page="100" val="1001"/>
</file>

<file path=xl/ctrlProps/ctrlProp21.xml><?xml version="1.0" encoding="utf-8"?>
<formControlPr xmlns="http://schemas.microsoft.com/office/spreadsheetml/2009/9/main" objectType="Scroll" dx="16" fmlaLink="$A$45" horiz="1" max="10000" min="1" page="100" val="1001"/>
</file>

<file path=xl/ctrlProps/ctrlProp22.xml><?xml version="1.0" encoding="utf-8"?>
<formControlPr xmlns="http://schemas.microsoft.com/office/spreadsheetml/2009/9/main" objectType="Scroll" dx="16" fmlaLink="$A$47" horiz="1" max="10000" min="1" page="100" val="1001"/>
</file>

<file path=xl/ctrlProps/ctrlProp23.xml><?xml version="1.0" encoding="utf-8"?>
<formControlPr xmlns="http://schemas.microsoft.com/office/spreadsheetml/2009/9/main" objectType="Scroll" dx="16" fmlaLink="$A$49" horiz="1" max="10000" min="1" page="100" val="1001"/>
</file>

<file path=xl/ctrlProps/ctrlProp24.xml><?xml version="1.0" encoding="utf-8"?>
<formControlPr xmlns="http://schemas.microsoft.com/office/spreadsheetml/2009/9/main" objectType="Scroll" dx="16" fmlaLink="$A$51" horiz="1" max="10000" min="1" page="100" val="1001"/>
</file>

<file path=xl/ctrlProps/ctrlProp25.xml><?xml version="1.0" encoding="utf-8"?>
<formControlPr xmlns="http://schemas.microsoft.com/office/spreadsheetml/2009/9/main" objectType="Scroll" dx="16" fmlaLink="$A$53" horiz="1" max="10000" min="1" page="100" val="100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2</xdr:row>
      <xdr:rowOff>19050</xdr:rowOff>
    </xdr:from>
    <xdr:to>
      <xdr:col>30</xdr:col>
      <xdr:colOff>476250</xdr:colOff>
      <xdr:row>50</xdr:row>
      <xdr:rowOff>47625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7</xdr:col>
          <xdr:colOff>200025</xdr:colOff>
          <xdr:row>4</xdr:row>
          <xdr:rowOff>9525</xdr:rowOff>
        </xdr:to>
        <xdr:sp macro="" textlink="">
          <xdr:nvSpPr>
            <xdr:cNvPr id="26625" name="Scroll Bar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9525</xdr:rowOff>
        </xdr:from>
        <xdr:to>
          <xdr:col>7</xdr:col>
          <xdr:colOff>200025</xdr:colOff>
          <xdr:row>7</xdr:row>
          <xdr:rowOff>9525</xdr:rowOff>
        </xdr:to>
        <xdr:sp macro="" textlink="">
          <xdr:nvSpPr>
            <xdr:cNvPr id="26626" name="Scroll Bar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7</xdr:col>
          <xdr:colOff>200025</xdr:colOff>
          <xdr:row>9</xdr:row>
          <xdr:rowOff>9525</xdr:rowOff>
        </xdr:to>
        <xdr:sp macro="" textlink="">
          <xdr:nvSpPr>
            <xdr:cNvPr id="26627" name="Scroll Bar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9525</xdr:rowOff>
        </xdr:from>
        <xdr:to>
          <xdr:col>7</xdr:col>
          <xdr:colOff>200025</xdr:colOff>
          <xdr:row>11</xdr:row>
          <xdr:rowOff>9525</xdr:rowOff>
        </xdr:to>
        <xdr:sp macro="" textlink="">
          <xdr:nvSpPr>
            <xdr:cNvPr id="26628" name="Scroll Bar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9525</xdr:rowOff>
        </xdr:from>
        <xdr:to>
          <xdr:col>7</xdr:col>
          <xdr:colOff>200025</xdr:colOff>
          <xdr:row>13</xdr:row>
          <xdr:rowOff>9525</xdr:rowOff>
        </xdr:to>
        <xdr:sp macro="" textlink="">
          <xdr:nvSpPr>
            <xdr:cNvPr id="26629" name="Scroll Bar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9525</xdr:rowOff>
        </xdr:from>
        <xdr:to>
          <xdr:col>7</xdr:col>
          <xdr:colOff>200025</xdr:colOff>
          <xdr:row>15</xdr:row>
          <xdr:rowOff>9525</xdr:rowOff>
        </xdr:to>
        <xdr:sp macro="" textlink="">
          <xdr:nvSpPr>
            <xdr:cNvPr id="26630" name="Scroll Bar 6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16</xdr:row>
          <xdr:rowOff>9525</xdr:rowOff>
        </xdr:from>
        <xdr:to>
          <xdr:col>7</xdr:col>
          <xdr:colOff>200025</xdr:colOff>
          <xdr:row>17</xdr:row>
          <xdr:rowOff>9525</xdr:rowOff>
        </xdr:to>
        <xdr:sp macro="" textlink="">
          <xdr:nvSpPr>
            <xdr:cNvPr id="26631" name="Scroll Bar 7" hidden="1">
              <a:extLst>
                <a:ext uri="{63B3BB69-23CF-44E3-9099-C40C66FF867C}">
                  <a14:compatExt spid="_x0000_s26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18</xdr:row>
          <xdr:rowOff>9525</xdr:rowOff>
        </xdr:from>
        <xdr:to>
          <xdr:col>7</xdr:col>
          <xdr:colOff>200025</xdr:colOff>
          <xdr:row>19</xdr:row>
          <xdr:rowOff>9525</xdr:rowOff>
        </xdr:to>
        <xdr:sp macro="" textlink="">
          <xdr:nvSpPr>
            <xdr:cNvPr id="26632" name="Scroll Bar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20</xdr:row>
          <xdr:rowOff>9525</xdr:rowOff>
        </xdr:from>
        <xdr:to>
          <xdr:col>7</xdr:col>
          <xdr:colOff>200025</xdr:colOff>
          <xdr:row>21</xdr:row>
          <xdr:rowOff>9525</xdr:rowOff>
        </xdr:to>
        <xdr:sp macro="" textlink="">
          <xdr:nvSpPr>
            <xdr:cNvPr id="26633" name="Scroll Bar 9" hidden="1">
              <a:extLst>
                <a:ext uri="{63B3BB69-23CF-44E3-9099-C40C66FF867C}">
                  <a14:compatExt spid="_x0000_s26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9525</xdr:rowOff>
        </xdr:from>
        <xdr:to>
          <xdr:col>7</xdr:col>
          <xdr:colOff>200025</xdr:colOff>
          <xdr:row>23</xdr:row>
          <xdr:rowOff>9525</xdr:rowOff>
        </xdr:to>
        <xdr:sp macro="" textlink="">
          <xdr:nvSpPr>
            <xdr:cNvPr id="26634" name="Scroll Bar 10" hidden="1">
              <a:extLst>
                <a:ext uri="{63B3BB69-23CF-44E3-9099-C40C66FF867C}">
                  <a14:compatExt spid="_x0000_s26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9525</xdr:rowOff>
        </xdr:from>
        <xdr:to>
          <xdr:col>7</xdr:col>
          <xdr:colOff>200025</xdr:colOff>
          <xdr:row>25</xdr:row>
          <xdr:rowOff>9525</xdr:rowOff>
        </xdr:to>
        <xdr:sp macro="" textlink="">
          <xdr:nvSpPr>
            <xdr:cNvPr id="26635" name="Scroll Bar 11" hidden="1">
              <a:extLst>
                <a:ext uri="{63B3BB69-23CF-44E3-9099-C40C66FF867C}">
                  <a14:compatExt spid="_x0000_s26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9525</xdr:rowOff>
        </xdr:from>
        <xdr:to>
          <xdr:col>7</xdr:col>
          <xdr:colOff>200025</xdr:colOff>
          <xdr:row>27</xdr:row>
          <xdr:rowOff>9525</xdr:rowOff>
        </xdr:to>
        <xdr:sp macro="" textlink="">
          <xdr:nvSpPr>
            <xdr:cNvPr id="26636" name="Scroll Bar 12" hidden="1">
              <a:extLst>
                <a:ext uri="{63B3BB69-23CF-44E3-9099-C40C66FF867C}">
                  <a14:compatExt spid="_x0000_s26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7</xdr:col>
          <xdr:colOff>200025</xdr:colOff>
          <xdr:row>29</xdr:row>
          <xdr:rowOff>9525</xdr:rowOff>
        </xdr:to>
        <xdr:sp macro="" textlink="">
          <xdr:nvSpPr>
            <xdr:cNvPr id="26637" name="Scroll Bar 13" hidden="1">
              <a:extLst>
                <a:ext uri="{63B3BB69-23CF-44E3-9099-C40C66FF867C}">
                  <a14:compatExt spid="_x0000_s26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7</xdr:col>
          <xdr:colOff>200025</xdr:colOff>
          <xdr:row>31</xdr:row>
          <xdr:rowOff>9525</xdr:rowOff>
        </xdr:to>
        <xdr:sp macro="" textlink="">
          <xdr:nvSpPr>
            <xdr:cNvPr id="26638" name="Scroll Bar 14" hidden="1">
              <a:extLst>
                <a:ext uri="{63B3BB69-23CF-44E3-9099-C40C66FF867C}">
                  <a14:compatExt spid="_x0000_s26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0</xdr:rowOff>
        </xdr:from>
        <xdr:to>
          <xdr:col>7</xdr:col>
          <xdr:colOff>200025</xdr:colOff>
          <xdr:row>32</xdr:row>
          <xdr:rowOff>161925</xdr:rowOff>
        </xdr:to>
        <xdr:sp macro="" textlink="">
          <xdr:nvSpPr>
            <xdr:cNvPr id="26639" name="Scroll Bar 15" hidden="1">
              <a:extLst>
                <a:ext uri="{63B3BB69-23CF-44E3-9099-C40C66FF867C}">
                  <a14:compatExt spid="_x0000_s26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7</xdr:col>
          <xdr:colOff>200025</xdr:colOff>
          <xdr:row>35</xdr:row>
          <xdr:rowOff>9525</xdr:rowOff>
        </xdr:to>
        <xdr:sp macro="" textlink="">
          <xdr:nvSpPr>
            <xdr:cNvPr id="26640" name="Scroll Bar 16" hidden="1">
              <a:extLst>
                <a:ext uri="{63B3BB69-23CF-44E3-9099-C40C66FF867C}">
                  <a14:compatExt spid="_x0000_s26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7</xdr:col>
          <xdr:colOff>200025</xdr:colOff>
          <xdr:row>36</xdr:row>
          <xdr:rowOff>161925</xdr:rowOff>
        </xdr:to>
        <xdr:sp macro="" textlink="">
          <xdr:nvSpPr>
            <xdr:cNvPr id="26641" name="Scroll Bar 17" hidden="1">
              <a:extLst>
                <a:ext uri="{63B3BB69-23CF-44E3-9099-C40C66FF867C}">
                  <a14:compatExt spid="_x0000_s26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9525</xdr:rowOff>
        </xdr:from>
        <xdr:to>
          <xdr:col>7</xdr:col>
          <xdr:colOff>200025</xdr:colOff>
          <xdr:row>39</xdr:row>
          <xdr:rowOff>9525</xdr:rowOff>
        </xdr:to>
        <xdr:sp macro="" textlink="">
          <xdr:nvSpPr>
            <xdr:cNvPr id="26642" name="Scroll Bar 18" hidden="1">
              <a:extLst>
                <a:ext uri="{63B3BB69-23CF-44E3-9099-C40C66FF867C}">
                  <a14:compatExt spid="_x0000_s26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7</xdr:col>
          <xdr:colOff>200025</xdr:colOff>
          <xdr:row>41</xdr:row>
          <xdr:rowOff>9525</xdr:rowOff>
        </xdr:to>
        <xdr:sp macro="" textlink="">
          <xdr:nvSpPr>
            <xdr:cNvPr id="26643" name="Scroll Bar 19" hidden="1">
              <a:extLst>
                <a:ext uri="{63B3BB69-23CF-44E3-9099-C40C66FF867C}">
                  <a14:compatExt spid="_x0000_s26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42</xdr:row>
          <xdr:rowOff>9525</xdr:rowOff>
        </xdr:from>
        <xdr:to>
          <xdr:col>7</xdr:col>
          <xdr:colOff>200025</xdr:colOff>
          <xdr:row>43</xdr:row>
          <xdr:rowOff>9525</xdr:rowOff>
        </xdr:to>
        <xdr:sp macro="" textlink="">
          <xdr:nvSpPr>
            <xdr:cNvPr id="26644" name="Scroll Bar 20" hidden="1">
              <a:extLst>
                <a:ext uri="{63B3BB69-23CF-44E3-9099-C40C66FF867C}">
                  <a14:compatExt spid="_x0000_s26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44</xdr:row>
          <xdr:rowOff>9525</xdr:rowOff>
        </xdr:from>
        <xdr:to>
          <xdr:col>7</xdr:col>
          <xdr:colOff>200025</xdr:colOff>
          <xdr:row>45</xdr:row>
          <xdr:rowOff>9525</xdr:rowOff>
        </xdr:to>
        <xdr:sp macro="" textlink="">
          <xdr:nvSpPr>
            <xdr:cNvPr id="26645" name="Scroll Bar 21" hidden="1">
              <a:extLst>
                <a:ext uri="{63B3BB69-23CF-44E3-9099-C40C66FF867C}">
                  <a14:compatExt spid="_x0000_s26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9525</xdr:rowOff>
        </xdr:from>
        <xdr:to>
          <xdr:col>7</xdr:col>
          <xdr:colOff>200025</xdr:colOff>
          <xdr:row>47</xdr:row>
          <xdr:rowOff>9525</xdr:rowOff>
        </xdr:to>
        <xdr:sp macro="" textlink="">
          <xdr:nvSpPr>
            <xdr:cNvPr id="26646" name="Scroll Bar 22" hidden="1">
              <a:extLst>
                <a:ext uri="{63B3BB69-23CF-44E3-9099-C40C66FF867C}">
                  <a14:compatExt spid="_x0000_s26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48</xdr:row>
          <xdr:rowOff>9525</xdr:rowOff>
        </xdr:from>
        <xdr:to>
          <xdr:col>7</xdr:col>
          <xdr:colOff>200025</xdr:colOff>
          <xdr:row>49</xdr:row>
          <xdr:rowOff>9525</xdr:rowOff>
        </xdr:to>
        <xdr:sp macro="" textlink="">
          <xdr:nvSpPr>
            <xdr:cNvPr id="26647" name="Scroll Bar 23" hidden="1">
              <a:extLst>
                <a:ext uri="{63B3BB69-23CF-44E3-9099-C40C66FF867C}">
                  <a14:compatExt spid="_x0000_s26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50</xdr:row>
          <xdr:rowOff>9525</xdr:rowOff>
        </xdr:from>
        <xdr:to>
          <xdr:col>7</xdr:col>
          <xdr:colOff>200025</xdr:colOff>
          <xdr:row>51</xdr:row>
          <xdr:rowOff>9525</xdr:rowOff>
        </xdr:to>
        <xdr:sp macro="" textlink="">
          <xdr:nvSpPr>
            <xdr:cNvPr id="26648" name="Scroll Bar 24" hidden="1">
              <a:extLst>
                <a:ext uri="{63B3BB69-23CF-44E3-9099-C40C66FF867C}">
                  <a14:compatExt spid="_x0000_s26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52</xdr:row>
          <xdr:rowOff>9525</xdr:rowOff>
        </xdr:from>
        <xdr:to>
          <xdr:col>7</xdr:col>
          <xdr:colOff>200025</xdr:colOff>
          <xdr:row>53</xdr:row>
          <xdr:rowOff>9525</xdr:rowOff>
        </xdr:to>
        <xdr:sp macro="" textlink="">
          <xdr:nvSpPr>
            <xdr:cNvPr id="26649" name="Scroll Bar 25" hidden="1">
              <a:extLst>
                <a:ext uri="{63B3BB69-23CF-44E3-9099-C40C66FF867C}">
                  <a14:compatExt spid="_x0000_s26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495300</xdr:colOff>
      <xdr:row>4</xdr:row>
      <xdr:rowOff>66675</xdr:rowOff>
    </xdr:from>
    <xdr:to>
      <xdr:col>46</xdr:col>
      <xdr:colOff>123825</xdr:colOff>
      <xdr:row>28</xdr:row>
      <xdr:rowOff>104775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219075</xdr:colOff>
      <xdr:row>25</xdr:row>
      <xdr:rowOff>142875</xdr:rowOff>
    </xdr:from>
    <xdr:to>
      <xdr:col>17</xdr:col>
      <xdr:colOff>523875</xdr:colOff>
      <xdr:row>40</xdr:row>
      <xdr:rowOff>28575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25</xdr:row>
      <xdr:rowOff>38100</xdr:rowOff>
    </xdr:from>
    <xdr:to>
      <xdr:col>18</xdr:col>
      <xdr:colOff>295275</xdr:colOff>
      <xdr:row>39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27</xdr:row>
      <xdr:rowOff>38100</xdr:rowOff>
    </xdr:from>
    <xdr:to>
      <xdr:col>17</xdr:col>
      <xdr:colOff>304800</xdr:colOff>
      <xdr:row>48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27</xdr:row>
      <xdr:rowOff>38100</xdr:rowOff>
    </xdr:from>
    <xdr:to>
      <xdr:col>17</xdr:col>
      <xdr:colOff>304800</xdr:colOff>
      <xdr:row>48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27</xdr:row>
      <xdr:rowOff>38100</xdr:rowOff>
    </xdr:from>
    <xdr:to>
      <xdr:col>17</xdr:col>
      <xdr:colOff>304800</xdr:colOff>
      <xdr:row>48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27</xdr:row>
      <xdr:rowOff>38100</xdr:rowOff>
    </xdr:from>
    <xdr:to>
      <xdr:col>17</xdr:col>
      <xdr:colOff>304800</xdr:colOff>
      <xdr:row>48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27</xdr:row>
      <xdr:rowOff>38100</xdr:rowOff>
    </xdr:from>
    <xdr:to>
      <xdr:col>17</xdr:col>
      <xdr:colOff>304800</xdr:colOff>
      <xdr:row>48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27</xdr:row>
      <xdr:rowOff>38100</xdr:rowOff>
    </xdr:from>
    <xdr:to>
      <xdr:col>17</xdr:col>
      <xdr:colOff>304800</xdr:colOff>
      <xdr:row>48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27</xdr:row>
      <xdr:rowOff>38100</xdr:rowOff>
    </xdr:from>
    <xdr:to>
      <xdr:col>17</xdr:col>
      <xdr:colOff>304800</xdr:colOff>
      <xdr:row>48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27</xdr:row>
      <xdr:rowOff>38100</xdr:rowOff>
    </xdr:from>
    <xdr:to>
      <xdr:col>17</xdr:col>
      <xdr:colOff>304800</xdr:colOff>
      <xdr:row>48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27</xdr:row>
      <xdr:rowOff>38100</xdr:rowOff>
    </xdr:from>
    <xdr:to>
      <xdr:col>17</xdr:col>
      <xdr:colOff>304800</xdr:colOff>
      <xdr:row>48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27</xdr:row>
      <xdr:rowOff>38100</xdr:rowOff>
    </xdr:from>
    <xdr:to>
      <xdr:col>17</xdr:col>
      <xdr:colOff>304800</xdr:colOff>
      <xdr:row>48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27</xdr:row>
      <xdr:rowOff>38100</xdr:rowOff>
    </xdr:from>
    <xdr:to>
      <xdr:col>17</xdr:col>
      <xdr:colOff>304800</xdr:colOff>
      <xdr:row>48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27</xdr:row>
      <xdr:rowOff>38100</xdr:rowOff>
    </xdr:from>
    <xdr:to>
      <xdr:col>17</xdr:col>
      <xdr:colOff>304800</xdr:colOff>
      <xdr:row>48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207</xdr:row>
      <xdr:rowOff>38100</xdr:rowOff>
    </xdr:from>
    <xdr:to>
      <xdr:col>17</xdr:col>
      <xdr:colOff>304800</xdr:colOff>
      <xdr:row>228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207</xdr:row>
      <xdr:rowOff>38100</xdr:rowOff>
    </xdr:from>
    <xdr:to>
      <xdr:col>17</xdr:col>
      <xdr:colOff>304800</xdr:colOff>
      <xdr:row>228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0</xdr:colOff>
      <xdr:row>207</xdr:row>
      <xdr:rowOff>38100</xdr:rowOff>
    </xdr:from>
    <xdr:to>
      <xdr:col>37</xdr:col>
      <xdr:colOff>304800</xdr:colOff>
      <xdr:row>228</xdr:row>
      <xdr:rowOff>76200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217</xdr:row>
      <xdr:rowOff>47625</xdr:rowOff>
    </xdr:from>
    <xdr:to>
      <xdr:col>10</xdr:col>
      <xdr:colOff>371475</xdr:colOff>
      <xdr:row>231</xdr:row>
      <xdr:rowOff>123825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</xdr:row>
      <xdr:rowOff>0</xdr:rowOff>
    </xdr:from>
    <xdr:to>
      <xdr:col>11</xdr:col>
      <xdr:colOff>85725</xdr:colOff>
      <xdr:row>20</xdr:row>
      <xdr:rowOff>123825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323850</xdr:colOff>
      <xdr:row>15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636463" cy="60088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25;lculo%20Num&#233;rico%20-%2017.fourier%20-%20triangul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iangular - harmônicas - dados"/>
      <sheetName val="triangular -harmônicas - graf"/>
      <sheetName val="solver &amp; mat - chapra 19.5"/>
      <sheetName val="solver &amp; mat - chapra 19.5 (2)"/>
      <sheetName val="Triângulo Coef Exatos"/>
      <sheetName val="Triângulo Min Quad"/>
      <sheetName val="Plan3"/>
    </sheetNames>
    <sheetDataSet>
      <sheetData sheetId="0" refreshError="1"/>
      <sheetData sheetId="1" refreshError="1"/>
      <sheetData sheetId="2">
        <row r="10">
          <cell r="B10" t="str">
            <v>f(t)</v>
          </cell>
          <cell r="C10" t="str">
            <v>f(t)calc</v>
          </cell>
        </row>
        <row r="11">
          <cell r="A11">
            <v>0</v>
          </cell>
          <cell r="B11">
            <v>0</v>
          </cell>
          <cell r="C11">
            <v>3.1738510575680404E-2</v>
          </cell>
        </row>
        <row r="12">
          <cell r="A12">
            <v>0.1</v>
          </cell>
          <cell r="B12">
            <v>0.1</v>
          </cell>
          <cell r="C12">
            <v>7.380839297724455E-2</v>
          </cell>
        </row>
        <row r="13">
          <cell r="A13">
            <v>0.2</v>
          </cell>
          <cell r="B13">
            <v>0.2</v>
          </cell>
          <cell r="C13">
            <v>0.18024606969818205</v>
          </cell>
        </row>
        <row r="14">
          <cell r="A14">
            <v>0.30000000000000004</v>
          </cell>
          <cell r="B14">
            <v>0.30000000000000004</v>
          </cell>
          <cell r="C14">
            <v>0.30650103258522721</v>
          </cell>
        </row>
        <row r="15">
          <cell r="A15">
            <v>0.4</v>
          </cell>
          <cell r="B15">
            <v>0.4</v>
          </cell>
          <cell r="C15">
            <v>0.4155445876442368</v>
          </cell>
        </row>
        <row r="16">
          <cell r="A16">
            <v>0.5</v>
          </cell>
          <cell r="B16">
            <v>0.5</v>
          </cell>
          <cell r="C16">
            <v>0.50158659010927265</v>
          </cell>
        </row>
        <row r="17">
          <cell r="A17">
            <v>0.6</v>
          </cell>
          <cell r="B17">
            <v>0.6</v>
          </cell>
          <cell r="C17">
            <v>0.58641641646934395</v>
          </cell>
        </row>
        <row r="18">
          <cell r="A18">
            <v>0.7</v>
          </cell>
          <cell r="B18">
            <v>0.7</v>
          </cell>
          <cell r="C18">
            <v>0.69228641221003895</v>
          </cell>
        </row>
        <row r="19">
          <cell r="A19">
            <v>0.79999999999999993</v>
          </cell>
          <cell r="B19">
            <v>0.79999999999999993</v>
          </cell>
          <cell r="C19">
            <v>0.81461853528451855</v>
          </cell>
        </row>
        <row r="20">
          <cell r="A20">
            <v>0.89999999999999991</v>
          </cell>
          <cell r="B20">
            <v>0.89999999999999991</v>
          </cell>
          <cell r="C20">
            <v>0.91788242036777412</v>
          </cell>
        </row>
        <row r="21">
          <cell r="A21">
            <v>0.99999999999999989</v>
          </cell>
          <cell r="B21">
            <v>0.99999999999999989</v>
          </cell>
          <cell r="C21">
            <v>0.95873985637633352</v>
          </cell>
        </row>
        <row r="22">
          <cell r="A22">
            <v>1.0999999999999999</v>
          </cell>
          <cell r="B22">
            <v>0.90000000000000013</v>
          </cell>
          <cell r="C22">
            <v>0.91788230366814849</v>
          </cell>
        </row>
        <row r="23">
          <cell r="A23">
            <v>1.2</v>
          </cell>
          <cell r="B23">
            <v>0.8</v>
          </cell>
          <cell r="C23">
            <v>0.81461843034147252</v>
          </cell>
        </row>
        <row r="24">
          <cell r="A24">
            <v>1.3</v>
          </cell>
          <cell r="B24">
            <v>0.7</v>
          </cell>
          <cell r="C24">
            <v>0.69228645952657364</v>
          </cell>
        </row>
        <row r="25">
          <cell r="A25">
            <v>1.4000000000000001</v>
          </cell>
          <cell r="B25">
            <v>0.59999999999999987</v>
          </cell>
          <cell r="C25">
            <v>0.58641663558363122</v>
          </cell>
        </row>
        <row r="26">
          <cell r="A26">
            <v>1.5000000000000002</v>
          </cell>
          <cell r="B26">
            <v>0.49999999999999978</v>
          </cell>
          <cell r="C26">
            <v>0.50158684586339908</v>
          </cell>
        </row>
        <row r="27">
          <cell r="A27">
            <v>1.6000000000000003</v>
          </cell>
          <cell r="B27">
            <v>0.39999999999999969</v>
          </cell>
          <cell r="C27">
            <v>0.41554468980994896</v>
          </cell>
        </row>
        <row r="28">
          <cell r="A28">
            <v>1.7000000000000004</v>
          </cell>
          <cell r="B28">
            <v>0.2999999999999996</v>
          </cell>
          <cell r="C28">
            <v>0.30650089067499214</v>
          </cell>
        </row>
        <row r="29">
          <cell r="A29">
            <v>1.8000000000000005</v>
          </cell>
          <cell r="B29">
            <v>0.19999999999999951</v>
          </cell>
          <cell r="C29">
            <v>0.18024577552836607</v>
          </cell>
        </row>
        <row r="30">
          <cell r="A30">
            <v>1.9000000000000006</v>
          </cell>
          <cell r="B30">
            <v>9.9999999999999423E-2</v>
          </cell>
          <cell r="C30">
            <v>7.3808159329043208E-2</v>
          </cell>
        </row>
        <row r="31">
          <cell r="A31">
            <v>2.0000000000000004</v>
          </cell>
          <cell r="B31">
            <v>0</v>
          </cell>
          <cell r="C31">
            <v>3.1738510575680404E-2</v>
          </cell>
        </row>
      </sheetData>
      <sheetData sheetId="3">
        <row r="10">
          <cell r="B10" t="str">
            <v>f(t)</v>
          </cell>
          <cell r="C10" t="str">
            <v>f(t)calc</v>
          </cell>
        </row>
        <row r="11">
          <cell r="A11">
            <v>-1</v>
          </cell>
          <cell r="B11">
            <v>1</v>
          </cell>
          <cell r="C11">
            <v>-9.8540287557551076E-8</v>
          </cell>
        </row>
        <row r="12">
          <cell r="A12">
            <v>-0.9</v>
          </cell>
          <cell r="B12">
            <v>0.9</v>
          </cell>
          <cell r="C12">
            <v>0.53478579050997277</v>
          </cell>
        </row>
        <row r="13">
          <cell r="A13">
            <v>-0.8</v>
          </cell>
          <cell r="B13">
            <v>0.8</v>
          </cell>
          <cell r="C13">
            <v>0.85047340243394653</v>
          </cell>
        </row>
        <row r="14">
          <cell r="A14">
            <v>-0.70000000000000007</v>
          </cell>
          <cell r="B14">
            <v>0.70000000000000007</v>
          </cell>
          <cell r="C14">
            <v>0.86414633205973734</v>
          </cell>
        </row>
        <row r="15">
          <cell r="A15">
            <v>-0.60000000000000009</v>
          </cell>
          <cell r="B15">
            <v>0.60000000000000009</v>
          </cell>
          <cell r="C15">
            <v>0.66601588678844803</v>
          </cell>
        </row>
        <row r="16">
          <cell r="A16">
            <v>-0.50000000000000011</v>
          </cell>
          <cell r="B16">
            <v>0.50000000000000011</v>
          </cell>
          <cell r="C16">
            <v>0.4351142860707512</v>
          </cell>
        </row>
        <row r="17">
          <cell r="A17">
            <v>-0.40000000000000013</v>
          </cell>
          <cell r="B17">
            <v>0.40000000000000013</v>
          </cell>
          <cell r="C17">
            <v>0.30421267217720543</v>
          </cell>
        </row>
        <row r="18">
          <cell r="A18">
            <v>-0.30000000000000016</v>
          </cell>
          <cell r="B18">
            <v>0.30000000000000016</v>
          </cell>
          <cell r="C18">
            <v>0.27873641852420189</v>
          </cell>
        </row>
        <row r="19">
          <cell r="A19">
            <v>-0.20000000000000015</v>
          </cell>
          <cell r="B19">
            <v>0.20000000000000015</v>
          </cell>
          <cell r="C19">
            <v>0.26506345327531555</v>
          </cell>
        </row>
        <row r="20">
          <cell r="A20">
            <v>-0.10000000000000014</v>
          </cell>
          <cell r="B20">
            <v>0.10000000000000014</v>
          </cell>
          <cell r="C20">
            <v>0.17298247667613389</v>
          </cell>
        </row>
        <row r="21">
          <cell r="A21">
            <v>-1.3877787807814457E-16</v>
          </cell>
          <cell r="B21">
            <v>1.3877787807814457E-16</v>
          </cell>
          <cell r="C21">
            <v>-2.4260016430050138E-7</v>
          </cell>
        </row>
        <row r="22">
          <cell r="A22">
            <v>9.9999999999999867E-2</v>
          </cell>
          <cell r="B22">
            <v>-9.9999999999999867E-2</v>
          </cell>
          <cell r="C22">
            <v>-0.17298290829276183</v>
          </cell>
        </row>
        <row r="23">
          <cell r="A23">
            <v>0.19999999999999987</v>
          </cell>
          <cell r="B23">
            <v>-0.19999999999999987</v>
          </cell>
          <cell r="C23">
            <v>-0.2650637443554264</v>
          </cell>
        </row>
        <row r="24">
          <cell r="A24">
            <v>0.29999999999999988</v>
          </cell>
          <cell r="B24">
            <v>-0.29999999999999988</v>
          </cell>
          <cell r="C24">
            <v>-0.27873653388050229</v>
          </cell>
        </row>
        <row r="25">
          <cell r="A25">
            <v>0.39999999999999991</v>
          </cell>
          <cell r="B25">
            <v>-0.39999999999999991</v>
          </cell>
          <cell r="C25">
            <v>-0.30421263778280344</v>
          </cell>
        </row>
        <row r="26">
          <cell r="A26">
            <v>0.49999999999999989</v>
          </cell>
          <cell r="B26">
            <v>-0.49999999999999989</v>
          </cell>
          <cell r="C26">
            <v>-0.43511417383576534</v>
          </cell>
        </row>
        <row r="27">
          <cell r="A27">
            <v>0.59999999999999987</v>
          </cell>
          <cell r="B27">
            <v>-0.59999999999999987</v>
          </cell>
          <cell r="C27">
            <v>-0.66601578329988276</v>
          </cell>
        </row>
        <row r="28">
          <cell r="A28">
            <v>0.69999999999999984</v>
          </cell>
          <cell r="B28">
            <v>-0.69999999999999984</v>
          </cell>
          <cell r="C28">
            <v>-0.86414630550818861</v>
          </cell>
        </row>
        <row r="29">
          <cell r="A29">
            <v>0.79999999999999982</v>
          </cell>
          <cell r="B29">
            <v>-0.79999999999999982</v>
          </cell>
          <cell r="C29">
            <v>-0.8504734803600178</v>
          </cell>
        </row>
        <row r="30">
          <cell r="A30">
            <v>0.8999999999999998</v>
          </cell>
          <cell r="B30">
            <v>-0.8999999999999998</v>
          </cell>
          <cell r="C30">
            <v>-0.53478595458724609</v>
          </cell>
        </row>
        <row r="31">
          <cell r="A31">
            <v>0.99999999999999978</v>
          </cell>
          <cell r="B31">
            <v>-0.99999999999999978</v>
          </cell>
          <cell r="C31">
            <v>-9.8540289463460665E-8</v>
          </cell>
        </row>
      </sheetData>
      <sheetData sheetId="4">
        <row r="4">
          <cell r="A4">
            <v>0</v>
          </cell>
          <cell r="X4">
            <v>5.0650046748016752E-3</v>
          </cell>
        </row>
        <row r="5">
          <cell r="A5">
            <v>0.01</v>
          </cell>
          <cell r="X5">
            <v>1.8586362594334275E-2</v>
          </cell>
        </row>
        <row r="6">
          <cell r="A6">
            <v>0.02</v>
          </cell>
          <cell r="X6">
            <v>4.0907580022737283E-2</v>
          </cell>
        </row>
        <row r="7">
          <cell r="A7">
            <v>0.03</v>
          </cell>
          <cell r="X7">
            <v>5.9456238072732759E-2</v>
          </cell>
        </row>
        <row r="8">
          <cell r="A8">
            <v>0.04</v>
          </cell>
          <cell r="X8">
            <v>8.0211774522896837E-2</v>
          </cell>
        </row>
        <row r="9">
          <cell r="A9">
            <v>0.05</v>
          </cell>
          <cell r="X9">
            <v>0.10005890165096112</v>
          </cell>
        </row>
        <row r="10">
          <cell r="A10">
            <v>6.0000000000000005E-2</v>
          </cell>
          <cell r="X10">
            <v>0.11976914573293203</v>
          </cell>
        </row>
        <row r="11">
          <cell r="A11">
            <v>7.0000000000000007E-2</v>
          </cell>
          <cell r="X11">
            <v>0.1402872903894124</v>
          </cell>
        </row>
        <row r="12">
          <cell r="A12">
            <v>0.08</v>
          </cell>
          <cell r="X12">
            <v>0.15976055540333578</v>
          </cell>
        </row>
        <row r="13">
          <cell r="A13">
            <v>0.09</v>
          </cell>
          <cell r="X13">
            <v>0.18012272327921303</v>
          </cell>
        </row>
        <row r="14">
          <cell r="A14">
            <v>9.9999999999999992E-2</v>
          </cell>
          <cell r="X14">
            <v>0.2000145385856984</v>
          </cell>
        </row>
        <row r="15">
          <cell r="A15">
            <v>0.10999999999999999</v>
          </cell>
          <cell r="X15">
            <v>0.21987449484955271</v>
          </cell>
        </row>
        <row r="16">
          <cell r="A16">
            <v>0.11999999999999998</v>
          </cell>
          <cell r="X16">
            <v>0.24017790440713283</v>
          </cell>
        </row>
        <row r="17">
          <cell r="A17">
            <v>0.12999999999999998</v>
          </cell>
          <cell r="X17">
            <v>0.25983809334685826</v>
          </cell>
        </row>
        <row r="18">
          <cell r="A18">
            <v>0.13999999999999999</v>
          </cell>
          <cell r="X18">
            <v>0.28009075388755106</v>
          </cell>
        </row>
        <row r="19">
          <cell r="A19">
            <v>0.15</v>
          </cell>
          <cell r="X19">
            <v>0.30000563016272641</v>
          </cell>
        </row>
        <row r="20">
          <cell r="A20">
            <v>0.16</v>
          </cell>
          <cell r="X20">
            <v>0.31990831003500442</v>
          </cell>
        </row>
        <row r="21">
          <cell r="A21">
            <v>0.17</v>
          </cell>
          <cell r="X21">
            <v>0.34013826294811267</v>
          </cell>
        </row>
        <row r="22">
          <cell r="A22">
            <v>0.18000000000000002</v>
          </cell>
          <cell r="X22">
            <v>0.35986824439006165</v>
          </cell>
        </row>
        <row r="23">
          <cell r="A23">
            <v>0.19000000000000003</v>
          </cell>
          <cell r="X23">
            <v>0.38007770512745737</v>
          </cell>
        </row>
        <row r="24">
          <cell r="A24">
            <v>0.20000000000000004</v>
          </cell>
          <cell r="X24">
            <v>0.40000214843244497</v>
          </cell>
        </row>
        <row r="25">
          <cell r="A25">
            <v>0.21000000000000005</v>
          </cell>
          <cell r="X25">
            <v>0.41992195453229364</v>
          </cell>
        </row>
        <row r="26">
          <cell r="A26">
            <v>0.22000000000000006</v>
          </cell>
          <cell r="X26">
            <v>0.44012275708810933</v>
          </cell>
        </row>
        <row r="27">
          <cell r="A27">
            <v>0.23000000000000007</v>
          </cell>
          <cell r="X27">
            <v>0.45987907116835364</v>
          </cell>
        </row>
        <row r="28">
          <cell r="A28">
            <v>0.24000000000000007</v>
          </cell>
          <cell r="X28">
            <v>0.48007412987748732</v>
          </cell>
        </row>
        <row r="29">
          <cell r="A29">
            <v>0.25000000000000006</v>
          </cell>
          <cell r="X29">
            <v>0.50000000000000011</v>
          </cell>
        </row>
        <row r="30">
          <cell r="A30">
            <v>0.26000000000000006</v>
          </cell>
          <cell r="X30">
            <v>0.51992587012251312</v>
          </cell>
        </row>
        <row r="31">
          <cell r="A31">
            <v>0.27000000000000007</v>
          </cell>
          <cell r="X31">
            <v>0.54012092883164664</v>
          </cell>
        </row>
        <row r="32">
          <cell r="A32">
            <v>0.28000000000000008</v>
          </cell>
          <cell r="X32">
            <v>0.55987724291189089</v>
          </cell>
        </row>
        <row r="33">
          <cell r="A33">
            <v>0.29000000000000009</v>
          </cell>
          <cell r="X33">
            <v>0.58007804546770692</v>
          </cell>
        </row>
        <row r="34">
          <cell r="A34">
            <v>0.3000000000000001</v>
          </cell>
          <cell r="X34">
            <v>0.59999785156755514</v>
          </cell>
        </row>
        <row r="35">
          <cell r="A35">
            <v>0.31000000000000011</v>
          </cell>
          <cell r="X35">
            <v>0.61992229487254302</v>
          </cell>
        </row>
        <row r="36">
          <cell r="A36">
            <v>0.32000000000000012</v>
          </cell>
          <cell r="X36">
            <v>0.6401317556099384</v>
          </cell>
        </row>
        <row r="37">
          <cell r="A37">
            <v>0.33000000000000013</v>
          </cell>
          <cell r="X37">
            <v>0.65986173705188755</v>
          </cell>
        </row>
        <row r="38">
          <cell r="A38">
            <v>0.34000000000000014</v>
          </cell>
          <cell r="X38">
            <v>0.68009168996499603</v>
          </cell>
        </row>
        <row r="39">
          <cell r="A39">
            <v>0.35000000000000014</v>
          </cell>
          <cell r="X39">
            <v>0.6999943698372737</v>
          </cell>
        </row>
        <row r="40">
          <cell r="A40">
            <v>0.36000000000000015</v>
          </cell>
          <cell r="X40">
            <v>0.71990924611244911</v>
          </cell>
        </row>
        <row r="41">
          <cell r="A41">
            <v>0.37000000000000016</v>
          </cell>
          <cell r="X41">
            <v>0.74016190665314241</v>
          </cell>
        </row>
        <row r="42">
          <cell r="A42">
            <v>0.38000000000000017</v>
          </cell>
          <cell r="X42">
            <v>0.7598220955928674</v>
          </cell>
        </row>
        <row r="43">
          <cell r="A43">
            <v>0.39000000000000018</v>
          </cell>
          <cell r="X43">
            <v>0.78012550515044743</v>
          </cell>
        </row>
        <row r="44">
          <cell r="A44">
            <v>0.40000000000000019</v>
          </cell>
          <cell r="X44">
            <v>0.79998546141430193</v>
          </cell>
        </row>
        <row r="45">
          <cell r="A45">
            <v>0.4100000000000002</v>
          </cell>
          <cell r="X45">
            <v>0.81987727672078725</v>
          </cell>
        </row>
        <row r="46">
          <cell r="A46">
            <v>0.42000000000000021</v>
          </cell>
          <cell r="X46">
            <v>0.84023944459666489</v>
          </cell>
        </row>
        <row r="47">
          <cell r="A47">
            <v>0.43000000000000022</v>
          </cell>
          <cell r="X47">
            <v>0.85971270961058821</v>
          </cell>
        </row>
        <row r="48">
          <cell r="A48">
            <v>0.44000000000000022</v>
          </cell>
          <cell r="X48">
            <v>0.88023085426706826</v>
          </cell>
        </row>
        <row r="49">
          <cell r="A49">
            <v>0.45000000000000023</v>
          </cell>
          <cell r="X49">
            <v>0.89994109834903957</v>
          </cell>
        </row>
        <row r="50">
          <cell r="A50">
            <v>0.46000000000000024</v>
          </cell>
          <cell r="X50">
            <v>0.91978822547710359</v>
          </cell>
        </row>
        <row r="51">
          <cell r="A51">
            <v>0.47000000000000025</v>
          </cell>
          <cell r="X51">
            <v>0.94054376192726785</v>
          </cell>
        </row>
        <row r="52">
          <cell r="A52">
            <v>0.48000000000000026</v>
          </cell>
          <cell r="X52">
            <v>0.95909241997726302</v>
          </cell>
        </row>
        <row r="53">
          <cell r="A53">
            <v>0.49000000000000027</v>
          </cell>
          <cell r="X53">
            <v>0.98141363740566645</v>
          </cell>
        </row>
        <row r="54">
          <cell r="A54">
            <v>0.50000000000000022</v>
          </cell>
          <cell r="X54">
            <v>0.99493499532519802</v>
          </cell>
        </row>
        <row r="55">
          <cell r="A55">
            <v>0.51000000000000023</v>
          </cell>
          <cell r="X55">
            <v>0.98141363740566501</v>
          </cell>
        </row>
        <row r="56">
          <cell r="A56">
            <v>0.52000000000000024</v>
          </cell>
          <cell r="X56">
            <v>0.95909241997726236</v>
          </cell>
        </row>
        <row r="57">
          <cell r="A57">
            <v>0.53000000000000025</v>
          </cell>
          <cell r="X57">
            <v>0.94054376192726663</v>
          </cell>
        </row>
        <row r="58">
          <cell r="A58">
            <v>0.54000000000000026</v>
          </cell>
          <cell r="X58">
            <v>0.91978822547710282</v>
          </cell>
        </row>
        <row r="59">
          <cell r="A59">
            <v>0.55000000000000027</v>
          </cell>
          <cell r="X59">
            <v>0.89994109834903857</v>
          </cell>
        </row>
        <row r="60">
          <cell r="A60">
            <v>0.56000000000000028</v>
          </cell>
          <cell r="X60">
            <v>0.88023085426706749</v>
          </cell>
        </row>
        <row r="61">
          <cell r="A61">
            <v>0.57000000000000028</v>
          </cell>
          <cell r="X61">
            <v>0.8597127096105871</v>
          </cell>
        </row>
        <row r="62">
          <cell r="A62">
            <v>0.58000000000000029</v>
          </cell>
          <cell r="X62">
            <v>0.84023944459666366</v>
          </cell>
        </row>
        <row r="63">
          <cell r="A63">
            <v>0.5900000000000003</v>
          </cell>
          <cell r="X63">
            <v>0.81987727672078647</v>
          </cell>
        </row>
        <row r="64">
          <cell r="A64">
            <v>0.60000000000000031</v>
          </cell>
          <cell r="X64">
            <v>0.79998546141430105</v>
          </cell>
        </row>
        <row r="65">
          <cell r="A65">
            <v>0.61000000000000032</v>
          </cell>
          <cell r="X65">
            <v>0.78012550515044665</v>
          </cell>
        </row>
        <row r="66">
          <cell r="A66">
            <v>0.62000000000000033</v>
          </cell>
          <cell r="X66">
            <v>0.75982209559286662</v>
          </cell>
        </row>
        <row r="67">
          <cell r="A67">
            <v>0.63000000000000034</v>
          </cell>
          <cell r="X67">
            <v>0.7401619066531413</v>
          </cell>
        </row>
        <row r="68">
          <cell r="A68">
            <v>0.64000000000000035</v>
          </cell>
          <cell r="X68">
            <v>0.71990924611244822</v>
          </cell>
        </row>
        <row r="69">
          <cell r="A69">
            <v>0.65000000000000036</v>
          </cell>
          <cell r="X69">
            <v>0.69999436983727281</v>
          </cell>
        </row>
        <row r="70">
          <cell r="A70">
            <v>0.66000000000000036</v>
          </cell>
          <cell r="X70">
            <v>0.68009168996499469</v>
          </cell>
        </row>
        <row r="71">
          <cell r="A71">
            <v>0.67000000000000037</v>
          </cell>
          <cell r="X71">
            <v>0.65986173705188689</v>
          </cell>
        </row>
        <row r="72">
          <cell r="A72">
            <v>0.68000000000000038</v>
          </cell>
          <cell r="X72">
            <v>0.64013175560993774</v>
          </cell>
        </row>
        <row r="73">
          <cell r="A73">
            <v>0.69000000000000039</v>
          </cell>
          <cell r="X73">
            <v>0.61992229487254213</v>
          </cell>
        </row>
        <row r="74">
          <cell r="A74">
            <v>0.7000000000000004</v>
          </cell>
          <cell r="X74">
            <v>0.59999785156755403</v>
          </cell>
        </row>
        <row r="75">
          <cell r="A75">
            <v>0.71000000000000041</v>
          </cell>
          <cell r="X75">
            <v>0.58007804546770592</v>
          </cell>
        </row>
        <row r="76">
          <cell r="A76">
            <v>0.72000000000000042</v>
          </cell>
          <cell r="X76">
            <v>0.55987724291189023</v>
          </cell>
        </row>
        <row r="77">
          <cell r="A77">
            <v>0.73000000000000043</v>
          </cell>
          <cell r="X77">
            <v>0.54012092883164597</v>
          </cell>
        </row>
        <row r="78">
          <cell r="A78">
            <v>0.74000000000000044</v>
          </cell>
          <cell r="X78">
            <v>0.51992587012251212</v>
          </cell>
        </row>
        <row r="79">
          <cell r="A79">
            <v>0.75000000000000044</v>
          </cell>
          <cell r="X79">
            <v>0.49999999999999922</v>
          </cell>
        </row>
        <row r="80">
          <cell r="A80">
            <v>0.76000000000000045</v>
          </cell>
          <cell r="X80">
            <v>0.48007412987748593</v>
          </cell>
        </row>
        <row r="81">
          <cell r="A81">
            <v>0.77000000000000046</v>
          </cell>
          <cell r="X81">
            <v>0.45987907116835253</v>
          </cell>
        </row>
        <row r="82">
          <cell r="A82">
            <v>0.78000000000000047</v>
          </cell>
          <cell r="X82">
            <v>0.44012275708810811</v>
          </cell>
        </row>
        <row r="83">
          <cell r="A83">
            <v>0.79000000000000048</v>
          </cell>
          <cell r="X83">
            <v>0.41992195453229247</v>
          </cell>
        </row>
        <row r="84">
          <cell r="A84">
            <v>0.80000000000000049</v>
          </cell>
          <cell r="X84">
            <v>0.4000021484324443</v>
          </cell>
        </row>
        <row r="85">
          <cell r="A85">
            <v>0.8100000000000005</v>
          </cell>
          <cell r="X85">
            <v>0.38007770512745631</v>
          </cell>
        </row>
        <row r="86">
          <cell r="A86">
            <v>0.82000000000000051</v>
          </cell>
          <cell r="X86">
            <v>0.35986824439006088</v>
          </cell>
        </row>
        <row r="87">
          <cell r="A87">
            <v>0.83000000000000052</v>
          </cell>
          <cell r="X87">
            <v>0.34013826294811172</v>
          </cell>
        </row>
        <row r="88">
          <cell r="A88">
            <v>0.84000000000000052</v>
          </cell>
          <cell r="X88">
            <v>0.31990831003500336</v>
          </cell>
        </row>
        <row r="89">
          <cell r="A89">
            <v>0.85000000000000053</v>
          </cell>
          <cell r="X89">
            <v>0.30000563016272536</v>
          </cell>
        </row>
        <row r="90">
          <cell r="A90">
            <v>0.86000000000000054</v>
          </cell>
          <cell r="X90">
            <v>0.28009075388755023</v>
          </cell>
        </row>
        <row r="91">
          <cell r="A91">
            <v>0.87000000000000055</v>
          </cell>
          <cell r="X91">
            <v>0.25983809334685704</v>
          </cell>
        </row>
        <row r="92">
          <cell r="A92">
            <v>0.88000000000000056</v>
          </cell>
          <cell r="X92">
            <v>0.24017790440713196</v>
          </cell>
        </row>
        <row r="93">
          <cell r="A93">
            <v>0.89000000000000057</v>
          </cell>
          <cell r="X93">
            <v>0.21987449484955152</v>
          </cell>
        </row>
        <row r="94">
          <cell r="A94">
            <v>0.90000000000000058</v>
          </cell>
          <cell r="X94">
            <v>0.20001453858569734</v>
          </cell>
        </row>
        <row r="95">
          <cell r="A95">
            <v>0.91000000000000059</v>
          </cell>
          <cell r="X95">
            <v>0.1801227232792118</v>
          </cell>
        </row>
        <row r="96">
          <cell r="A96">
            <v>0.9200000000000006</v>
          </cell>
          <cell r="X96">
            <v>0.15976055540333459</v>
          </cell>
        </row>
        <row r="97">
          <cell r="A97">
            <v>0.9300000000000006</v>
          </cell>
          <cell r="X97">
            <v>0.1402872903894114</v>
          </cell>
        </row>
        <row r="98">
          <cell r="A98">
            <v>0.94000000000000061</v>
          </cell>
          <cell r="X98">
            <v>0.11976914573293085</v>
          </cell>
        </row>
        <row r="99">
          <cell r="A99">
            <v>0.95000000000000062</v>
          </cell>
          <cell r="X99">
            <v>0.10005890165096</v>
          </cell>
        </row>
        <row r="100">
          <cell r="A100">
            <v>0.96000000000000063</v>
          </cell>
          <cell r="X100">
            <v>8.0211774522895601E-2</v>
          </cell>
        </row>
        <row r="101">
          <cell r="A101">
            <v>0.97000000000000064</v>
          </cell>
          <cell r="X101">
            <v>5.9456238072731683E-2</v>
          </cell>
        </row>
        <row r="102">
          <cell r="A102">
            <v>0.98000000000000065</v>
          </cell>
          <cell r="X102">
            <v>4.0907580022736104E-2</v>
          </cell>
        </row>
        <row r="103">
          <cell r="A103">
            <v>0.99000000000000066</v>
          </cell>
          <cell r="X103">
            <v>1.8586362594332943E-2</v>
          </cell>
        </row>
        <row r="104">
          <cell r="A104">
            <v>1.0000000000000007</v>
          </cell>
          <cell r="X104">
            <v>5.0650046748016752E-3</v>
          </cell>
        </row>
      </sheetData>
      <sheetData sheetId="5">
        <row r="3">
          <cell r="C3" t="str">
            <v>f(t)</v>
          </cell>
          <cell r="Q3" t="str">
            <v>f(t) calc</v>
          </cell>
        </row>
        <row r="4">
          <cell r="B4">
            <v>-1</v>
          </cell>
          <cell r="C4">
            <v>0</v>
          </cell>
          <cell r="Q4">
            <v>-2.5308044340959773E-3</v>
          </cell>
        </row>
        <row r="5">
          <cell r="B5">
            <v>-0.9</v>
          </cell>
          <cell r="C5">
            <v>0</v>
          </cell>
          <cell r="Q5">
            <v>2.7253966448475193E-3</v>
          </cell>
        </row>
        <row r="6">
          <cell r="B6">
            <v>-0.8</v>
          </cell>
          <cell r="C6">
            <v>0</v>
          </cell>
          <cell r="Q6">
            <v>3.6011473185991686E-3</v>
          </cell>
        </row>
        <row r="7">
          <cell r="B7">
            <v>-0.70000000000000007</v>
          </cell>
          <cell r="C7">
            <v>0</v>
          </cell>
          <cell r="Q7">
            <v>-1.1823034748451481E-2</v>
          </cell>
        </row>
        <row r="8">
          <cell r="B8">
            <v>-0.60000000000000009</v>
          </cell>
          <cell r="C8">
            <v>0</v>
          </cell>
          <cell r="Q8">
            <v>1.858551441049737E-2</v>
          </cell>
        </row>
        <row r="9">
          <cell r="B9">
            <v>-0.50000000000000011</v>
          </cell>
          <cell r="C9">
            <v>0.2</v>
          </cell>
          <cell r="Q9">
            <v>0.17987351371296995</v>
          </cell>
        </row>
        <row r="10">
          <cell r="B10">
            <v>-0.40000000000000013</v>
          </cell>
          <cell r="C10">
            <v>0.4</v>
          </cell>
          <cell r="Q10">
            <v>0.41393154962445944</v>
          </cell>
        </row>
        <row r="11">
          <cell r="B11">
            <v>-0.30000000000000016</v>
          </cell>
          <cell r="C11">
            <v>0.6</v>
          </cell>
          <cell r="Q11">
            <v>0.59955907143797282</v>
          </cell>
        </row>
        <row r="12">
          <cell r="B12">
            <v>-0.20000000000000015</v>
          </cell>
          <cell r="C12">
            <v>0.8</v>
          </cell>
          <cell r="Q12">
            <v>0.7836290233478701</v>
          </cell>
        </row>
        <row r="13">
          <cell r="B13">
            <v>-0.10000000000000014</v>
          </cell>
          <cell r="C13">
            <v>1</v>
          </cell>
          <cell r="Q13">
            <v>1.0302978516187025</v>
          </cell>
        </row>
        <row r="14">
          <cell r="B14">
            <v>-1.3877787807814457E-16</v>
          </cell>
          <cell r="C14">
            <v>1.2</v>
          </cell>
          <cell r="Q14">
            <v>1.1643017655395134</v>
          </cell>
        </row>
        <row r="15">
          <cell r="B15">
            <v>9.9999999999999867E-2</v>
          </cell>
          <cell r="C15">
            <v>1</v>
          </cell>
          <cell r="Q15">
            <v>1.0302973908184034</v>
          </cell>
        </row>
        <row r="16">
          <cell r="B16">
            <v>0.19999999999999987</v>
          </cell>
          <cell r="C16">
            <v>0.8</v>
          </cell>
          <cell r="Q16">
            <v>0.78362877433439826</v>
          </cell>
        </row>
        <row r="17">
          <cell r="B17">
            <v>0.29999999999999988</v>
          </cell>
          <cell r="C17">
            <v>0.6</v>
          </cell>
          <cell r="Q17">
            <v>0.59955908209884667</v>
          </cell>
        </row>
        <row r="18">
          <cell r="B18">
            <v>0.39999999999999991</v>
          </cell>
          <cell r="C18">
            <v>0.4</v>
          </cell>
          <cell r="Q18">
            <v>0.413931454559541</v>
          </cell>
        </row>
        <row r="19">
          <cell r="B19">
            <v>0.49999999999999989</v>
          </cell>
          <cell r="C19">
            <v>0.2</v>
          </cell>
          <cell r="Q19">
            <v>0.17987341369115403</v>
          </cell>
        </row>
        <row r="20">
          <cell r="B20">
            <v>0.59999999999999987</v>
          </cell>
          <cell r="C20">
            <v>0</v>
          </cell>
          <cell r="Q20">
            <v>1.8585536802693543E-2</v>
          </cell>
        </row>
        <row r="21">
          <cell r="B21">
            <v>0.69999999999999984</v>
          </cell>
          <cell r="C21">
            <v>0</v>
          </cell>
          <cell r="Q21">
            <v>-1.1823069024179192E-2</v>
          </cell>
        </row>
        <row r="22">
          <cell r="B22">
            <v>0.79999999999999982</v>
          </cell>
          <cell r="C22">
            <v>0</v>
          </cell>
          <cell r="Q22">
            <v>3.6010885013434447E-3</v>
          </cell>
        </row>
        <row r="23">
          <cell r="B23">
            <v>0.8999999999999998</v>
          </cell>
          <cell r="C23">
            <v>0</v>
          </cell>
          <cell r="Q23">
            <v>2.7254337545536316E-3</v>
          </cell>
        </row>
        <row r="24">
          <cell r="B24">
            <v>0.99999999999999978</v>
          </cell>
          <cell r="C24">
            <v>0</v>
          </cell>
          <cell r="Q24">
            <v>-2.5308044340959773E-3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2"/>
  <dimension ref="A1:AC500"/>
  <sheetViews>
    <sheetView workbookViewId="0">
      <selection activeCell="AC6" sqref="AC6"/>
    </sheetView>
  </sheetViews>
  <sheetFormatPr defaultRowHeight="12.75" x14ac:dyDescent="0.2"/>
  <cols>
    <col min="1" max="2" width="9.140625" style="15"/>
    <col min="3" max="3" width="4.28515625" style="15" customWidth="1"/>
    <col min="4" max="4" width="9.140625" style="15"/>
    <col min="5" max="5" width="7.85546875" style="15" customWidth="1"/>
    <col min="6" max="16384" width="9.140625" style="15"/>
  </cols>
  <sheetData>
    <row r="1" spans="1:29" s="18" customFormat="1" x14ac:dyDescent="0.2">
      <c r="C1" s="19" t="s">
        <v>18</v>
      </c>
      <c r="D1" s="19">
        <v>0</v>
      </c>
      <c r="E1" s="19"/>
      <c r="F1" s="18">
        <v>1</v>
      </c>
      <c r="G1" s="18">
        <v>2</v>
      </c>
      <c r="H1" s="18">
        <v>3</v>
      </c>
      <c r="I1" s="18">
        <v>4</v>
      </c>
      <c r="J1" s="18">
        <v>5</v>
      </c>
      <c r="K1" s="18">
        <v>6</v>
      </c>
      <c r="L1" s="18">
        <v>7</v>
      </c>
      <c r="M1" s="18">
        <v>8</v>
      </c>
      <c r="N1" s="18">
        <v>9</v>
      </c>
      <c r="O1" s="18">
        <f t="shared" ref="O1:AC1" si="0">N1+1</f>
        <v>10</v>
      </c>
      <c r="P1" s="18">
        <f t="shared" si="0"/>
        <v>11</v>
      </c>
      <c r="Q1" s="18">
        <f t="shared" si="0"/>
        <v>12</v>
      </c>
      <c r="R1" s="18">
        <f t="shared" si="0"/>
        <v>13</v>
      </c>
      <c r="S1" s="18">
        <f t="shared" si="0"/>
        <v>14</v>
      </c>
      <c r="T1" s="18">
        <f t="shared" si="0"/>
        <v>15</v>
      </c>
      <c r="U1" s="18">
        <f t="shared" si="0"/>
        <v>16</v>
      </c>
      <c r="V1" s="18">
        <f t="shared" si="0"/>
        <v>17</v>
      </c>
      <c r="W1" s="18">
        <f t="shared" si="0"/>
        <v>18</v>
      </c>
      <c r="X1" s="18">
        <f t="shared" si="0"/>
        <v>19</v>
      </c>
      <c r="Y1" s="18">
        <f t="shared" si="0"/>
        <v>20</v>
      </c>
      <c r="Z1" s="18">
        <f t="shared" si="0"/>
        <v>21</v>
      </c>
      <c r="AA1" s="18">
        <f t="shared" si="0"/>
        <v>22</v>
      </c>
      <c r="AB1" s="18">
        <f t="shared" si="0"/>
        <v>23</v>
      </c>
      <c r="AC1" s="18">
        <f t="shared" si="0"/>
        <v>24</v>
      </c>
    </row>
    <row r="2" spans="1:29" s="18" customFormat="1" x14ac:dyDescent="0.2">
      <c r="D2" s="20" t="s">
        <v>145</v>
      </c>
      <c r="E2" s="20"/>
      <c r="F2" s="19">
        <f t="shared" ref="F2:AC2" si="1">2*F1-1</f>
        <v>1</v>
      </c>
      <c r="G2" s="19">
        <f t="shared" si="1"/>
        <v>3</v>
      </c>
      <c r="H2" s="19">
        <f t="shared" si="1"/>
        <v>5</v>
      </c>
      <c r="I2" s="19">
        <f t="shared" si="1"/>
        <v>7</v>
      </c>
      <c r="J2" s="19">
        <f t="shared" si="1"/>
        <v>9</v>
      </c>
      <c r="K2" s="19">
        <f t="shared" si="1"/>
        <v>11</v>
      </c>
      <c r="L2" s="19">
        <f t="shared" si="1"/>
        <v>13</v>
      </c>
      <c r="M2" s="19">
        <f t="shared" si="1"/>
        <v>15</v>
      </c>
      <c r="N2" s="19">
        <f t="shared" si="1"/>
        <v>17</v>
      </c>
      <c r="O2" s="19">
        <f t="shared" si="1"/>
        <v>19</v>
      </c>
      <c r="P2" s="19">
        <f t="shared" si="1"/>
        <v>21</v>
      </c>
      <c r="Q2" s="19">
        <f t="shared" si="1"/>
        <v>23</v>
      </c>
      <c r="R2" s="19">
        <f t="shared" si="1"/>
        <v>25</v>
      </c>
      <c r="S2" s="19">
        <f t="shared" si="1"/>
        <v>27</v>
      </c>
      <c r="T2" s="19">
        <f t="shared" si="1"/>
        <v>29</v>
      </c>
      <c r="U2" s="19">
        <f t="shared" si="1"/>
        <v>31</v>
      </c>
      <c r="V2" s="19">
        <f t="shared" si="1"/>
        <v>33</v>
      </c>
      <c r="W2" s="19">
        <f t="shared" si="1"/>
        <v>35</v>
      </c>
      <c r="X2" s="19">
        <f t="shared" si="1"/>
        <v>37</v>
      </c>
      <c r="Y2" s="19">
        <f t="shared" si="1"/>
        <v>39</v>
      </c>
      <c r="Z2" s="19">
        <f t="shared" si="1"/>
        <v>41</v>
      </c>
      <c r="AA2" s="19">
        <f t="shared" si="1"/>
        <v>43</v>
      </c>
      <c r="AB2" s="19">
        <f t="shared" si="1"/>
        <v>45</v>
      </c>
      <c r="AC2" s="19">
        <f t="shared" si="1"/>
        <v>47</v>
      </c>
    </row>
    <row r="3" spans="1:29" x14ac:dyDescent="0.2">
      <c r="C3" s="17" t="s">
        <v>4</v>
      </c>
      <c r="D3" s="16">
        <v>0.5</v>
      </c>
      <c r="E3" s="17" t="s">
        <v>144</v>
      </c>
      <c r="F3" s="15">
        <f t="shared" ref="F3:AC3" si="2">2/(PI()*(2*F1-1))*(-1)^(F1+1)</f>
        <v>0.63661977236758138</v>
      </c>
      <c r="G3" s="15">
        <f t="shared" si="2"/>
        <v>-0.21220659078919379</v>
      </c>
      <c r="H3" s="15">
        <f t="shared" si="2"/>
        <v>0.12732395447351627</v>
      </c>
      <c r="I3" s="15">
        <f t="shared" si="2"/>
        <v>-9.0945681766797334E-2</v>
      </c>
      <c r="J3" s="15">
        <f t="shared" si="2"/>
        <v>7.0735530263064603E-2</v>
      </c>
      <c r="K3" s="15">
        <f t="shared" si="2"/>
        <v>-5.7874524760689224E-2</v>
      </c>
      <c r="L3" s="15">
        <f t="shared" si="2"/>
        <v>4.8970751720583176E-2</v>
      </c>
      <c r="M3" s="15">
        <f t="shared" si="2"/>
        <v>-4.2441318157838762E-2</v>
      </c>
      <c r="N3" s="15">
        <f t="shared" si="2"/>
        <v>3.7448221903975371E-2</v>
      </c>
      <c r="O3" s="15">
        <f t="shared" si="2"/>
        <v>-3.3506303808820075E-2</v>
      </c>
      <c r="P3" s="15">
        <f t="shared" si="2"/>
        <v>3.0315227255599111E-2</v>
      </c>
      <c r="Q3" s="15">
        <f t="shared" si="2"/>
        <v>-2.7679120537720932E-2</v>
      </c>
      <c r="R3" s="15">
        <f t="shared" si="2"/>
        <v>2.5464790894703253E-2</v>
      </c>
      <c r="S3" s="15">
        <f t="shared" si="2"/>
        <v>-2.3578510087688201E-2</v>
      </c>
      <c r="T3" s="15">
        <f t="shared" si="2"/>
        <v>2.1952405943709702E-2</v>
      </c>
      <c r="U3" s="15">
        <f t="shared" si="2"/>
        <v>-2.0536121689276821E-2</v>
      </c>
      <c r="V3" s="15">
        <f t="shared" si="2"/>
        <v>1.9291508253563072E-2</v>
      </c>
      <c r="W3" s="15">
        <f t="shared" si="2"/>
        <v>-1.8189136353359468E-2</v>
      </c>
      <c r="X3" s="15">
        <f t="shared" si="2"/>
        <v>1.7205939793718414E-2</v>
      </c>
      <c r="Y3" s="15">
        <f t="shared" si="2"/>
        <v>-1.6323583906861061E-2</v>
      </c>
      <c r="Z3" s="15">
        <f t="shared" si="2"/>
        <v>1.5527311521160523E-2</v>
      </c>
      <c r="AA3" s="15">
        <f t="shared" si="2"/>
        <v>-1.480511098529259E-2</v>
      </c>
      <c r="AB3" s="15">
        <f t="shared" si="2"/>
        <v>1.4147106052612919E-2</v>
      </c>
      <c r="AC3" s="15">
        <f t="shared" si="2"/>
        <v>-1.3545101539735772E-2</v>
      </c>
    </row>
    <row r="4" spans="1:29" x14ac:dyDescent="0.2">
      <c r="A4" s="16" t="s">
        <v>2</v>
      </c>
      <c r="B4" s="15">
        <v>5.0000000000000001E-3</v>
      </c>
      <c r="E4" s="17" t="s">
        <v>143</v>
      </c>
      <c r="F4" s="15">
        <f>F3*'quadrada - harmônicas - gráf'!C7</f>
        <v>0.63661977236758138</v>
      </c>
      <c r="G4" s="15">
        <f>G3*'quadrada - harmônicas - gráf'!C9</f>
        <v>-0.21220659078919379</v>
      </c>
      <c r="H4" s="15">
        <f>H3*'quadrada - harmônicas - gráf'!C11</f>
        <v>0.12732395447351627</v>
      </c>
      <c r="I4" s="15">
        <f>I3*'quadrada - harmônicas - gráf'!C13</f>
        <v>-9.0945681766797334E-2</v>
      </c>
      <c r="J4" s="15">
        <f>J3*'quadrada - harmônicas - gráf'!C15</f>
        <v>7.0735530263064603E-2</v>
      </c>
      <c r="K4" s="15">
        <f>K3*'quadrada - harmônicas - gráf'!C17</f>
        <v>-5.7874524760689224E-2</v>
      </c>
      <c r="L4" s="15">
        <f>L3*'quadrada - harmônicas - gráf'!C19</f>
        <v>4.8970751720583176E-2</v>
      </c>
      <c r="M4" s="15">
        <f>M3*'quadrada - harmônicas - gráf'!C21</f>
        <v>-4.2441318157838762E-2</v>
      </c>
      <c r="N4" s="15">
        <f>N3*'quadrada - harmônicas - gráf'!C23</f>
        <v>3.7448221903975371E-2</v>
      </c>
      <c r="O4" s="15">
        <f>O3*'quadrada - harmônicas - gráf'!C25</f>
        <v>-3.3506303808820075E-2</v>
      </c>
      <c r="P4" s="15">
        <f>P3*'quadrada - harmônicas - gráf'!C27</f>
        <v>3.0315227255599111E-2</v>
      </c>
      <c r="Q4" s="15">
        <f>Q3*'quadrada - harmônicas - gráf'!C29</f>
        <v>-2.7679120537720932E-2</v>
      </c>
      <c r="R4" s="15">
        <f>R3*'quadrada - harmônicas - gráf'!C31</f>
        <v>2.5464790894703253E-2</v>
      </c>
      <c r="S4" s="15">
        <f>S3*'quadrada - harmônicas - gráf'!C33</f>
        <v>-2.3578510087688201E-2</v>
      </c>
      <c r="T4" s="15">
        <f>T3*'quadrada - harmônicas - gráf'!C35</f>
        <v>2.1952405943709702E-2</v>
      </c>
      <c r="U4" s="15">
        <f>U3*'quadrada - harmônicas - gráf'!C37</f>
        <v>-2.0536121689276821E-2</v>
      </c>
      <c r="V4" s="15">
        <f>V3*'quadrada - harmônicas - gráf'!C39</f>
        <v>1.9291508253563072E-2</v>
      </c>
      <c r="W4" s="15">
        <f>W3*'quadrada - harmônicas - gráf'!C41</f>
        <v>-1.8189136353359468E-2</v>
      </c>
      <c r="X4" s="15">
        <f>X3*'quadrada - harmônicas - gráf'!C43</f>
        <v>1.7205939793718414E-2</v>
      </c>
      <c r="Y4" s="15">
        <f>Y3*'quadrada - harmônicas - gráf'!C45</f>
        <v>-1.6323583906861061E-2</v>
      </c>
      <c r="Z4" s="15">
        <f>Z3*'quadrada - harmônicas - gráf'!C47</f>
        <v>1.5527311521160523E-2</v>
      </c>
      <c r="AA4" s="15">
        <f>AA3*'quadrada - harmônicas - gráf'!C49</f>
        <v>-1.480511098529259E-2</v>
      </c>
      <c r="AB4" s="15">
        <f>AB3*'quadrada - harmônicas - gráf'!C51</f>
        <v>1.4147106052612919E-2</v>
      </c>
      <c r="AC4" s="15">
        <f>AC3*'quadrada - harmônicas - gráf'!C53</f>
        <v>-1.3545101539735772E-2</v>
      </c>
    </row>
    <row r="5" spans="1:29" x14ac:dyDescent="0.2">
      <c r="A5" s="15" t="s">
        <v>1</v>
      </c>
      <c r="B5" s="16" t="s">
        <v>3</v>
      </c>
      <c r="C5" s="16"/>
      <c r="D5" s="16"/>
      <c r="E5" s="16"/>
    </row>
    <row r="6" spans="1:29" x14ac:dyDescent="0.2">
      <c r="A6" s="15">
        <v>-1.2350000000000001</v>
      </c>
      <c r="B6" s="15">
        <f ca="1">SUM(D6:INDIRECT(CONCATENATE("L",ROW(A6),"C",'quadrada - harmônicas - gráf'!$C$4+5),0))</f>
        <v>1.0248742477393591</v>
      </c>
      <c r="D6" s="15">
        <f t="shared" ref="D6:D69" si="3">D$3</f>
        <v>0.5</v>
      </c>
      <c r="F6" s="15">
        <f t="shared" ref="F6:O15" si="4">F$4*COS(2*PI()*(F$2)*$A6)</f>
        <v>5.9911213002729467E-2</v>
      </c>
      <c r="G6" s="15">
        <f t="shared" si="4"/>
        <v>5.9203751473091155E-2</v>
      </c>
      <c r="H6" s="15">
        <f t="shared" si="4"/>
        <v>5.7803865720246421E-2</v>
      </c>
      <c r="I6" s="15">
        <f t="shared" si="4"/>
        <v>5.5741249854148606E-2</v>
      </c>
      <c r="J6" s="15">
        <f t="shared" si="4"/>
        <v>5.3059504266505193E-2</v>
      </c>
      <c r="K6" s="15">
        <f t="shared" si="4"/>
        <v>4.9815035754405809E-2</v>
      </c>
      <c r="L6" s="15">
        <f t="shared" si="4"/>
        <v>4.6075638535128534E-2</v>
      </c>
      <c r="M6" s="15">
        <f t="shared" si="4"/>
        <v>4.1918795103986106E-2</v>
      </c>
      <c r="N6" s="15">
        <f t="shared" si="4"/>
        <v>3.742974346705509E-2</v>
      </c>
      <c r="O6" s="15">
        <f t="shared" si="4"/>
        <v>3.2699363517639662E-2</v>
      </c>
      <c r="P6" s="15">
        <f t="shared" ref="P6:AC15" si="5">P$4*COS(2*PI()*(P$2)*$A6)</f>
        <v>2.7821940042487201E-2</v>
      </c>
      <c r="Q6" s="15">
        <f t="shared" si="5"/>
        <v>2.2892862909752964E-2</v>
      </c>
      <c r="R6" s="15">
        <f t="shared" si="5"/>
        <v>1.8006326323142415E-2</v>
      </c>
      <c r="S6" s="15">
        <f t="shared" si="5"/>
        <v>1.3253088594808511E-2</v>
      </c>
      <c r="T6" s="15">
        <f t="shared" si="5"/>
        <v>8.7183517149033631E-3</v>
      </c>
      <c r="U6" s="15">
        <f t="shared" si="5"/>
        <v>4.4798161510126167E-3</v>
      </c>
      <c r="V6" s="15">
        <f t="shared" si="5"/>
        <v>6.0596091800674517E-4</v>
      </c>
      <c r="W6" s="15">
        <f t="shared" si="5"/>
        <v>-2.8454078149819061E-3</v>
      </c>
      <c r="X6" s="15">
        <f t="shared" si="5"/>
        <v>-5.8283042615897927E-3</v>
      </c>
      <c r="Y6" s="15">
        <f t="shared" si="5"/>
        <v>-8.3093802620681553E-3</v>
      </c>
      <c r="Z6" s="15">
        <f t="shared" si="5"/>
        <v>-1.0268395345520194E-2</v>
      </c>
      <c r="AA6" s="15">
        <f t="shared" si="5"/>
        <v>-1.1698332653807214E-2</v>
      </c>
      <c r="AB6" s="15">
        <f t="shared" si="5"/>
        <v>-1.2605163791262633E-2</v>
      </c>
      <c r="AC6" s="15">
        <f t="shared" si="5"/>
        <v>-1.3007275480461086E-2</v>
      </c>
    </row>
    <row r="7" spans="1:29" x14ac:dyDescent="0.2">
      <c r="A7" s="15">
        <f t="shared" ref="A7:A70" si="6">A6+$B$4</f>
        <v>-1.2300000000000002</v>
      </c>
      <c r="B7" s="15">
        <f ca="1">SUM(D7:INDIRECT(CONCATENATE("L",ROW(A7),"C",'quadrada - harmônicas - gráf'!$C$4+5),0))</f>
        <v>0.95290648439517245</v>
      </c>
      <c r="D7" s="15">
        <f t="shared" si="3"/>
        <v>0.5</v>
      </c>
      <c r="F7" s="15">
        <f t="shared" si="4"/>
        <v>7.9789614621799454E-2</v>
      </c>
      <c r="G7" s="15">
        <f t="shared" si="4"/>
        <v>7.8118456311011872E-2</v>
      </c>
      <c r="H7" s="15">
        <f t="shared" si="4"/>
        <v>7.4839142703090736E-2</v>
      </c>
      <c r="I7" s="15">
        <f t="shared" si="4"/>
        <v>7.0074852174589516E-2</v>
      </c>
      <c r="J7" s="15">
        <f t="shared" si="4"/>
        <v>6.4003421352549286E-2</v>
      </c>
      <c r="K7" s="15">
        <f t="shared" si="4"/>
        <v>5.6849407814406804E-2</v>
      </c>
      <c r="L7" s="15">
        <f t="shared" si="4"/>
        <v>4.8874119128366846E-2</v>
      </c>
      <c r="M7" s="15">
        <f t="shared" si="4"/>
        <v>4.0364092194168526E-2</v>
      </c>
      <c r="N7" s="15">
        <f t="shared" si="4"/>
        <v>3.1618579513923252E-2</v>
      </c>
      <c r="O7" s="15">
        <f t="shared" si="4"/>
        <v>2.2936643302695674E-2</v>
      </c>
      <c r="P7" s="15">
        <f t="shared" si="5"/>
        <v>1.460447211161436E-2</v>
      </c>
      <c r="Q7" s="15">
        <f t="shared" si="5"/>
        <v>6.8835173633482469E-3</v>
      </c>
      <c r="R7" s="15">
        <f t="shared" si="5"/>
        <v>4.8664971434736697E-16</v>
      </c>
      <c r="S7" s="15">
        <f t="shared" si="5"/>
        <v>-5.8637370132223572E-3</v>
      </c>
      <c r="T7" s="15">
        <f t="shared" si="5"/>
        <v>-1.0575652218753945E-2</v>
      </c>
      <c r="U7" s="15">
        <f t="shared" si="5"/>
        <v>-1.405794266939355E-2</v>
      </c>
      <c r="V7" s="15">
        <f t="shared" si="5"/>
        <v>-1.6288359143535533E-2</v>
      </c>
      <c r="W7" s="15">
        <f t="shared" si="5"/>
        <v>-1.7298896654643438E-2</v>
      </c>
      <c r="X7" s="15">
        <f t="shared" si="5"/>
        <v>-1.7171987801858579E-2</v>
      </c>
      <c r="Y7" s="15">
        <f t="shared" si="5"/>
        <v>-1.6034448357909643E-2</v>
      </c>
      <c r="Z7" s="15">
        <f t="shared" si="5"/>
        <v>-1.4049531516413324E-2</v>
      </c>
      <c r="AA7" s="15">
        <f t="shared" si="5"/>
        <v>-1.1407534074933671E-2</v>
      </c>
      <c r="AB7" s="15">
        <f t="shared" si="5"/>
        <v>-8.3154603003438524E-3</v>
      </c>
      <c r="AC7" s="15">
        <f t="shared" si="5"/>
        <v>-4.986284445384799E-3</v>
      </c>
    </row>
    <row r="8" spans="1:29" x14ac:dyDescent="0.2">
      <c r="A8" s="15">
        <f t="shared" si="6"/>
        <v>-1.2250000000000003</v>
      </c>
      <c r="B8" s="15">
        <f ca="1">SUM(D8:INDIRECT(CONCATENATE("L",ROW(A8),"C",'quadrada - harmônicas - gráf'!$C$4+5),0))</f>
        <v>0.98242549886848407</v>
      </c>
      <c r="D8" s="15">
        <f t="shared" si="3"/>
        <v>0.5</v>
      </c>
      <c r="F8" s="15">
        <f t="shared" si="4"/>
        <v>9.9589273524355204E-2</v>
      </c>
      <c r="G8" s="15">
        <f t="shared" si="4"/>
        <v>9.6339776200410593E-2</v>
      </c>
      <c r="H8" s="15">
        <f t="shared" si="4"/>
        <v>9.0031631615709706E-2</v>
      </c>
      <c r="I8" s="15">
        <f t="shared" si="4"/>
        <v>8.1033195800975052E-2</v>
      </c>
      <c r="J8" s="15">
        <f t="shared" si="4"/>
        <v>6.9864658506643279E-2</v>
      </c>
      <c r="K8" s="15">
        <f t="shared" si="4"/>
        <v>5.7161993323617474E-2</v>
      </c>
      <c r="L8" s="15">
        <f t="shared" si="4"/>
        <v>4.3633259277448995E-2</v>
      </c>
      <c r="M8" s="15">
        <f t="shared" si="4"/>
        <v>3.0010543871904018E-2</v>
      </c>
      <c r="N8" s="15">
        <f t="shared" si="4"/>
        <v>1.7001136976544737E-2</v>
      </c>
      <c r="O8" s="15">
        <f t="shared" si="4"/>
        <v>5.2415407118092932E-3</v>
      </c>
      <c r="P8" s="15">
        <f t="shared" si="5"/>
        <v>-4.7423463583012391E-3</v>
      </c>
      <c r="Q8" s="15">
        <f t="shared" si="5"/>
        <v>-1.2566057765270221E-2</v>
      </c>
      <c r="R8" s="15">
        <f t="shared" si="5"/>
        <v>-1.8006326323141218E-2</v>
      </c>
      <c r="S8" s="15">
        <f t="shared" si="5"/>
        <v>-2.1008606318771036E-2</v>
      </c>
      <c r="T8" s="15">
        <f t="shared" si="5"/>
        <v>-2.1682135398613293E-2</v>
      </c>
      <c r="U8" s="15">
        <f t="shared" si="5"/>
        <v>-2.0283287953541767E-2</v>
      </c>
      <c r="V8" s="15">
        <f t="shared" si="5"/>
        <v>-1.7188859715358926E-2</v>
      </c>
      <c r="W8" s="15">
        <f t="shared" si="5"/>
        <v>-1.2861661659388134E-2</v>
      </c>
      <c r="X8" s="15">
        <f t="shared" si="5"/>
        <v>-7.8113332054400905E-3</v>
      </c>
      <c r="Y8" s="15">
        <f t="shared" si="5"/>
        <v>-2.5535711160098455E-3</v>
      </c>
      <c r="Z8" s="15">
        <f t="shared" si="5"/>
        <v>2.4290066713248452E-3</v>
      </c>
      <c r="AA8" s="15">
        <f t="shared" si="5"/>
        <v>6.7213797349114481E-3</v>
      </c>
      <c r="AB8" s="15">
        <f t="shared" si="5"/>
        <v>1.000351462396694E-2</v>
      </c>
      <c r="AC8" s="15">
        <f t="shared" si="5"/>
        <v>1.206877384269783E-2</v>
      </c>
    </row>
    <row r="9" spans="1:29" x14ac:dyDescent="0.2">
      <c r="A9" s="15">
        <f t="shared" si="6"/>
        <v>-1.2200000000000004</v>
      </c>
      <c r="B9" s="15">
        <f ca="1">SUM(D9:INDIRECT(CONCATENATE("L",ROW(A9),"C",'quadrada - harmônicas - gráf'!$C$4+5),0))</f>
        <v>1.0308595100680986</v>
      </c>
      <c r="D9" s="15">
        <f t="shared" si="3"/>
        <v>0.5</v>
      </c>
      <c r="F9" s="15">
        <f t="shared" si="4"/>
        <v>0.11929064983750058</v>
      </c>
      <c r="G9" s="15">
        <f t="shared" si="4"/>
        <v>0.11370597741599181</v>
      </c>
      <c r="H9" s="15">
        <f t="shared" si="4"/>
        <v>0.10300724296009608</v>
      </c>
      <c r="I9" s="15">
        <f t="shared" si="4"/>
        <v>8.8088455936682741E-2</v>
      </c>
      <c r="J9" s="15">
        <f t="shared" si="4"/>
        <v>7.0177759479261775E-2</v>
      </c>
      <c r="K9" s="15">
        <f t="shared" si="4"/>
        <v>5.0715832652156234E-2</v>
      </c>
      <c r="L9" s="15">
        <f t="shared" si="4"/>
        <v>3.1215131942728021E-2</v>
      </c>
      <c r="M9" s="15">
        <f t="shared" si="4"/>
        <v>1.3115088574447037E-2</v>
      </c>
      <c r="N9" s="15">
        <f t="shared" si="4"/>
        <v>-2.3513933087973464E-3</v>
      </c>
      <c r="O9" s="15">
        <f t="shared" si="4"/>
        <v>-1.4266290298682149E-2</v>
      </c>
      <c r="P9" s="15">
        <f t="shared" si="5"/>
        <v>-2.2098849602481069E-2</v>
      </c>
      <c r="Q9" s="15">
        <f t="shared" si="5"/>
        <v>-2.573539542603908E-2</v>
      </c>
      <c r="R9" s="15">
        <f t="shared" si="5"/>
        <v>-2.5464790894703253E-2</v>
      </c>
      <c r="S9" s="15">
        <f t="shared" si="5"/>
        <v>-2.1922744251811985E-2</v>
      </c>
      <c r="T9" s="15">
        <f t="shared" si="5"/>
        <v>-1.600261522938486E-2</v>
      </c>
      <c r="U9" s="15">
        <f t="shared" si="5"/>
        <v>-8.7438553443555424E-3</v>
      </c>
      <c r="V9" s="15">
        <f t="shared" si="5"/>
        <v>-1.2113238257466729E-3</v>
      </c>
      <c r="W9" s="15">
        <f t="shared" si="5"/>
        <v>5.6207522461902476E-3</v>
      </c>
      <c r="X9" s="15">
        <f t="shared" si="5"/>
        <v>1.0967478790686444E-2</v>
      </c>
      <c r="Y9" s="15">
        <f t="shared" si="5"/>
        <v>1.4304465619838216E-2</v>
      </c>
      <c r="Z9" s="15">
        <f t="shared" si="5"/>
        <v>1.5404874032032896E-2</v>
      </c>
      <c r="AA9" s="15">
        <f t="shared" si="5"/>
        <v>1.4339981198995308E-2</v>
      </c>
      <c r="AB9" s="15">
        <f t="shared" si="5"/>
        <v>1.1445249217789276E-2</v>
      </c>
      <c r="AC9" s="15">
        <f t="shared" si="5"/>
        <v>7.2578283457031805E-3</v>
      </c>
    </row>
    <row r="10" spans="1:29" x14ac:dyDescent="0.2">
      <c r="A10" s="15">
        <f t="shared" si="6"/>
        <v>-1.2150000000000005</v>
      </c>
      <c r="B10" s="15">
        <f ca="1">SUM(D10:INDIRECT(CONCATENATE("L",ROW(A10),"C",'quadrada - harmônicas - gráf'!$C$4+5),0))</f>
        <v>1.0151765217962228</v>
      </c>
      <c r="D10" s="15">
        <f t="shared" si="3"/>
        <v>0.5</v>
      </c>
      <c r="F10" s="15">
        <f t="shared" si="4"/>
        <v>0.13887430068139159</v>
      </c>
      <c r="G10" s="15">
        <f t="shared" si="4"/>
        <v>0.13006291632634595</v>
      </c>
      <c r="H10" s="15">
        <f t="shared" si="4"/>
        <v>0.11344647412136484</v>
      </c>
      <c r="I10" s="15">
        <f t="shared" si="4"/>
        <v>9.0900805562847964E-2</v>
      </c>
      <c r="J10" s="15">
        <f t="shared" si="4"/>
        <v>6.4917860099137512E-2</v>
      </c>
      <c r="K10" s="15">
        <f t="shared" si="4"/>
        <v>3.8273109924212186E-2</v>
      </c>
      <c r="L10" s="15">
        <f t="shared" si="4"/>
        <v>1.3662404186100071E-2</v>
      </c>
      <c r="M10" s="15">
        <f t="shared" si="4"/>
        <v>-6.6392849016221056E-3</v>
      </c>
      <c r="N10" s="15">
        <f t="shared" si="4"/>
        <v>-2.1049023062341132E-2</v>
      </c>
      <c r="O10" s="15">
        <f t="shared" si="4"/>
        <v>-2.8840283857812773E-2</v>
      </c>
      <c r="P10" s="15">
        <f t="shared" si="5"/>
        <v>-3.0180687203972899E-2</v>
      </c>
      <c r="Q10" s="15">
        <f t="shared" si="5"/>
        <v>-2.6042752215508003E-2</v>
      </c>
      <c r="R10" s="15">
        <f t="shared" si="5"/>
        <v>-1.8006326323143636E-2</v>
      </c>
      <c r="S10" s="15">
        <f t="shared" si="5"/>
        <v>-7.9869354695875569E-3</v>
      </c>
      <c r="T10" s="15">
        <f t="shared" si="5"/>
        <v>2.0659038966436187E-3</v>
      </c>
      <c r="U10" s="15">
        <f t="shared" si="5"/>
        <v>1.0453736458729919E-2</v>
      </c>
      <c r="V10" s="15">
        <f t="shared" si="5"/>
        <v>1.5955631724978093E-2</v>
      </c>
      <c r="W10" s="15">
        <f t="shared" si="5"/>
        <v>1.7965197901708023E-2</v>
      </c>
      <c r="X10" s="15">
        <f t="shared" si="5"/>
        <v>1.6522755340045964E-2</v>
      </c>
      <c r="Y10" s="15">
        <f t="shared" si="5"/>
        <v>1.2244500984579387E-2</v>
      </c>
      <c r="Z10" s="15">
        <f t="shared" si="5"/>
        <v>6.166639017859037E-3</v>
      </c>
      <c r="AA10" s="15">
        <f t="shared" si="5"/>
        <v>-4.6503977428195489E-4</v>
      </c>
      <c r="AB10" s="15">
        <f t="shared" si="5"/>
        <v>-6.4226517466922711E-3</v>
      </c>
      <c r="AC10" s="15">
        <f t="shared" si="5"/>
        <v>-1.0702729874758617E-2</v>
      </c>
    </row>
    <row r="11" spans="1:29" x14ac:dyDescent="0.2">
      <c r="A11" s="15">
        <f t="shared" si="6"/>
        <v>-1.2100000000000006</v>
      </c>
      <c r="B11" s="15">
        <f ca="1">SUM(D11:INDIRECT(CONCATENATE("L",ROW(A11),"C",'quadrada - harmônicas - gráf'!$C$4+5),0))</f>
        <v>0.97793213993910078</v>
      </c>
      <c r="D11" s="15">
        <f t="shared" si="3"/>
        <v>0.5</v>
      </c>
      <c r="F11" s="15">
        <f t="shared" si="4"/>
        <v>0.15832089935700702</v>
      </c>
      <c r="G11" s="15">
        <f t="shared" si="4"/>
        <v>0.14526540758373424</v>
      </c>
      <c r="H11" s="15">
        <f t="shared" si="4"/>
        <v>0.12109227658250427</v>
      </c>
      <c r="I11" s="15">
        <f t="shared" si="4"/>
        <v>8.9334783708354057E-2</v>
      </c>
      <c r="J11" s="15">
        <f t="shared" si="4"/>
        <v>5.4502662802460064E-2</v>
      </c>
      <c r="K11" s="15">
        <f t="shared" si="4"/>
        <v>2.1305033539368756E-2</v>
      </c>
      <c r="L11" s="15">
        <f t="shared" si="4"/>
        <v>-6.1376626632128834E-3</v>
      </c>
      <c r="M11" s="15">
        <f t="shared" si="4"/>
        <v>-2.4946380901028884E-2</v>
      </c>
      <c r="N11" s="15">
        <f t="shared" si="4"/>
        <v>-3.3884164245466454E-2</v>
      </c>
      <c r="O11" s="15">
        <f t="shared" si="4"/>
        <v>-3.3440186772040581E-2</v>
      </c>
      <c r="P11" s="15">
        <f t="shared" si="5"/>
        <v>-2.5595992939843364E-2</v>
      </c>
      <c r="Q11" s="15">
        <f t="shared" si="5"/>
        <v>-1.3334518014953268E-2</v>
      </c>
      <c r="R11" s="15">
        <f t="shared" si="5"/>
        <v>-2.2086826371180159E-15</v>
      </c>
      <c r="S11" s="15">
        <f t="shared" si="5"/>
        <v>1.1359033864586235E-2</v>
      </c>
      <c r="T11" s="15">
        <f t="shared" si="5"/>
        <v>1.8535029370229026E-2</v>
      </c>
      <c r="U11" s="15">
        <f t="shared" si="5"/>
        <v>2.0495598344153682E-2</v>
      </c>
      <c r="V11" s="15">
        <f t="shared" si="5"/>
        <v>1.7455478550696499E-2</v>
      </c>
      <c r="W11" s="15">
        <f t="shared" si="5"/>
        <v>1.069130610044371E-2</v>
      </c>
      <c r="X11" s="15">
        <f t="shared" si="5"/>
        <v>2.1564760708615415E-3</v>
      </c>
      <c r="Y11" s="15">
        <f t="shared" si="5"/>
        <v>-6.0091120239216724E-3</v>
      </c>
      <c r="Z11" s="15">
        <f t="shared" si="5"/>
        <v>-1.1963999151757949E-2</v>
      </c>
      <c r="AA11" s="15">
        <f t="shared" si="5"/>
        <v>-1.4542871766475701E-2</v>
      </c>
      <c r="AB11" s="15">
        <f t="shared" si="5"/>
        <v>-1.3454697398057004E-2</v>
      </c>
      <c r="AC11" s="15">
        <f t="shared" si="5"/>
        <v>-9.2722600585381145E-3</v>
      </c>
    </row>
    <row r="12" spans="1:29" x14ac:dyDescent="0.2">
      <c r="A12" s="15">
        <f t="shared" si="6"/>
        <v>-1.2050000000000007</v>
      </c>
      <c r="B12" s="15">
        <f ca="1">SUM(D12:INDIRECT(CONCATENATE("L",ROW(A12),"C",'quadrada - harmônicas - gráf'!$C$4+5),0))</f>
        <v>0.98599657227534754</v>
      </c>
      <c r="D12" s="15">
        <f t="shared" si="3"/>
        <v>0.5</v>
      </c>
      <c r="F12" s="15">
        <f t="shared" si="4"/>
        <v>0.17761125441927147</v>
      </c>
      <c r="G12" s="15">
        <f t="shared" si="4"/>
        <v>0.15917851279951334</v>
      </c>
      <c r="H12" s="15">
        <f t="shared" si="4"/>
        <v>0.12575638531195774</v>
      </c>
      <c r="I12" s="15">
        <f t="shared" si="4"/>
        <v>8.3465820127462662E-2</v>
      </c>
      <c r="J12" s="15">
        <f t="shared" si="4"/>
        <v>3.975926578442731E-2</v>
      </c>
      <c r="K12" s="15">
        <f t="shared" si="4"/>
        <v>1.8178827540216533E-3</v>
      </c>
      <c r="L12" s="15">
        <f t="shared" si="4"/>
        <v>-2.492814078620308E-2</v>
      </c>
      <c r="M12" s="15">
        <f t="shared" si="4"/>
        <v>-3.7815491373787376E-2</v>
      </c>
      <c r="N12" s="15">
        <f t="shared" si="4"/>
        <v>-3.7282025369614093E-2</v>
      </c>
      <c r="O12" s="15">
        <f t="shared" si="4"/>
        <v>-2.6475173900723542E-2</v>
      </c>
      <c r="P12" s="15">
        <f t="shared" si="5"/>
        <v>-1.0268917032328228E-2</v>
      </c>
      <c r="Q12" s="15">
        <f t="shared" si="5"/>
        <v>6.0380130731017105E-3</v>
      </c>
      <c r="R12" s="15">
        <f t="shared" si="5"/>
        <v>1.800632632314E-2</v>
      </c>
      <c r="S12" s="15">
        <f t="shared" si="5"/>
        <v>2.301066321611614E-2</v>
      </c>
      <c r="T12" s="15">
        <f t="shared" si="5"/>
        <v>2.0654596584713809E-2</v>
      </c>
      <c r="U12" s="15">
        <f t="shared" si="5"/>
        <v>1.258673383803568E-2</v>
      </c>
      <c r="V12" s="15">
        <f t="shared" si="5"/>
        <v>1.8154913031160282E-3</v>
      </c>
      <c r="W12" s="15">
        <f t="shared" si="5"/>
        <v>-8.2576951028903011E-3</v>
      </c>
      <c r="X12" s="15">
        <f t="shared" si="5"/>
        <v>-1.4809875494551336E-2</v>
      </c>
      <c r="Y12" s="15">
        <f t="shared" si="5"/>
        <v>-1.631552920358818E-2</v>
      </c>
      <c r="Z12" s="15">
        <f t="shared" si="5"/>
        <v>-1.2842337729862676E-2</v>
      </c>
      <c r="AA12" s="15">
        <f t="shared" si="5"/>
        <v>-5.879818598425463E-3</v>
      </c>
      <c r="AB12" s="15">
        <f t="shared" si="5"/>
        <v>2.2130949672051091E-3</v>
      </c>
      <c r="AC12" s="15">
        <f t="shared" si="5"/>
        <v>8.9575363652388655E-3</v>
      </c>
    </row>
    <row r="13" spans="1:29" x14ac:dyDescent="0.2">
      <c r="A13" s="15">
        <f t="shared" si="6"/>
        <v>-1.2000000000000008</v>
      </c>
      <c r="B13" s="15">
        <f ca="1">SUM(D13:INDIRECT(CONCATENATE("L",ROW(A13),"C",'quadrada - harmônicas - gráf'!$C$4+5),0))</f>
        <v>1.0164294564653102</v>
      </c>
      <c r="D13" s="15">
        <f t="shared" si="3"/>
        <v>0.5</v>
      </c>
      <c r="F13" s="15">
        <f t="shared" si="4"/>
        <v>0.19672632861669015</v>
      </c>
      <c r="G13" s="15">
        <f t="shared" si="4"/>
        <v>0.17167873826682631</v>
      </c>
      <c r="H13" s="15">
        <f t="shared" si="4"/>
        <v>0.12732395447351627</v>
      </c>
      <c r="I13" s="15">
        <f t="shared" si="4"/>
        <v>7.3576602114356626E-2</v>
      </c>
      <c r="J13" s="15">
        <f t="shared" si="4"/>
        <v>2.1858480957413048E-2</v>
      </c>
      <c r="K13" s="15">
        <f t="shared" si="4"/>
        <v>-1.7884211692423706E-2</v>
      </c>
      <c r="L13" s="15">
        <f t="shared" si="4"/>
        <v>-3.9618170369266049E-2</v>
      </c>
      <c r="M13" s="15">
        <f t="shared" si="4"/>
        <v>-4.2441318157838762E-2</v>
      </c>
      <c r="N13" s="15">
        <f t="shared" si="4"/>
        <v>-3.0296247929442306E-2</v>
      </c>
      <c r="O13" s="15">
        <f t="shared" si="4"/>
        <v>-1.0354017295618424E-2</v>
      </c>
      <c r="P13" s="15">
        <f t="shared" si="5"/>
        <v>9.3679204103152142E-3</v>
      </c>
      <c r="Q13" s="15">
        <f t="shared" si="5"/>
        <v>2.239287890436736E-2</v>
      </c>
      <c r="R13" s="15">
        <f t="shared" si="5"/>
        <v>2.5464790894703253E-2</v>
      </c>
      <c r="S13" s="15">
        <f t="shared" si="5"/>
        <v>1.9075415362982549E-2</v>
      </c>
      <c r="T13" s="15">
        <f t="shared" si="5"/>
        <v>6.7836665040269892E-3</v>
      </c>
      <c r="U13" s="15">
        <f t="shared" si="5"/>
        <v>-6.3460106005356169E-3</v>
      </c>
      <c r="V13" s="15">
        <f t="shared" si="5"/>
        <v>-1.5607158024255103E-2</v>
      </c>
      <c r="W13" s="15">
        <f t="shared" si="5"/>
        <v>-1.8189136353359468E-2</v>
      </c>
      <c r="X13" s="15">
        <f t="shared" si="5"/>
        <v>-1.391989769731242E-2</v>
      </c>
      <c r="Y13" s="15">
        <f t="shared" si="5"/>
        <v>-5.0442648363281566E-3</v>
      </c>
      <c r="Z13" s="15">
        <f t="shared" si="5"/>
        <v>4.7982031369895482E-3</v>
      </c>
      <c r="AA13" s="15">
        <f t="shared" si="5"/>
        <v>1.1977586390706936E-2</v>
      </c>
      <c r="AB13" s="15">
        <f t="shared" si="5"/>
        <v>1.4147106052612919E-2</v>
      </c>
      <c r="AC13" s="15">
        <f t="shared" si="5"/>
        <v>1.0958217336182774E-2</v>
      </c>
    </row>
    <row r="14" spans="1:29" x14ac:dyDescent="0.2">
      <c r="A14" s="15">
        <f t="shared" si="6"/>
        <v>-1.195000000000001</v>
      </c>
      <c r="B14" s="15">
        <f ca="1">SUM(D14:INDIRECT(CONCATENATE("L",ROW(A14),"C",'quadrada - harmônicas - gráf'!$C$4+5),0))</f>
        <v>1.0132480389971252</v>
      </c>
      <c r="D14" s="15">
        <f t="shared" si="3"/>
        <v>0.5</v>
      </c>
      <c r="F14" s="15">
        <f t="shared" si="4"/>
        <v>0.21564725767882167</v>
      </c>
      <c r="G14" s="15">
        <f t="shared" si="4"/>
        <v>0.18265513109948536</v>
      </c>
      <c r="H14" s="15">
        <f t="shared" si="4"/>
        <v>0.12575638531195865</v>
      </c>
      <c r="I14" s="15">
        <f t="shared" si="4"/>
        <v>6.0143458452334472E-2</v>
      </c>
      <c r="J14" s="15">
        <f t="shared" si="4"/>
        <v>2.221856699360595E-3</v>
      </c>
      <c r="K14" s="15">
        <f t="shared" si="4"/>
        <v>-3.5471704452637969E-2</v>
      </c>
      <c r="L14" s="15">
        <f t="shared" si="4"/>
        <v>-4.7791377448856927E-2</v>
      </c>
      <c r="M14" s="15">
        <f t="shared" si="4"/>
        <v>-3.781549137378995E-2</v>
      </c>
      <c r="N14" s="15">
        <f t="shared" si="4"/>
        <v>-1.4872482337190785E-2</v>
      </c>
      <c r="O14" s="15">
        <f t="shared" si="4"/>
        <v>9.3479607589057358E-3</v>
      </c>
      <c r="P14" s="15">
        <f t="shared" si="5"/>
        <v>2.5073135567822535E-2</v>
      </c>
      <c r="Q14" s="15">
        <f t="shared" si="5"/>
        <v>2.7556279621019242E-2</v>
      </c>
      <c r="R14" s="15">
        <f t="shared" si="5"/>
        <v>1.8006326323144854E-2</v>
      </c>
      <c r="S14" s="15">
        <f t="shared" si="5"/>
        <v>2.218933814919383E-3</v>
      </c>
      <c r="T14" s="15">
        <f t="shared" si="5"/>
        <v>-1.2339082484818405E-2</v>
      </c>
      <c r="U14" s="15">
        <f t="shared" si="5"/>
        <v>-1.9720707986504882E-2</v>
      </c>
      <c r="V14" s="15">
        <f t="shared" si="5"/>
        <v>-1.7704870936129692E-2</v>
      </c>
      <c r="W14" s="15">
        <f t="shared" si="5"/>
        <v>-8.2576951028959563E-3</v>
      </c>
      <c r="X14" s="15">
        <f t="shared" si="5"/>
        <v>3.7533594778718961E-3</v>
      </c>
      <c r="Y14" s="15">
        <f t="shared" si="5"/>
        <v>1.2898161643939317E-2</v>
      </c>
      <c r="Z14" s="15">
        <f t="shared" si="5"/>
        <v>1.551964973024245E-2</v>
      </c>
      <c r="AA14" s="15">
        <f t="shared" si="5"/>
        <v>1.1105477637178035E-2</v>
      </c>
      <c r="AB14" s="15">
        <f t="shared" si="5"/>
        <v>2.2130949672114907E-3</v>
      </c>
      <c r="AC14" s="15">
        <f t="shared" si="5"/>
        <v>-6.8950176642660283E-3</v>
      </c>
    </row>
    <row r="15" spans="1:29" x14ac:dyDescent="0.2">
      <c r="A15" s="15">
        <f t="shared" si="6"/>
        <v>-1.1900000000000011</v>
      </c>
      <c r="B15" s="15">
        <f ca="1">SUM(D15:INDIRECT(CONCATENATE("L",ROW(A15),"C",'quadrada - harmônicas - gráf'!$C$4+5),0))</f>
        <v>0.98758136456184453</v>
      </c>
      <c r="D15" s="15">
        <f t="shared" si="3"/>
        <v>0.5</v>
      </c>
      <c r="F15" s="15">
        <f t="shared" si="4"/>
        <v>0.23435536893303371</v>
      </c>
      <c r="G15" s="15">
        <f t="shared" si="4"/>
        <v>0.19201026405764737</v>
      </c>
      <c r="H15" s="15">
        <f t="shared" si="4"/>
        <v>0.12109227658250639</v>
      </c>
      <c r="I15" s="15">
        <f t="shared" si="4"/>
        <v>4.3813416334843709E-2</v>
      </c>
      <c r="J15" s="15">
        <f t="shared" si="4"/>
        <v>-1.7591211039664018E-2</v>
      </c>
      <c r="K15" s="15">
        <f t="shared" si="4"/>
        <v>-4.8865077430605842E-2</v>
      </c>
      <c r="L15" s="15">
        <f t="shared" si="4"/>
        <v>-4.8103345073729736E-2</v>
      </c>
      <c r="M15" s="15">
        <f t="shared" si="4"/>
        <v>-2.494638090103346E-2</v>
      </c>
      <c r="N15" s="15">
        <f t="shared" si="4"/>
        <v>4.6935067424547072E-3</v>
      </c>
      <c r="O15" s="15">
        <f t="shared" si="4"/>
        <v>2.5817050801162204E-2</v>
      </c>
      <c r="P15" s="15">
        <f t="shared" si="5"/>
        <v>3.0255407079465415E-2</v>
      </c>
      <c r="Q15" s="15">
        <f t="shared" si="5"/>
        <v>1.8947661858750874E-2</v>
      </c>
      <c r="R15" s="15">
        <f t="shared" si="5"/>
        <v>3.930715559888665E-15</v>
      </c>
      <c r="S15" s="15">
        <f t="shared" si="5"/>
        <v>-1.6140600842634328E-2</v>
      </c>
      <c r="T15" s="15">
        <f t="shared" si="5"/>
        <v>-2.1909087885129665E-2</v>
      </c>
      <c r="U15" s="15">
        <f t="shared" si="5"/>
        <v>-1.582335371684539E-2</v>
      </c>
      <c r="V15" s="15">
        <f t="shared" si="5"/>
        <v>-2.4178671097555755E-3</v>
      </c>
      <c r="W15" s="15">
        <f t="shared" si="5"/>
        <v>1.0691306100438577E-2</v>
      </c>
      <c r="X15" s="15">
        <f t="shared" si="5"/>
        <v>1.6901175296174274E-2</v>
      </c>
      <c r="Y15" s="15">
        <f t="shared" si="5"/>
        <v>1.3782457736840243E-2</v>
      </c>
      <c r="Z15" s="15">
        <f t="shared" si="5"/>
        <v>3.8614853501741523E-3</v>
      </c>
      <c r="AA15" s="15">
        <f t="shared" si="5"/>
        <v>-7.1324166126446025E-3</v>
      </c>
      <c r="AB15" s="15">
        <f t="shared" si="5"/>
        <v>-1.3454697398054761E-2</v>
      </c>
      <c r="AC15" s="15">
        <f t="shared" si="5"/>
        <v>-1.2255974301553984E-2</v>
      </c>
    </row>
    <row r="16" spans="1:29" x14ac:dyDescent="0.2">
      <c r="A16" s="15">
        <f t="shared" si="6"/>
        <v>-1.1850000000000012</v>
      </c>
      <c r="B16" s="15">
        <f ca="1">SUM(D16:INDIRECT(CONCATENATE("L",ROW(A16),"C",'quadrada - harmônicas - gráf'!$C$4+5),0))</f>
        <v>0.98734595371719958</v>
      </c>
      <c r="D16" s="15">
        <f t="shared" si="3"/>
        <v>0.5</v>
      </c>
      <c r="F16" s="15">
        <f t="shared" ref="F16:O25" si="7">F$4*COS(2*PI()*(F$2)*$A16)</f>
        <v>0.25283219973217486</v>
      </c>
      <c r="G16" s="15">
        <f t="shared" si="7"/>
        <v>0.19966110031888984</v>
      </c>
      <c r="H16" s="15">
        <f t="shared" si="7"/>
        <v>0.11344647412136795</v>
      </c>
      <c r="I16" s="15">
        <f t="shared" si="7"/>
        <v>2.5373036345614892E-2</v>
      </c>
      <c r="J16" s="15">
        <f t="shared" si="7"/>
        <v>-3.6007314468959502E-2</v>
      </c>
      <c r="K16" s="15">
        <f t="shared" si="7"/>
        <v>-5.6480718803194774E-2</v>
      </c>
      <c r="L16" s="15">
        <f t="shared" si="7"/>
        <v>-4.0502757455719796E-2</v>
      </c>
      <c r="M16" s="15">
        <f t="shared" si="7"/>
        <v>-6.6392849016276932E-3</v>
      </c>
      <c r="N16" s="15">
        <f t="shared" si="7"/>
        <v>2.2952279351704651E-2</v>
      </c>
      <c r="O16" s="15">
        <f t="shared" si="7"/>
        <v>3.3357601646496163E-2</v>
      </c>
      <c r="P16" s="15">
        <f t="shared" ref="P16:AC25" si="8">P$4*COS(2*PI()*(P$2)*$A16)</f>
        <v>2.2739787542790896E-2</v>
      </c>
      <c r="Q16" s="15">
        <f t="shared" si="8"/>
        <v>8.6942218670945141E-4</v>
      </c>
      <c r="R16" s="15">
        <f t="shared" si="8"/>
        <v>-1.8006326323138779E-2</v>
      </c>
      <c r="S16" s="15">
        <f t="shared" si="8"/>
        <v>-2.3566875516294068E-2</v>
      </c>
      <c r="T16" s="15">
        <f t="shared" si="8"/>
        <v>-1.451738652298034E-2</v>
      </c>
      <c r="U16" s="15">
        <f t="shared" si="8"/>
        <v>1.9326197742772701E-3</v>
      </c>
      <c r="V16" s="15">
        <f t="shared" si="8"/>
        <v>1.5243281942837143E-2</v>
      </c>
      <c r="W16" s="15">
        <f t="shared" si="8"/>
        <v>1.7965197901709012E-2</v>
      </c>
      <c r="X16" s="15">
        <f t="shared" si="8"/>
        <v>9.6711727583778349E-3</v>
      </c>
      <c r="Y16" s="15">
        <f t="shared" si="8"/>
        <v>-3.5608795046465727E-3</v>
      </c>
      <c r="Z16" s="15">
        <f t="shared" si="8"/>
        <v>-1.3365009592643225E-2</v>
      </c>
      <c r="AA16" s="15">
        <f t="shared" si="8"/>
        <v>-1.4217254594924147E-2</v>
      </c>
      <c r="AB16" s="15">
        <f t="shared" si="8"/>
        <v>-6.4226517466980286E-3</v>
      </c>
      <c r="AC16" s="15">
        <f t="shared" si="8"/>
        <v>4.5882395250768301E-3</v>
      </c>
    </row>
    <row r="17" spans="1:29" x14ac:dyDescent="0.2">
      <c r="A17" s="15">
        <f t="shared" si="6"/>
        <v>-1.1800000000000013</v>
      </c>
      <c r="B17" s="15">
        <f ca="1">SUM(D17:INDIRECT(CONCATENATE("L",ROW(A17),"C",'quadrada - harmônicas - gráf'!$C$4+5),0))</f>
        <v>1.0093614482610267</v>
      </c>
      <c r="D17" s="15">
        <f t="shared" si="3"/>
        <v>0.5</v>
      </c>
      <c r="F17" s="15">
        <f t="shared" si="7"/>
        <v>0.27105951567498227</v>
      </c>
      <c r="G17" s="15">
        <f t="shared" si="7"/>
        <v>0.20553973051892599</v>
      </c>
      <c r="H17" s="15">
        <f t="shared" si="7"/>
        <v>0.1030072429600996</v>
      </c>
      <c r="I17" s="15">
        <f t="shared" si="7"/>
        <v>5.7105266070895892E-3</v>
      </c>
      <c r="J17" s="15">
        <f t="shared" si="7"/>
        <v>-5.156398240578864E-2</v>
      </c>
      <c r="K17" s="15">
        <f t="shared" si="7"/>
        <v>-5.7418166846669144E-2</v>
      </c>
      <c r="L17" s="15">
        <f t="shared" si="7"/>
        <v>-2.6239840942156901E-2</v>
      </c>
      <c r="M17" s="15">
        <f t="shared" si="7"/>
        <v>1.3115088574441656E-2</v>
      </c>
      <c r="N17" s="15">
        <f t="shared" si="7"/>
        <v>3.4818476164639706E-2</v>
      </c>
      <c r="O17" s="15">
        <f t="shared" si="7"/>
        <v>2.9361797851250492E-2</v>
      </c>
      <c r="P17" s="15">
        <f t="shared" si="8"/>
        <v>5.6805071351238579E-3</v>
      </c>
      <c r="Q17" s="15">
        <f t="shared" si="8"/>
        <v>-1.764333544588528E-2</v>
      </c>
      <c r="R17" s="15">
        <f t="shared" si="8"/>
        <v>-2.5464790894703253E-2</v>
      </c>
      <c r="S17" s="15">
        <f t="shared" si="8"/>
        <v>-1.5029507972427632E-2</v>
      </c>
      <c r="T17" s="15">
        <f t="shared" si="8"/>
        <v>4.1134706840470917E-3</v>
      </c>
      <c r="U17" s="15">
        <f t="shared" si="8"/>
        <v>1.7995940618504642E-2</v>
      </c>
      <c r="V17" s="15">
        <f t="shared" si="8"/>
        <v>1.7936790751483835E-2</v>
      </c>
      <c r="W17" s="15">
        <f t="shared" si="8"/>
        <v>5.6207522461953E-3</v>
      </c>
      <c r="X17" s="15">
        <f t="shared" si="8"/>
        <v>-9.2194035742652579E-3</v>
      </c>
      <c r="Y17" s="15">
        <f t="shared" si="8"/>
        <v>-1.6194867572136736E-2</v>
      </c>
      <c r="Z17" s="15">
        <f t="shared" si="8"/>
        <v>-1.1318922967128034E-2</v>
      </c>
      <c r="AA17" s="15">
        <f t="shared" si="8"/>
        <v>9.2962061045130401E-4</v>
      </c>
      <c r="AB17" s="15">
        <f t="shared" si="8"/>
        <v>1.1445249217785478E-2</v>
      </c>
      <c r="AC17" s="15">
        <f t="shared" si="8"/>
        <v>1.311955726716685E-2</v>
      </c>
    </row>
    <row r="18" spans="1:29" x14ac:dyDescent="0.2">
      <c r="A18" s="15">
        <f t="shared" si="6"/>
        <v>-1.1750000000000014</v>
      </c>
      <c r="B18" s="15">
        <f ca="1">SUM(D18:INDIRECT(CONCATENATE("L",ROW(A18),"C",'quadrada - harmônicas - gráf'!$C$4+5),0))</f>
        <v>1.012120613957725</v>
      </c>
      <c r="D18" s="15">
        <f t="shared" si="3"/>
        <v>0.5</v>
      </c>
      <c r="F18" s="15">
        <f t="shared" si="7"/>
        <v>0.28901932860122992</v>
      </c>
      <c r="G18" s="15">
        <f t="shared" si="7"/>
        <v>0.20959397551992945</v>
      </c>
      <c r="H18" s="15">
        <f t="shared" si="7"/>
        <v>9.0031631615714564E-2</v>
      </c>
      <c r="I18" s="15">
        <f t="shared" si="7"/>
        <v>-1.4227039074903015E-2</v>
      </c>
      <c r="J18" s="15">
        <f t="shared" si="7"/>
        <v>-6.3025818956311666E-2</v>
      </c>
      <c r="K18" s="15">
        <f t="shared" si="7"/>
        <v>-5.1566579146077422E-2</v>
      </c>
      <c r="L18" s="15">
        <f t="shared" si="7"/>
        <v>-7.6607133480331852E-3</v>
      </c>
      <c r="M18" s="15">
        <f t="shared" si="7"/>
        <v>3.0010543871900018E-2</v>
      </c>
      <c r="N18" s="15">
        <f t="shared" si="7"/>
        <v>3.6987172150576765E-2</v>
      </c>
      <c r="O18" s="15">
        <f t="shared" si="7"/>
        <v>1.5211543610595941E-2</v>
      </c>
      <c r="P18" s="15">
        <f t="shared" si="8"/>
        <v>-1.3762825171482088E-2</v>
      </c>
      <c r="Q18" s="15">
        <f t="shared" si="8"/>
        <v>-2.7338344633033609E-2</v>
      </c>
      <c r="R18" s="15">
        <f t="shared" si="8"/>
        <v>-1.8006326323146069E-2</v>
      </c>
      <c r="S18" s="15">
        <f t="shared" si="8"/>
        <v>3.6884916120078081E-3</v>
      </c>
      <c r="T18" s="15">
        <f t="shared" si="8"/>
        <v>1.9559736917474427E-2</v>
      </c>
      <c r="U18" s="15">
        <f t="shared" si="8"/>
        <v>1.8297818406674271E-2</v>
      </c>
      <c r="V18" s="15">
        <f t="shared" si="8"/>
        <v>3.0178567734709615E-3</v>
      </c>
      <c r="W18" s="15">
        <f t="shared" si="8"/>
        <v>-1.2861661659383647E-2</v>
      </c>
      <c r="X18" s="15">
        <f t="shared" si="8"/>
        <v>-1.6994106123238446E-2</v>
      </c>
      <c r="Y18" s="15">
        <f t="shared" si="8"/>
        <v>-7.4107520154206739E-3</v>
      </c>
      <c r="Z18" s="15">
        <f t="shared" si="8"/>
        <v>7.0492519170985484E-3</v>
      </c>
      <c r="AA18" s="15">
        <f t="shared" si="8"/>
        <v>1.4622835501389727E-2</v>
      </c>
      <c r="AB18" s="15">
        <f t="shared" si="8"/>
        <v>1.000351462397151E-2</v>
      </c>
      <c r="AC18" s="15">
        <f t="shared" si="8"/>
        <v>-2.1189207132787337E-3</v>
      </c>
    </row>
    <row r="19" spans="1:29" x14ac:dyDescent="0.2">
      <c r="A19" s="15">
        <f t="shared" si="6"/>
        <v>-1.1700000000000015</v>
      </c>
      <c r="B19" s="15">
        <f ca="1">SUM(D19:INDIRECT(CONCATENATE("L",ROW(A19),"C",'quadrada - harmônicas - gráf'!$C$4+5),0))</f>
        <v>0.99308396326004056</v>
      </c>
      <c r="D19" s="15">
        <f t="shared" si="3"/>
        <v>0.5</v>
      </c>
      <c r="F19" s="15">
        <f t="shared" si="7"/>
        <v>0.30669391434387511</v>
      </c>
      <c r="G19" s="15">
        <f t="shared" si="7"/>
        <v>0.21178784955625571</v>
      </c>
      <c r="H19" s="15">
        <f t="shared" si="7"/>
        <v>7.4839142703095551E-2</v>
      </c>
      <c r="I19" s="15">
        <f t="shared" si="7"/>
        <v>-3.3479338418999777E-2</v>
      </c>
      <c r="J19" s="15">
        <f t="shared" si="7"/>
        <v>-6.9482609550940599E-2</v>
      </c>
      <c r="K19" s="15">
        <f t="shared" si="7"/>
        <v>-3.9617838431931847E-2</v>
      </c>
      <c r="L19" s="15">
        <f t="shared" si="7"/>
        <v>1.2178530719763906E-2</v>
      </c>
      <c r="M19" s="15">
        <f t="shared" si="7"/>
        <v>4.0364092194166777E-2</v>
      </c>
      <c r="N19" s="15">
        <f t="shared" si="7"/>
        <v>2.8854350895423195E-2</v>
      </c>
      <c r="O19" s="15">
        <f t="shared" si="7"/>
        <v>-4.199453401141813E-3</v>
      </c>
      <c r="P19" s="15">
        <f t="shared" si="8"/>
        <v>-2.7430037722518643E-2</v>
      </c>
      <c r="Q19" s="15">
        <f t="shared" si="8"/>
        <v>-2.3370254423337299E-2</v>
      </c>
      <c r="R19" s="15">
        <f t="shared" si="8"/>
        <v>-5.6527484826593137E-15</v>
      </c>
      <c r="S19" s="15">
        <f t="shared" si="8"/>
        <v>1.99079945087632E-2</v>
      </c>
      <c r="T19" s="15">
        <f t="shared" si="8"/>
        <v>1.986313076458688E-2</v>
      </c>
      <c r="U19" s="15">
        <f t="shared" si="8"/>
        <v>2.5738585361927374E-3</v>
      </c>
      <c r="V19" s="15">
        <f t="shared" si="8"/>
        <v>-1.4864362582484931E-2</v>
      </c>
      <c r="W19" s="15">
        <f t="shared" si="8"/>
        <v>-1.7298896654645401E-2</v>
      </c>
      <c r="X19" s="15">
        <f t="shared" si="8"/>
        <v>-4.2789432258706307E-3</v>
      </c>
      <c r="Y19" s="15">
        <f t="shared" si="8"/>
        <v>1.1174262121821817E-2</v>
      </c>
      <c r="Z19" s="15">
        <f t="shared" si="8"/>
        <v>1.5252280145329675E-2</v>
      </c>
      <c r="AA19" s="15">
        <f t="shared" si="8"/>
        <v>5.4501248589127584E-3</v>
      </c>
      <c r="AB19" s="15">
        <f t="shared" si="8"/>
        <v>-8.3154603003386257E-3</v>
      </c>
      <c r="AC19" s="15">
        <f t="shared" si="8"/>
        <v>-1.3518373375931604E-2</v>
      </c>
    </row>
    <row r="20" spans="1:29" x14ac:dyDescent="0.2">
      <c r="A20" s="15">
        <f t="shared" si="6"/>
        <v>-1.1650000000000016</v>
      </c>
      <c r="B20" s="15">
        <f ca="1">SUM(D20:INDIRECT(CONCATENATE("L",ROW(A20),"C",'quadrada - harmônicas - gráf'!$C$4+5),0))</f>
        <v>0.98839774301203942</v>
      </c>
      <c r="D20" s="15">
        <f t="shared" si="3"/>
        <v>0.5</v>
      </c>
      <c r="F20" s="15">
        <f t="shared" si="7"/>
        <v>0.32406583022066737</v>
      </c>
      <c r="G20" s="15">
        <f t="shared" si="7"/>
        <v>0.21210187964664562</v>
      </c>
      <c r="H20" s="15">
        <f t="shared" si="7"/>
        <v>5.7803865720252534E-2</v>
      </c>
      <c r="I20" s="15">
        <f t="shared" si="7"/>
        <v>-5.1119056008541192E-2</v>
      </c>
      <c r="J20" s="15">
        <f t="shared" si="7"/>
        <v>-7.0421603475937761E-2</v>
      </c>
      <c r="K20" s="15">
        <f t="shared" si="7"/>
        <v>-2.2984745430203478E-2</v>
      </c>
      <c r="L20" s="15">
        <f t="shared" si="7"/>
        <v>3.0014519152228837E-2</v>
      </c>
      <c r="M20" s="15">
        <f t="shared" si="7"/>
        <v>4.1918795103986987E-2</v>
      </c>
      <c r="N20" s="15">
        <f t="shared" si="7"/>
        <v>1.2685132804642927E-2</v>
      </c>
      <c r="O20" s="15">
        <f t="shared" si="7"/>
        <v>-2.2158116271907263E-2</v>
      </c>
      <c r="P20" s="15">
        <f t="shared" si="8"/>
        <v>-2.958513842072296E-2</v>
      </c>
      <c r="Q20" s="15">
        <f t="shared" si="8"/>
        <v>-7.7222284530177356E-3</v>
      </c>
      <c r="R20" s="15">
        <f t="shared" si="8"/>
        <v>1.8006326323137565E-2</v>
      </c>
      <c r="S20" s="15">
        <f t="shared" si="8"/>
        <v>2.2642294354878786E-2</v>
      </c>
      <c r="T20" s="15">
        <f t="shared" si="8"/>
        <v>4.7887689890198266E-3</v>
      </c>
      <c r="U20" s="15">
        <f t="shared" si="8"/>
        <v>-1.540437220640067E-2</v>
      </c>
      <c r="V20" s="15">
        <f t="shared" si="8"/>
        <v>-1.815100911990138E-2</v>
      </c>
      <c r="W20" s="15">
        <f t="shared" si="8"/>
        <v>-2.8454078149871527E-3</v>
      </c>
      <c r="X20" s="15">
        <f t="shared" si="8"/>
        <v>1.3595359570637341E-2</v>
      </c>
      <c r="Y20" s="15">
        <f t="shared" si="8"/>
        <v>1.4981044638264773E-2</v>
      </c>
      <c r="Z20" s="15">
        <f t="shared" si="8"/>
        <v>1.4612490976330193E-3</v>
      </c>
      <c r="AA20" s="15">
        <f t="shared" si="8"/>
        <v>-1.2245019695911194E-2</v>
      </c>
      <c r="AB20" s="15">
        <f t="shared" si="8"/>
        <v>-1.2605163791265564E-2</v>
      </c>
      <c r="AC20" s="15">
        <f t="shared" si="8"/>
        <v>-4.2546192115958987E-4</v>
      </c>
    </row>
    <row r="21" spans="1:29" x14ac:dyDescent="0.2">
      <c r="A21" s="15">
        <f t="shared" si="6"/>
        <v>-1.1600000000000017</v>
      </c>
      <c r="B21" s="15">
        <f ca="1">SUM(D21:INDIRECT(CONCATENATE("L",ROW(A21),"C",'quadrada - harmônicas - gráf'!$C$4+5),0))</f>
        <v>1.0048915386638599</v>
      </c>
      <c r="D21" s="15">
        <f t="shared" si="3"/>
        <v>0.5</v>
      </c>
      <c r="F21" s="15">
        <f t="shared" si="7"/>
        <v>0.3411179322479741</v>
      </c>
      <c r="G21" s="15">
        <f t="shared" si="7"/>
        <v>0.21053327843778549</v>
      </c>
      <c r="H21" s="15">
        <f t="shared" si="7"/>
        <v>3.9345265723345353E-2</v>
      </c>
      <c r="I21" s="15">
        <f t="shared" si="7"/>
        <v>-6.6296548807442263E-2</v>
      </c>
      <c r="J21" s="15">
        <f t="shared" si="7"/>
        <v>-6.5768232755436751E-2</v>
      </c>
      <c r="K21" s="15">
        <f t="shared" si="7"/>
        <v>-3.633971477242255E-3</v>
      </c>
      <c r="L21" s="15">
        <f t="shared" si="7"/>
        <v>4.2913396859513196E-2</v>
      </c>
      <c r="M21" s="15">
        <f t="shared" si="7"/>
        <v>3.4335747653369213E-2</v>
      </c>
      <c r="N21" s="15">
        <f t="shared" si="7"/>
        <v>-7.0170970492578486E-3</v>
      </c>
      <c r="O21" s="15">
        <f t="shared" si="7"/>
        <v>-3.2453641660881639E-2</v>
      </c>
      <c r="P21" s="15">
        <f t="shared" si="8"/>
        <v>-1.9323653107407412E-2</v>
      </c>
      <c r="Q21" s="15">
        <f t="shared" si="8"/>
        <v>1.1785196333689433E-2</v>
      </c>
      <c r="R21" s="15">
        <f t="shared" si="8"/>
        <v>2.5464790894703253E-2</v>
      </c>
      <c r="S21" s="15">
        <f t="shared" si="8"/>
        <v>1.0039241321301306E-2</v>
      </c>
      <c r="T21" s="15">
        <f t="shared" si="8"/>
        <v>-1.3992990181216922E-2</v>
      </c>
      <c r="U21" s="15">
        <f t="shared" si="8"/>
        <v>-1.9890941663123617E-2</v>
      </c>
      <c r="V21" s="15">
        <f t="shared" si="8"/>
        <v>-3.6148681769006402E-3</v>
      </c>
      <c r="W21" s="15">
        <f t="shared" si="8"/>
        <v>1.47153204228672E-2</v>
      </c>
      <c r="X21" s="15">
        <f t="shared" si="8"/>
        <v>1.5077679977671394E-2</v>
      </c>
      <c r="Y21" s="15">
        <f t="shared" si="8"/>
        <v>-1.0249663140854033E-3</v>
      </c>
      <c r="Z21" s="15">
        <f t="shared" si="8"/>
        <v>-1.4436929141434412E-2</v>
      </c>
      <c r="AA21" s="15">
        <f t="shared" si="8"/>
        <v>-1.0792461433774641E-2</v>
      </c>
      <c r="AB21" s="15">
        <f t="shared" si="8"/>
        <v>4.3716961914756465E-3</v>
      </c>
      <c r="AC21" s="15">
        <f t="shared" si="8"/>
        <v>1.3438294368368318E-2</v>
      </c>
    </row>
    <row r="22" spans="1:29" x14ac:dyDescent="0.2">
      <c r="A22" s="15">
        <f t="shared" si="6"/>
        <v>-1.1550000000000018</v>
      </c>
      <c r="B22" s="15">
        <f ca="1">SUM(D22:INDIRECT(CONCATENATE("L",ROW(A22),"C",'quadrada - harmônicas - gráf'!$C$4+5),0))</f>
        <v>1.0110765987411534</v>
      </c>
      <c r="D22" s="15">
        <f t="shared" si="3"/>
        <v>0.5</v>
      </c>
      <c r="F22" s="15">
        <f t="shared" si="7"/>
        <v>0.35783339205981879</v>
      </c>
      <c r="G22" s="15">
        <f t="shared" si="7"/>
        <v>0.20709596894505242</v>
      </c>
      <c r="H22" s="15">
        <f t="shared" si="7"/>
        <v>1.9917854704878089E-2</v>
      </c>
      <c r="I22" s="15">
        <f t="shared" si="7"/>
        <v>-7.8280770471205269E-2</v>
      </c>
      <c r="J22" s="15">
        <f t="shared" si="7"/>
        <v>-5.5892033790416969E-2</v>
      </c>
      <c r="K22" s="15">
        <f t="shared" si="7"/>
        <v>1.6146477674473411E-2</v>
      </c>
      <c r="L22" s="15">
        <f t="shared" si="7"/>
        <v>4.8753417791032753E-2</v>
      </c>
      <c r="M22" s="15">
        <f t="shared" si="7"/>
        <v>1.9267955240088508E-2</v>
      </c>
      <c r="N22" s="15">
        <f t="shared" si="7"/>
        <v>-2.4764953480366621E-2</v>
      </c>
      <c r="O22" s="15">
        <f t="shared" si="7"/>
        <v>-3.1525436892458847E-2</v>
      </c>
      <c r="P22" s="15">
        <f t="shared" si="8"/>
        <v>-9.5222429973135909E-4</v>
      </c>
      <c r="Q22" s="15">
        <f t="shared" si="8"/>
        <v>2.5402640908355017E-2</v>
      </c>
      <c r="R22" s="15">
        <f t="shared" si="8"/>
        <v>1.8006326323147286E-2</v>
      </c>
      <c r="S22" s="15">
        <f t="shared" si="8"/>
        <v>-9.3641555456300766E-3</v>
      </c>
      <c r="T22" s="15">
        <f t="shared" si="8"/>
        <v>-2.1941573756549759E-2</v>
      </c>
      <c r="U22" s="15">
        <f t="shared" si="8"/>
        <v>-6.9563631509364388E-3</v>
      </c>
      <c r="V22" s="15">
        <f t="shared" si="8"/>
        <v>1.4470773890860334E-2</v>
      </c>
      <c r="W22" s="15">
        <f t="shared" si="8"/>
        <v>1.6206639160198141E-2</v>
      </c>
      <c r="X22" s="15">
        <f t="shared" si="8"/>
        <v>-1.6192219730394918E-3</v>
      </c>
      <c r="Y22" s="15">
        <f t="shared" si="8"/>
        <v>-1.567543455337439E-2</v>
      </c>
      <c r="Z22" s="15">
        <f t="shared" si="8"/>
        <v>-9.5167987555915858E-3</v>
      </c>
      <c r="AA22" s="15">
        <f t="shared" si="8"/>
        <v>7.5364146562889919E-3</v>
      </c>
      <c r="AB22" s="15">
        <f t="shared" si="8"/>
        <v>1.3972931701329863E-2</v>
      </c>
      <c r="AC22" s="15">
        <f t="shared" si="8"/>
        <v>2.9547723549306765E-3</v>
      </c>
    </row>
    <row r="23" spans="1:29" x14ac:dyDescent="0.2">
      <c r="A23" s="15">
        <f t="shared" si="6"/>
        <v>-1.1500000000000019</v>
      </c>
      <c r="B23" s="15">
        <f ca="1">SUM(D23:INDIRECT(CONCATENATE("L",ROW(A23),"C",'quadrada - harmônicas - gráf'!$C$4+5),0))</f>
        <v>0.99682632897257284</v>
      </c>
      <c r="D23" s="15">
        <f t="shared" si="3"/>
        <v>0.5</v>
      </c>
      <c r="F23" s="15">
        <f t="shared" si="7"/>
        <v>0.37419571351544934</v>
      </c>
      <c r="G23" s="15">
        <f t="shared" si="7"/>
        <v>0.20182046097084427</v>
      </c>
      <c r="H23" s="15">
        <f t="shared" si="7"/>
        <v>7.7366578491875894E-15</v>
      </c>
      <c r="I23" s="15">
        <f t="shared" si="7"/>
        <v>-8.6494483273215558E-2</v>
      </c>
      <c r="J23" s="15">
        <f t="shared" si="7"/>
        <v>-4.1577301501723556E-2</v>
      </c>
      <c r="K23" s="15">
        <f t="shared" si="7"/>
        <v>3.4017792137763105E-2</v>
      </c>
      <c r="L23" s="15">
        <f t="shared" si="7"/>
        <v>4.6573952531735123E-2</v>
      </c>
      <c r="M23" s="15">
        <f t="shared" si="7"/>
        <v>7.133530442924879E-15</v>
      </c>
      <c r="N23" s="15">
        <f t="shared" si="7"/>
        <v>-3.5615375465440288E-2</v>
      </c>
      <c r="O23" s="15">
        <f t="shared" si="7"/>
        <v>-1.9694511237661434E-2</v>
      </c>
      <c r="P23" s="15">
        <f t="shared" si="8"/>
        <v>1.7818843500730073E-2</v>
      </c>
      <c r="Q23" s="15">
        <f t="shared" si="8"/>
        <v>2.6324407952720778E-2</v>
      </c>
      <c r="R23" s="15">
        <f t="shared" si="8"/>
        <v>7.3747814054299632E-15</v>
      </c>
      <c r="S23" s="15">
        <f t="shared" si="8"/>
        <v>-2.2424495663424589E-2</v>
      </c>
      <c r="T23" s="15">
        <f t="shared" si="8"/>
        <v>-1.2903300466056202E-2</v>
      </c>
      <c r="U23" s="15">
        <f t="shared" si="8"/>
        <v>1.2070829468234482E-2</v>
      </c>
      <c r="V23" s="15">
        <f t="shared" si="8"/>
        <v>1.8347314633715202E-2</v>
      </c>
      <c r="W23" s="15">
        <f t="shared" si="8"/>
        <v>7.4781746750749999E-15</v>
      </c>
      <c r="X23" s="15">
        <f t="shared" si="8"/>
        <v>-1.636382115979567E-2</v>
      </c>
      <c r="Y23" s="15">
        <f t="shared" si="8"/>
        <v>-9.5947618850173791E-3</v>
      </c>
      <c r="Z23" s="15">
        <f t="shared" si="8"/>
        <v>9.126724719883083E-3</v>
      </c>
      <c r="AA23" s="15">
        <f t="shared" si="8"/>
        <v>1.4080497277037675E-2</v>
      </c>
      <c r="AB23" s="15">
        <f t="shared" si="8"/>
        <v>7.5356153804333521E-15</v>
      </c>
      <c r="AC23" s="15">
        <f t="shared" si="8"/>
        <v>-1.2882157083242774E-2</v>
      </c>
    </row>
    <row r="24" spans="1:29" x14ac:dyDescent="0.2">
      <c r="A24" s="15">
        <f t="shared" si="6"/>
        <v>-1.145000000000002</v>
      </c>
      <c r="B24" s="15">
        <f ca="1">SUM(D24:INDIRECT(CONCATENATE("L",ROW(A24),"C",'quadrada - harmônicas - gráf'!$C$4+5),0))</f>
        <v>0.98946787763562027</v>
      </c>
      <c r="D24" s="15">
        <f t="shared" si="3"/>
        <v>0.5</v>
      </c>
      <c r="F24" s="15">
        <f t="shared" si="7"/>
        <v>0.39018874897903666</v>
      </c>
      <c r="G24" s="15">
        <f t="shared" si="7"/>
        <v>0.19475358029741358</v>
      </c>
      <c r="H24" s="15">
        <f t="shared" si="7"/>
        <v>-1.9917854704863697E-2</v>
      </c>
      <c r="I24" s="15">
        <f t="shared" si="7"/>
        <v>-9.0542061611918509E-2</v>
      </c>
      <c r="J24" s="15">
        <f t="shared" si="7"/>
        <v>-2.3960806408765641E-2</v>
      </c>
      <c r="K24" s="15">
        <f t="shared" si="7"/>
        <v>4.7866895174933949E-2</v>
      </c>
      <c r="L24" s="15">
        <f t="shared" si="7"/>
        <v>3.6733502953739679E-2</v>
      </c>
      <c r="M24" s="15">
        <f t="shared" si="7"/>
        <v>-1.9267955240075796E-2</v>
      </c>
      <c r="N24" s="15">
        <f t="shared" si="7"/>
        <v>-3.6546347460893129E-2</v>
      </c>
      <c r="O24" s="15">
        <f t="shared" si="7"/>
        <v>-1.0524584365450879E-3</v>
      </c>
      <c r="P24" s="15">
        <f t="shared" si="8"/>
        <v>2.9111521313411035E-2</v>
      </c>
      <c r="Q24" s="15">
        <f t="shared" si="8"/>
        <v>1.4089818705253101E-2</v>
      </c>
      <c r="R24" s="15">
        <f t="shared" si="8"/>
        <v>-1.8006326323136347E-2</v>
      </c>
      <c r="S24" s="15">
        <f t="shared" si="8"/>
        <v>-2.0295014566613437E-2</v>
      </c>
      <c r="T24" s="15">
        <f t="shared" si="8"/>
        <v>6.1245260144500687E-3</v>
      </c>
      <c r="U24" s="15">
        <f t="shared" si="8"/>
        <v>2.0525988352901418E-2</v>
      </c>
      <c r="V24" s="15">
        <f t="shared" si="8"/>
        <v>4.2083121418680309E-3</v>
      </c>
      <c r="W24" s="15">
        <f t="shared" si="8"/>
        <v>-1.6206639160191584E-2</v>
      </c>
      <c r="X24" s="15">
        <f t="shared" si="8"/>
        <v>-1.1378492139636149E-2</v>
      </c>
      <c r="Y24" s="15">
        <f t="shared" si="8"/>
        <v>9.1752151810148182E-3</v>
      </c>
      <c r="Z24" s="15">
        <f t="shared" si="8"/>
        <v>1.4609348803823892E-2</v>
      </c>
      <c r="AA24" s="15">
        <f t="shared" si="8"/>
        <v>-1.3932840233117658E-3</v>
      </c>
      <c r="AB24" s="15">
        <f t="shared" si="8"/>
        <v>-1.3972931701327381E-2</v>
      </c>
      <c r="AC24" s="15">
        <f t="shared" si="8"/>
        <v>-5.3794085049475608E-3</v>
      </c>
    </row>
    <row r="25" spans="1:29" x14ac:dyDescent="0.2">
      <c r="A25" s="15">
        <f t="shared" si="6"/>
        <v>-1.1400000000000021</v>
      </c>
      <c r="B25" s="15">
        <f ca="1">SUM(D25:INDIRECT(CONCATENATE("L",ROW(A25),"C",'quadrada - harmônicas - gráf'!$C$4+5),0))</f>
        <v>1.0016902995930179</v>
      </c>
      <c r="D25" s="15">
        <f t="shared" si="3"/>
        <v>0.5</v>
      </c>
      <c r="F25" s="15">
        <f t="shared" si="7"/>
        <v>0.40579671525543981</v>
      </c>
      <c r="G25" s="15">
        <f t="shared" si="7"/>
        <v>0.18595805305790897</v>
      </c>
      <c r="H25" s="15">
        <f t="shared" si="7"/>
        <v>-3.9345265723330636E-2</v>
      </c>
      <c r="I25" s="15">
        <f t="shared" si="7"/>
        <v>-9.0228547901908721E-2</v>
      </c>
      <c r="J25" s="15">
        <f t="shared" si="7"/>
        <v>-4.4415206944079964E-3</v>
      </c>
      <c r="K25" s="15">
        <f t="shared" si="7"/>
        <v>5.6056290141523565E-2</v>
      </c>
      <c r="L25" s="15">
        <f t="shared" si="7"/>
        <v>2.0850731975006646E-2</v>
      </c>
      <c r="M25" s="15">
        <f t="shared" si="7"/>
        <v>-3.4335747653360824E-2</v>
      </c>
      <c r="N25" s="15">
        <f t="shared" si="7"/>
        <v>-2.7298578920719092E-2</v>
      </c>
      <c r="O25" s="15">
        <f t="shared" si="7"/>
        <v>1.7953575381465782E-2</v>
      </c>
      <c r="P25" s="15">
        <f t="shared" si="8"/>
        <v>2.8186385466617891E-2</v>
      </c>
      <c r="Q25" s="15">
        <f t="shared" si="8"/>
        <v>-5.1865499929265712E-3</v>
      </c>
      <c r="R25" s="15">
        <f t="shared" si="8"/>
        <v>-2.5464790894703253E-2</v>
      </c>
      <c r="S25" s="15">
        <f t="shared" si="8"/>
        <v>-4.4181722162116898E-3</v>
      </c>
      <c r="T25" s="15">
        <f t="shared" si="8"/>
        <v>2.0410830855131637E-2</v>
      </c>
      <c r="U25" s="15">
        <f t="shared" si="8"/>
        <v>1.1003804266070888E-2</v>
      </c>
      <c r="V25" s="15">
        <f t="shared" si="8"/>
        <v>-1.4062904292482735E-2</v>
      </c>
      <c r="W25" s="15">
        <f t="shared" si="8"/>
        <v>-1.4715320422875688E-2</v>
      </c>
      <c r="X25" s="15">
        <f t="shared" si="8"/>
        <v>7.3259328560726826E-3</v>
      </c>
      <c r="Y25" s="15">
        <f t="shared" si="8"/>
        <v>1.5810748501457989E-2</v>
      </c>
      <c r="Z25" s="15">
        <f t="shared" si="8"/>
        <v>-9.7496795729948901E-4</v>
      </c>
      <c r="AA25" s="15">
        <f t="shared" si="8"/>
        <v>-1.4688368263100248E-2</v>
      </c>
      <c r="AB25" s="15">
        <f t="shared" si="8"/>
        <v>-4.3716961914899806E-3</v>
      </c>
      <c r="AC25" s="15">
        <f t="shared" si="8"/>
        <v>1.1869662961138741E-2</v>
      </c>
    </row>
    <row r="26" spans="1:29" x14ac:dyDescent="0.2">
      <c r="A26" s="15">
        <f t="shared" si="6"/>
        <v>-1.1350000000000022</v>
      </c>
      <c r="B26" s="15">
        <f ca="1">SUM(D26:INDIRECT(CONCATENATE("L",ROW(A26),"C",'quadrada - harmônicas - gráf'!$C$4+5),0))</f>
        <v>1.00996291390126</v>
      </c>
      <c r="D26" s="15">
        <f t="shared" si="3"/>
        <v>0.5</v>
      </c>
      <c r="F26" s="15">
        <f t="shared" ref="F26:O35" si="9">F$4*COS(2*PI()*(F$2)*$A26)</f>
        <v>0.42100420916631742</v>
      </c>
      <c r="G26" s="15">
        <f t="shared" si="9"/>
        <v>0.17551194897477809</v>
      </c>
      <c r="H26" s="15">
        <f t="shared" si="9"/>
        <v>-5.7803865720239558E-2</v>
      </c>
      <c r="I26" s="15">
        <f t="shared" si="9"/>
        <v>-8.556904299381346E-2</v>
      </c>
      <c r="J26" s="15">
        <f t="shared" si="9"/>
        <v>1.5430477853479646E-2</v>
      </c>
      <c r="K26" s="15">
        <f t="shared" si="9"/>
        <v>5.7617675571222111E-2</v>
      </c>
      <c r="L26" s="15">
        <f t="shared" si="9"/>
        <v>1.5382084841789316E-3</v>
      </c>
      <c r="M26" s="15">
        <f t="shared" si="9"/>
        <v>-4.1918795103984753E-2</v>
      </c>
      <c r="N26" s="15">
        <f t="shared" si="9"/>
        <v>-1.0447720848201168E-2</v>
      </c>
      <c r="O26" s="15">
        <f t="shared" si="9"/>
        <v>3.0750565310114046E-2</v>
      </c>
      <c r="P26" s="15">
        <f t="shared" ref="P26:AC35" si="10">P$4*COS(2*PI()*(P$2)*$A26)</f>
        <v>1.5431706200992157E-2</v>
      </c>
      <c r="Q26" s="15">
        <f t="shared" si="10"/>
        <v>-2.1870795831025823E-2</v>
      </c>
      <c r="R26" s="15">
        <f t="shared" si="10"/>
        <v>-1.8006326323148508E-2</v>
      </c>
      <c r="S26" s="15">
        <f t="shared" si="10"/>
        <v>1.4451435147365081E-2</v>
      </c>
      <c r="T26" s="15">
        <f t="shared" si="10"/>
        <v>1.8895358389606719E-2</v>
      </c>
      <c r="U26" s="15">
        <f t="shared" si="10"/>
        <v>-8.1558774107074062E-3</v>
      </c>
      <c r="V26" s="15">
        <f t="shared" si="10"/>
        <v>-1.8525513563083781E-2</v>
      </c>
      <c r="W26" s="15">
        <f t="shared" si="10"/>
        <v>2.8454078149728916E-3</v>
      </c>
      <c r="X26" s="15">
        <f t="shared" si="10"/>
        <v>1.7197449701079642E-2</v>
      </c>
      <c r="Y26" s="15">
        <f t="shared" si="10"/>
        <v>1.5361849487967607E-3</v>
      </c>
      <c r="Z26" s="15">
        <f t="shared" si="10"/>
        <v>-1.5153363581343294E-2</v>
      </c>
      <c r="AA26" s="15">
        <f t="shared" si="10"/>
        <v>-5.0150525041667005E-3</v>
      </c>
      <c r="AB26" s="15">
        <f t="shared" si="10"/>
        <v>1.2605163791258723E-2</v>
      </c>
      <c r="AC26" s="15">
        <f t="shared" si="10"/>
        <v>7.6134764268121552E-3</v>
      </c>
    </row>
    <row r="27" spans="1:29" x14ac:dyDescent="0.2">
      <c r="A27" s="15">
        <f t="shared" si="6"/>
        <v>-1.1300000000000023</v>
      </c>
      <c r="B27" s="15">
        <f ca="1">SUM(D27:INDIRECT(CONCATENATE("L",ROW(A27),"C",'quadrada - harmônicas - gráf'!$C$4+5),0))</f>
        <v>0.99960599064443356</v>
      </c>
      <c r="D27" s="15">
        <f t="shared" si="3"/>
        <v>0.5</v>
      </c>
      <c r="F27" s="15">
        <f t="shared" si="9"/>
        <v>0.43579622275120156</v>
      </c>
      <c r="G27" s="15">
        <f t="shared" si="9"/>
        <v>0.16350798840738234</v>
      </c>
      <c r="H27" s="15">
        <f t="shared" si="9"/>
        <v>-7.4839142703083755E-2</v>
      </c>
      <c r="I27" s="15">
        <f t="shared" si="9"/>
        <v>-7.6787978819531505E-2</v>
      </c>
      <c r="J27" s="15">
        <f t="shared" si="9"/>
        <v>3.4077101593756383E-2</v>
      </c>
      <c r="K27" s="15">
        <f t="shared" si="9"/>
        <v>5.236643565208976E-2</v>
      </c>
      <c r="L27" s="15">
        <f t="shared" si="9"/>
        <v>-1.802733607176352E-2</v>
      </c>
      <c r="M27" s="15">
        <f t="shared" si="9"/>
        <v>-4.036409219417119E-2</v>
      </c>
      <c r="N27" s="15">
        <f t="shared" si="9"/>
        <v>9.3129940798148559E-3</v>
      </c>
      <c r="O27" s="15">
        <f t="shared" si="9"/>
        <v>3.2912815050447727E-2</v>
      </c>
      <c r="P27" s="15">
        <f t="shared" si="10"/>
        <v>-3.7995054581717691E-3</v>
      </c>
      <c r="Q27" s="15">
        <f t="shared" si="10"/>
        <v>-2.7624502116033952E-2</v>
      </c>
      <c r="R27" s="15">
        <f t="shared" si="10"/>
        <v>-9.096814328200611E-15</v>
      </c>
      <c r="S27" s="15">
        <f t="shared" si="10"/>
        <v>2.3531983284027905E-2</v>
      </c>
      <c r="T27" s="15">
        <f t="shared" si="10"/>
        <v>2.7513660214509086E-3</v>
      </c>
      <c r="U27" s="15">
        <f t="shared" si="10"/>
        <v>-2.0172370514787794E-2</v>
      </c>
      <c r="V27" s="15">
        <f t="shared" si="10"/>
        <v>-4.797603010827595E-3</v>
      </c>
      <c r="W27" s="15">
        <f t="shared" si="10"/>
        <v>1.7298896654640777E-2</v>
      </c>
      <c r="X27" s="15">
        <f t="shared" si="10"/>
        <v>6.333928890090732E-3</v>
      </c>
      <c r="Y27" s="15">
        <f t="shared" si="10"/>
        <v>-1.4770020312122814E-2</v>
      </c>
      <c r="Z27" s="15">
        <f t="shared" si="10"/>
        <v>-7.4803393742486381E-3</v>
      </c>
      <c r="AA27" s="15">
        <f t="shared" si="10"/>
        <v>1.2500368645034402E-2</v>
      </c>
      <c r="AB27" s="15">
        <f t="shared" si="10"/>
        <v>8.3154603003508191E-3</v>
      </c>
      <c r="AC27" s="15">
        <f t="shared" si="10"/>
        <v>-1.043668011110325E-2</v>
      </c>
    </row>
    <row r="28" spans="1:29" x14ac:dyDescent="0.2">
      <c r="A28" s="15">
        <f t="shared" si="6"/>
        <v>-1.1250000000000024</v>
      </c>
      <c r="B28" s="15">
        <f ca="1">SUM(D28:INDIRECT(CONCATENATE("L",ROW(A28),"C",'quadrada - harmônicas - gráf'!$C$4+5),0))</f>
        <v>0.99063381770063097</v>
      </c>
      <c r="D28" s="15">
        <f t="shared" si="3"/>
        <v>0.5</v>
      </c>
      <c r="F28" s="15">
        <f t="shared" si="9"/>
        <v>0.45015815807854637</v>
      </c>
      <c r="G28" s="15">
        <f t="shared" si="9"/>
        <v>0.15005271935952436</v>
      </c>
      <c r="H28" s="15">
        <f t="shared" si="9"/>
        <v>-9.0031631615703614E-2</v>
      </c>
      <c r="I28" s="15">
        <f t="shared" si="9"/>
        <v>-6.4308308296943048E-2</v>
      </c>
      <c r="J28" s="15">
        <f t="shared" si="9"/>
        <v>5.0017573119832383E-2</v>
      </c>
      <c r="K28" s="15">
        <f t="shared" si="9"/>
        <v>4.0923468916238624E-2</v>
      </c>
      <c r="L28" s="15">
        <f t="shared" si="9"/>
        <v>-3.4627550621419867E-2</v>
      </c>
      <c r="M28" s="15">
        <f t="shared" si="9"/>
        <v>-3.0010543871910104E-2</v>
      </c>
      <c r="N28" s="15">
        <f t="shared" si="9"/>
        <v>2.6479891651672444E-2</v>
      </c>
      <c r="O28" s="15">
        <f t="shared" si="9"/>
        <v>2.3692534635719908E-2</v>
      </c>
      <c r="P28" s="15">
        <f t="shared" si="10"/>
        <v>-2.1436102765638631E-2</v>
      </c>
      <c r="Q28" s="15">
        <f t="shared" si="10"/>
        <v>-1.9572093829509189E-2</v>
      </c>
      <c r="R28" s="15">
        <f t="shared" si="10"/>
        <v>1.8006326323135129E-2</v>
      </c>
      <c r="S28" s="15">
        <f t="shared" si="10"/>
        <v>1.6672524373286358E-2</v>
      </c>
      <c r="T28" s="15">
        <f t="shared" si="10"/>
        <v>-1.5522695106150274E-2</v>
      </c>
      <c r="U28" s="15">
        <f t="shared" si="10"/>
        <v>-1.4521230905766605E-2</v>
      </c>
      <c r="V28" s="15">
        <f t="shared" si="10"/>
        <v>1.3641156305403784E-2</v>
      </c>
      <c r="W28" s="15">
        <f t="shared" si="10"/>
        <v>1.2861661659393857E-2</v>
      </c>
      <c r="X28" s="15">
        <f t="shared" si="10"/>
        <v>-1.2166436704819041E-2</v>
      </c>
      <c r="Y28" s="15">
        <f t="shared" si="10"/>
        <v>-1.1542516873815519E-2</v>
      </c>
      <c r="Z28" s="15">
        <f t="shared" si="10"/>
        <v>1.0979467270202369E-2</v>
      </c>
      <c r="AA28" s="15">
        <f t="shared" si="10"/>
        <v>1.0468794373926475E-2</v>
      </c>
      <c r="AB28" s="15">
        <f t="shared" si="10"/>
        <v>-1.0003514623960852E-2</v>
      </c>
      <c r="AC28" s="15">
        <f t="shared" si="10"/>
        <v>-9.5778331506142858E-3</v>
      </c>
    </row>
    <row r="29" spans="1:29" x14ac:dyDescent="0.2">
      <c r="A29" s="15">
        <f t="shared" si="6"/>
        <v>-1.1200000000000025</v>
      </c>
      <c r="B29" s="15">
        <f ca="1">SUM(D29:INDIRECT(CONCATENATE("L",ROW(A29),"C",'quadrada - harmônicas - gráf'!$C$4+5),0))</f>
        <v>0.99925263394747854</v>
      </c>
      <c r="D29" s="15">
        <f t="shared" si="3"/>
        <v>0.5</v>
      </c>
      <c r="F29" s="15">
        <f t="shared" si="9"/>
        <v>0.46407584165212035</v>
      </c>
      <c r="G29" s="15">
        <f t="shared" si="9"/>
        <v>0.1352655717518231</v>
      </c>
      <c r="H29" s="15">
        <f t="shared" si="9"/>
        <v>-0.10300724296009102</v>
      </c>
      <c r="I29" s="15">
        <f t="shared" si="9"/>
        <v>-4.873113317829126E-2</v>
      </c>
      <c r="J29" s="15">
        <f t="shared" si="9"/>
        <v>6.1986017685963485E-2</v>
      </c>
      <c r="K29" s="15">
        <f t="shared" si="9"/>
        <v>2.4641774152280436E-2</v>
      </c>
      <c r="L29" s="15">
        <f t="shared" si="9"/>
        <v>-4.5531853446065931E-2</v>
      </c>
      <c r="M29" s="15">
        <f t="shared" si="9"/>
        <v>-1.3115088574455227E-2</v>
      </c>
      <c r="N29" s="15">
        <f t="shared" si="9"/>
        <v>3.6271717150396385E-2</v>
      </c>
      <c r="O29" s="15">
        <f t="shared" si="9"/>
        <v>6.2784552546149347E-3</v>
      </c>
      <c r="P29" s="15">
        <f t="shared" si="10"/>
        <v>-3.0076182633967892E-2</v>
      </c>
      <c r="Q29" s="15">
        <f t="shared" si="10"/>
        <v>-1.7379863586878606E-3</v>
      </c>
      <c r="R29" s="15">
        <f t="shared" si="10"/>
        <v>2.5464790894703253E-2</v>
      </c>
      <c r="S29" s="15">
        <f t="shared" si="10"/>
        <v>-1.4805068981231068E-3</v>
      </c>
      <c r="T29" s="15">
        <f t="shared" si="10"/>
        <v>-2.177930466597898E-2</v>
      </c>
      <c r="U29" s="15">
        <f t="shared" si="10"/>
        <v>3.8480854786191836E-3</v>
      </c>
      <c r="V29" s="15">
        <f t="shared" si="10"/>
        <v>1.8685430047177719E-2</v>
      </c>
      <c r="W29" s="15">
        <f t="shared" si="10"/>
        <v>-5.6207522461820588E-3</v>
      </c>
      <c r="X29" s="15">
        <f t="shared" si="10"/>
        <v>-1.5997678237811903E-2</v>
      </c>
      <c r="Y29" s="15">
        <f t="shared" si="10"/>
        <v>6.9502439916574975E-3</v>
      </c>
      <c r="Z29" s="15">
        <f t="shared" si="10"/>
        <v>1.3606686809119731E-2</v>
      </c>
      <c r="AA29" s="15">
        <f t="shared" si="10"/>
        <v>-7.9329751685493551E-3</v>
      </c>
      <c r="AB29" s="15">
        <f t="shared" si="10"/>
        <v>-1.1445249217794336E-2</v>
      </c>
      <c r="AC29" s="15">
        <f t="shared" si="10"/>
        <v>8.633972665001266E-3</v>
      </c>
    </row>
    <row r="30" spans="1:29" x14ac:dyDescent="0.2">
      <c r="A30" s="15">
        <f t="shared" si="6"/>
        <v>-1.1150000000000027</v>
      </c>
      <c r="B30" s="15">
        <f ca="1">SUM(D30:INDIRECT(CONCATENATE("L",ROW(A30),"C",'quadrada - harmônicas - gráf'!$C$4+5),0))</f>
        <v>1.0087409966515615</v>
      </c>
      <c r="D30" s="15">
        <f t="shared" si="3"/>
        <v>0.5</v>
      </c>
      <c r="F30" s="15">
        <f t="shared" si="9"/>
        <v>0.47753553839853941</v>
      </c>
      <c r="G30" s="15">
        <f t="shared" si="9"/>
        <v>0.11927779735328349</v>
      </c>
      <c r="H30" s="15">
        <f t="shared" si="9"/>
        <v>-0.11344647412136093</v>
      </c>
      <c r="I30" s="15">
        <f t="shared" si="9"/>
        <v>-3.0806751096984747E-2</v>
      </c>
      <c r="J30" s="15">
        <f t="shared" si="9"/>
        <v>6.9031989648347947E-2</v>
      </c>
      <c r="K30" s="15">
        <f t="shared" si="9"/>
        <v>5.4464739093486782E-3</v>
      </c>
      <c r="L30" s="15">
        <f t="shared" si="9"/>
        <v>-4.8946587610764668E-2</v>
      </c>
      <c r="M30" s="15">
        <f t="shared" si="9"/>
        <v>6.639284901613602E-3</v>
      </c>
      <c r="N30" s="15">
        <f t="shared" si="9"/>
        <v>3.5961291034219529E-2</v>
      </c>
      <c r="O30" s="15">
        <f t="shared" si="9"/>
        <v>-1.3306957880631701E-2</v>
      </c>
      <c r="P30" s="15">
        <f t="shared" si="10"/>
        <v>-2.6093590157075155E-2</v>
      </c>
      <c r="Q30" s="15">
        <f t="shared" si="10"/>
        <v>1.6964728216472179E-2</v>
      </c>
      <c r="R30" s="15">
        <f t="shared" si="10"/>
        <v>1.8006326323149722E-2</v>
      </c>
      <c r="S30" s="15">
        <f t="shared" si="10"/>
        <v>-1.8630677930131481E-2</v>
      </c>
      <c r="T30" s="15">
        <f t="shared" si="10"/>
        <v>-1.1174683800721978E-2</v>
      </c>
      <c r="U30" s="15">
        <f t="shared" si="10"/>
        <v>1.884712067393875E-2</v>
      </c>
      <c r="V30" s="15">
        <f t="shared" si="10"/>
        <v>5.3821592248365522E-3</v>
      </c>
      <c r="W30" s="15">
        <f t="shared" si="10"/>
        <v>-1.7965197901706673E-2</v>
      </c>
      <c r="X30" s="15">
        <f t="shared" si="10"/>
        <v>-5.4045162958415137E-4</v>
      </c>
      <c r="Y30" s="15">
        <f t="shared" si="10"/>
        <v>1.6251139263678792E-2</v>
      </c>
      <c r="Z30" s="15">
        <f t="shared" si="10"/>
        <v>-3.3871780653901892E-3</v>
      </c>
      <c r="AA30" s="15">
        <f t="shared" si="10"/>
        <v>-1.3929844208298231E-2</v>
      </c>
      <c r="AB30" s="15">
        <f t="shared" si="10"/>
        <v>6.4226517466845993E-3</v>
      </c>
      <c r="AC30" s="15">
        <f t="shared" si="10"/>
        <v>1.1202890360098104E-2</v>
      </c>
    </row>
    <row r="31" spans="1:29" x14ac:dyDescent="0.2">
      <c r="A31" s="15">
        <f t="shared" si="6"/>
        <v>-1.1100000000000028</v>
      </c>
      <c r="B31" s="15">
        <f ca="1">SUM(D31:INDIRECT(CONCATENATE("L",ROW(A31),"C",'quadrada - harmônicas - gráf'!$C$4+5),0))</f>
        <v>1.0017561935689632</v>
      </c>
      <c r="D31" s="15">
        <f t="shared" si="3"/>
        <v>0.5</v>
      </c>
      <c r="F31" s="15">
        <f t="shared" si="9"/>
        <v>0.49052396522212294</v>
      </c>
      <c r="G31" s="15">
        <f t="shared" si="9"/>
        <v>0.10223130478130288</v>
      </c>
      <c r="H31" s="15">
        <f t="shared" si="9"/>
        <v>-0.12109227658250189</v>
      </c>
      <c r="I31" s="15">
        <f t="shared" si="9"/>
        <v>-1.1398516374553398E-2</v>
      </c>
      <c r="J31" s="15">
        <f t="shared" si="9"/>
        <v>7.0595949852086032E-2</v>
      </c>
      <c r="K31" s="15">
        <f t="shared" si="9"/>
        <v>-1.4392809032445429E-2</v>
      </c>
      <c r="L31" s="15">
        <f t="shared" si="9"/>
        <v>-4.4310060936385398E-2</v>
      </c>
      <c r="M31" s="15">
        <f t="shared" si="9"/>
        <v>2.4946380901021921E-2</v>
      </c>
      <c r="N31" s="15">
        <f t="shared" si="9"/>
        <v>2.5635071926549909E-2</v>
      </c>
      <c r="O31" s="15">
        <f t="shared" si="9"/>
        <v>-2.8290307986135667E-2</v>
      </c>
      <c r="P31" s="15">
        <f t="shared" si="10"/>
        <v>-1.1159779473012225E-2</v>
      </c>
      <c r="Q31" s="15">
        <f t="shared" si="10"/>
        <v>2.7188847215583813E-2</v>
      </c>
      <c r="R31" s="15">
        <f t="shared" si="10"/>
        <v>1.0818847250971261E-14</v>
      </c>
      <c r="S31" s="15">
        <f t="shared" si="10"/>
        <v>-2.3160869850315895E-2</v>
      </c>
      <c r="T31" s="15">
        <f t="shared" si="10"/>
        <v>8.0812196183702393E-3</v>
      </c>
      <c r="U31" s="15">
        <f t="shared" si="10"/>
        <v>1.7339221023769918E-2</v>
      </c>
      <c r="V31" s="15">
        <f t="shared" si="10"/>
        <v>-1.320594614396811E-2</v>
      </c>
      <c r="W31" s="15">
        <f t="shared" si="10"/>
        <v>-1.0691306100450259E-2</v>
      </c>
      <c r="X31" s="15">
        <f t="shared" si="10"/>
        <v>1.5568399788453301E-2</v>
      </c>
      <c r="Y31" s="15">
        <f t="shared" si="10"/>
        <v>4.0595102399339396E-3</v>
      </c>
      <c r="Z31" s="15">
        <f t="shared" si="10"/>
        <v>-1.5496671918749764E-2</v>
      </c>
      <c r="AA31" s="15">
        <f t="shared" si="10"/>
        <v>1.8555724330544562E-3</v>
      </c>
      <c r="AB31" s="15">
        <f t="shared" si="10"/>
        <v>1.3454697398059417E-2</v>
      </c>
      <c r="AC31" s="15">
        <f t="shared" si="10"/>
        <v>-6.5254024328385693E-3</v>
      </c>
    </row>
    <row r="32" spans="1:29" x14ac:dyDescent="0.2">
      <c r="A32" s="15">
        <f t="shared" si="6"/>
        <v>-1.1050000000000029</v>
      </c>
      <c r="B32" s="15">
        <f ca="1">SUM(D32:INDIRECT(CONCATENATE("L",ROW(A32),"C",'quadrada - harmônicas - gráf'!$C$4+5),0))</f>
        <v>0.99191239920761709</v>
      </c>
      <c r="D32" s="15">
        <f t="shared" si="3"/>
        <v>0.5</v>
      </c>
      <c r="F32" s="15">
        <f t="shared" si="9"/>
        <v>0.50302830411370869</v>
      </c>
      <c r="G32" s="15">
        <f t="shared" si="9"/>
        <v>8.4277399910736836E-2</v>
      </c>
      <c r="H32" s="15">
        <f t="shared" si="9"/>
        <v>-0.12575638531195638</v>
      </c>
      <c r="I32" s="15">
        <f t="shared" si="9"/>
        <v>8.5587447146642012E-3</v>
      </c>
      <c r="J32" s="15">
        <f t="shared" si="9"/>
        <v>6.6553700106300892E-2</v>
      </c>
      <c r="K32" s="15">
        <f t="shared" si="9"/>
        <v>-3.2530308369065931E-2</v>
      </c>
      <c r="L32" s="15">
        <f t="shared" si="9"/>
        <v>-3.2384939166649147E-2</v>
      </c>
      <c r="M32" s="15">
        <f t="shared" si="9"/>
        <v>3.7815491373783469E-2</v>
      </c>
      <c r="N32" s="15">
        <f t="shared" si="9"/>
        <v>8.1690765106812741E-3</v>
      </c>
      <c r="O32" s="15">
        <f t="shared" si="9"/>
        <v>-3.348977047052331E-2</v>
      </c>
      <c r="P32" s="15">
        <f t="shared" si="10"/>
        <v>8.4576787818591345E-3</v>
      </c>
      <c r="Q32" s="15">
        <f t="shared" si="10"/>
        <v>2.3824582317330086E-2</v>
      </c>
      <c r="R32" s="15">
        <f t="shared" si="10"/>
        <v>-1.8006326323133908E-2</v>
      </c>
      <c r="S32" s="15">
        <f t="shared" si="10"/>
        <v>-1.2002438156330954E-2</v>
      </c>
      <c r="T32" s="15">
        <f t="shared" si="10"/>
        <v>2.1080756813158161E-2</v>
      </c>
      <c r="U32" s="15">
        <f t="shared" si="10"/>
        <v>6.4505517079241803E-4</v>
      </c>
      <c r="V32" s="15">
        <f t="shared" si="10"/>
        <v>-1.8826906267734336E-2</v>
      </c>
      <c r="W32" s="15">
        <f t="shared" si="10"/>
        <v>8.2576951028826302E-3</v>
      </c>
      <c r="X32" s="15">
        <f t="shared" si="10"/>
        <v>1.290636590267088E-2</v>
      </c>
      <c r="Y32" s="15">
        <f t="shared" si="10"/>
        <v>-1.3500919151899136E-2</v>
      </c>
      <c r="Z32" s="15">
        <f t="shared" si="10"/>
        <v>-5.2596892116889612E-3</v>
      </c>
      <c r="AA32" s="15">
        <f t="shared" si="10"/>
        <v>1.4739405378683477E-2</v>
      </c>
      <c r="AB32" s="15">
        <f t="shared" si="10"/>
        <v>-2.2130949671966046E-3</v>
      </c>
      <c r="AC32" s="15">
        <f t="shared" si="10"/>
        <v>-1.2431079593456356E-2</v>
      </c>
    </row>
    <row r="33" spans="1:29" x14ac:dyDescent="0.2">
      <c r="A33" s="15">
        <f t="shared" si="6"/>
        <v>-1.100000000000003</v>
      </c>
      <c r="B33" s="15">
        <f ca="1">SUM(D33:INDIRECT(CONCATENATE("L",ROW(A33),"C",'quadrada - harmônicas - gráf'!$C$4+5),0))</f>
        <v>0.99735167222147747</v>
      </c>
      <c r="D33" s="15">
        <f t="shared" si="3"/>
        <v>0.5</v>
      </c>
      <c r="F33" s="15">
        <f t="shared" si="9"/>
        <v>0.51503621480047701</v>
      </c>
      <c r="G33" s="15">
        <f t="shared" si="9"/>
        <v>6.5575442872242387E-2</v>
      </c>
      <c r="H33" s="15">
        <f t="shared" si="9"/>
        <v>-0.12732395447351627</v>
      </c>
      <c r="I33" s="15">
        <f t="shared" si="9"/>
        <v>2.8103761230944966E-2</v>
      </c>
      <c r="J33" s="15">
        <f t="shared" si="9"/>
        <v>5.7226246088949502E-2</v>
      </c>
      <c r="K33" s="15">
        <f t="shared" si="9"/>
        <v>-4.6821474072764477E-2</v>
      </c>
      <c r="L33" s="15">
        <f t="shared" si="9"/>
        <v>-1.5132794508987983E-2</v>
      </c>
      <c r="M33" s="15">
        <f t="shared" si="9"/>
        <v>4.2441318157838762E-2</v>
      </c>
      <c r="N33" s="15">
        <f t="shared" si="9"/>
        <v>-1.1572136977441189E-2</v>
      </c>
      <c r="O33" s="15">
        <f t="shared" si="9"/>
        <v>-2.7107169200032154E-2</v>
      </c>
      <c r="P33" s="15">
        <f t="shared" si="10"/>
        <v>2.4525534038111352E-2</v>
      </c>
      <c r="Q33" s="15">
        <f t="shared" si="10"/>
        <v>8.5533186355191797E-3</v>
      </c>
      <c r="R33" s="15">
        <f t="shared" si="10"/>
        <v>-2.5464790894703253E-2</v>
      </c>
      <c r="S33" s="15">
        <f t="shared" si="10"/>
        <v>7.2861603191260345E-3</v>
      </c>
      <c r="T33" s="15">
        <f t="shared" si="10"/>
        <v>1.7759869475885575E-2</v>
      </c>
      <c r="U33" s="15">
        <f t="shared" si="10"/>
        <v>-1.661407144517027E-2</v>
      </c>
      <c r="V33" s="15">
        <f t="shared" si="10"/>
        <v>-5.9614038974870557E-3</v>
      </c>
      <c r="W33" s="15">
        <f t="shared" si="10"/>
        <v>1.8189136353359468E-2</v>
      </c>
      <c r="X33" s="15">
        <f t="shared" si="10"/>
        <v>-5.3169278004397613E-3</v>
      </c>
      <c r="Y33" s="15">
        <f t="shared" si="10"/>
        <v>-1.3206056789762612E-2</v>
      </c>
      <c r="Z33" s="15">
        <f t="shared" si="10"/>
        <v>1.2561858897566298E-2</v>
      </c>
      <c r="AA33" s="15">
        <f t="shared" si="10"/>
        <v>4.5750308980737247E-3</v>
      </c>
      <c r="AB33" s="15">
        <f t="shared" si="10"/>
        <v>-1.4147106052612919E-2</v>
      </c>
      <c r="AC33" s="15">
        <f t="shared" si="10"/>
        <v>4.1856665663012049E-3</v>
      </c>
    </row>
    <row r="34" spans="1:29" x14ac:dyDescent="0.2">
      <c r="A34" s="15">
        <f t="shared" si="6"/>
        <v>-1.0950000000000031</v>
      </c>
      <c r="B34" s="15">
        <f ca="1">SUM(D34:INDIRECT(CONCATENATE("L",ROW(A34),"C",'quadrada - harmônicas - gráf'!$C$4+5),0))</f>
        <v>1.0074070199936542</v>
      </c>
      <c r="D34" s="15">
        <f t="shared" si="3"/>
        <v>0.5</v>
      </c>
      <c r="F34" s="15">
        <f t="shared" si="9"/>
        <v>0.52653584692431299</v>
      </c>
      <c r="G34" s="15">
        <f t="shared" si="9"/>
        <v>4.6291433560476505E-2</v>
      </c>
      <c r="H34" s="15">
        <f t="shared" si="9"/>
        <v>-0.12575638531196001</v>
      </c>
      <c r="I34" s="15">
        <f t="shared" si="9"/>
        <v>4.6295118602942865E-2</v>
      </c>
      <c r="J34" s="15">
        <f t="shared" si="9"/>
        <v>4.3354305442125464E-2</v>
      </c>
      <c r="K34" s="15">
        <f t="shared" si="9"/>
        <v>-5.5576540689240589E-2</v>
      </c>
      <c r="L34" s="15">
        <f t="shared" si="9"/>
        <v>4.6085548463513154E-3</v>
      </c>
      <c r="M34" s="15">
        <f t="shared" si="9"/>
        <v>3.7815491373793857E-2</v>
      </c>
      <c r="N34" s="15">
        <f t="shared" si="9"/>
        <v>-2.8090325788141492E-2</v>
      </c>
      <c r="O34" s="15">
        <f t="shared" si="9"/>
        <v>-1.1349855667317688E-2</v>
      </c>
      <c r="P34" s="15">
        <f t="shared" si="10"/>
        <v>3.0300268520949723E-2</v>
      </c>
      <c r="Q34" s="15">
        <f t="shared" si="10"/>
        <v>-1.0992704336170429E-2</v>
      </c>
      <c r="R34" s="15">
        <f t="shared" si="10"/>
        <v>-1.800632632315094E-2</v>
      </c>
      <c r="S34" s="15">
        <f t="shared" si="10"/>
        <v>2.1639286699707508E-2</v>
      </c>
      <c r="T34" s="15">
        <f t="shared" si="10"/>
        <v>6.8954173429527888E-4</v>
      </c>
      <c r="U34" s="15">
        <f t="shared" si="10"/>
        <v>-1.9322041966348295E-2</v>
      </c>
      <c r="V34" s="15">
        <f t="shared" si="10"/>
        <v>1.2757703308061082E-2</v>
      </c>
      <c r="W34" s="15">
        <f t="shared" si="10"/>
        <v>8.2576951029031675E-3</v>
      </c>
      <c r="X34" s="15">
        <f t="shared" si="10"/>
        <v>-1.7129579223875469E-2</v>
      </c>
      <c r="Y34" s="15">
        <f t="shared" si="10"/>
        <v>4.5541347286879412E-3</v>
      </c>
      <c r="Z34" s="15">
        <f t="shared" si="10"/>
        <v>1.2268983027171144E-2</v>
      </c>
      <c r="AA34" s="15">
        <f t="shared" si="10"/>
        <v>-1.2743381239492929E-2</v>
      </c>
      <c r="AB34" s="15">
        <f t="shared" si="10"/>
        <v>-2.2130949672199943E-3</v>
      </c>
      <c r="AC34" s="15">
        <f t="shared" si="10"/>
        <v>1.3218891634793168E-2</v>
      </c>
    </row>
    <row r="35" spans="1:29" x14ac:dyDescent="0.2">
      <c r="A35" s="15">
        <f t="shared" si="6"/>
        <v>-1.0900000000000032</v>
      </c>
      <c r="B35" s="15">
        <f ca="1">SUM(D35:INDIRECT(CONCATENATE("L",ROW(A35),"C",'quadrada - harmônicas - gráf'!$C$4+5),0))</f>
        <v>1.0034351737705893</v>
      </c>
      <c r="D35" s="15">
        <f t="shared" si="3"/>
        <v>0.5</v>
      </c>
      <c r="F35" s="15">
        <f t="shared" si="9"/>
        <v>0.53751585173667837</v>
      </c>
      <c r="G35" s="15">
        <f t="shared" si="9"/>
        <v>2.6596538207279533E-2</v>
      </c>
      <c r="H35" s="15">
        <f t="shared" si="9"/>
        <v>-0.12109227658250904</v>
      </c>
      <c r="I35" s="15">
        <f t="shared" si="9"/>
        <v>6.2256603250163634E-2</v>
      </c>
      <c r="J35" s="15">
        <f t="shared" si="9"/>
        <v>2.603948543701589E-2</v>
      </c>
      <c r="K35" s="15">
        <f t="shared" si="9"/>
        <v>-5.7760322606252412E-2</v>
      </c>
      <c r="L35" s="15">
        <f t="shared" si="9"/>
        <v>2.359183956490251E-2</v>
      </c>
      <c r="M35" s="15">
        <f t="shared" si="9"/>
        <v>2.4946380901040423E-2</v>
      </c>
      <c r="N35" s="15">
        <f t="shared" si="9"/>
        <v>-3.6784910938731367E-2</v>
      </c>
      <c r="O35" s="15">
        <f t="shared" si="9"/>
        <v>8.3326789135149942E-3</v>
      </c>
      <c r="P35" s="15">
        <f t="shared" si="10"/>
        <v>2.3358284058205073E-2</v>
      </c>
      <c r="Q35" s="15">
        <f t="shared" si="10"/>
        <v>-2.5044817050992398E-2</v>
      </c>
      <c r="R35" s="15">
        <f t="shared" si="10"/>
        <v>-1.254088017374191E-14</v>
      </c>
      <c r="S35" s="15">
        <f t="shared" si="10"/>
        <v>2.1334473784188596E-2</v>
      </c>
      <c r="T35" s="15">
        <f t="shared" si="10"/>
        <v>-1.6914619490410183E-2</v>
      </c>
      <c r="U35" s="15">
        <f t="shared" si="10"/>
        <v>-5.1071257857217651E-3</v>
      </c>
      <c r="V35" s="15">
        <f t="shared" si="10"/>
        <v>1.8949802604804677E-2</v>
      </c>
      <c r="W35" s="15">
        <f t="shared" si="10"/>
        <v>-1.0691306100431612E-2</v>
      </c>
      <c r="X35" s="15">
        <f t="shared" si="10"/>
        <v>-8.2890247120080522E-3</v>
      </c>
      <c r="Y35" s="15">
        <f t="shared" si="10"/>
        <v>1.6291373042788146E-2</v>
      </c>
      <c r="Z35" s="15">
        <f t="shared" si="10"/>
        <v>-5.7159846081116308E-3</v>
      </c>
      <c r="AA35" s="15">
        <f t="shared" si="10"/>
        <v>-1.0134795877944245E-2</v>
      </c>
      <c r="AB35" s="15">
        <f t="shared" si="10"/>
        <v>1.34546973980521E-2</v>
      </c>
      <c r="AC35" s="15">
        <f t="shared" si="10"/>
        <v>-1.6976513749193565E-3</v>
      </c>
    </row>
    <row r="36" spans="1:29" x14ac:dyDescent="0.2">
      <c r="A36" s="15">
        <f t="shared" si="6"/>
        <v>-1.0850000000000033</v>
      </c>
      <c r="B36" s="15">
        <f ca="1">SUM(D36:INDIRECT(CONCATENATE("L",ROW(A36),"C",'quadrada - harmônicas - gráf'!$C$4+5),0))</f>
        <v>0.99329917641237231</v>
      </c>
      <c r="D36" s="15">
        <f t="shared" si="3"/>
        <v>0.5</v>
      </c>
      <c r="F36" s="15">
        <f t="shared" ref="F36:O45" si="11">F$4*COS(2*PI()*(F$2)*$A36)</f>
        <v>0.54796539329845451</v>
      </c>
      <c r="G36" s="15">
        <f t="shared" si="11"/>
        <v>6.6655700980836818E-3</v>
      </c>
      <c r="H36" s="15">
        <f t="shared" si="11"/>
        <v>-0.11344647412137146</v>
      </c>
      <c r="I36" s="15">
        <f t="shared" si="11"/>
        <v>7.5219406703466829E-2</v>
      </c>
      <c r="J36" s="15">
        <f t="shared" si="11"/>
        <v>6.6568014447607885E-3</v>
      </c>
      <c r="K36" s="15">
        <f t="shared" si="11"/>
        <v>-5.3114612808389638E-2</v>
      </c>
      <c r="L36" s="15">
        <f t="shared" si="11"/>
        <v>3.8694484931816105E-2</v>
      </c>
      <c r="M36" s="15">
        <f t="shared" si="11"/>
        <v>6.6392849016361985E-3</v>
      </c>
      <c r="N36" s="15">
        <f t="shared" si="11"/>
        <v>-3.523431182098527E-2</v>
      </c>
      <c r="O36" s="15">
        <f t="shared" si="11"/>
        <v>2.5133449389388829E-2</v>
      </c>
      <c r="P36" s="15">
        <f t="shared" ref="P36:AC45" si="12">P$4*COS(2*PI()*(P$2)*$A36)</f>
        <v>6.61306193722235E-3</v>
      </c>
      <c r="Q36" s="15">
        <f t="shared" si="12"/>
        <v>-2.6580084677467922E-2</v>
      </c>
      <c r="R36" s="15">
        <f t="shared" si="12"/>
        <v>1.8006326323132694E-2</v>
      </c>
      <c r="S36" s="15">
        <f t="shared" si="12"/>
        <v>6.5781946081333647E-3</v>
      </c>
      <c r="T36" s="15">
        <f t="shared" si="12"/>
        <v>-2.1423720925352972E-2</v>
      </c>
      <c r="U36" s="15">
        <f t="shared" si="12"/>
        <v>1.35807809408397E-2</v>
      </c>
      <c r="V36" s="15">
        <f t="shared" si="12"/>
        <v>6.5347653842192091E-3</v>
      </c>
      <c r="W36" s="15">
        <f t="shared" si="12"/>
        <v>-1.7965197901710361E-2</v>
      </c>
      <c r="X36" s="15">
        <f t="shared" si="12"/>
        <v>1.0545641864288106E-2</v>
      </c>
      <c r="Y36" s="15">
        <f t="shared" si="12"/>
        <v>6.4828769162217203E-3</v>
      </c>
      <c r="Z36" s="15">
        <f t="shared" si="12"/>
        <v>-1.5458400763011838E-2</v>
      </c>
      <c r="AA36" s="15">
        <f t="shared" si="12"/>
        <v>8.3217067920781686E-3</v>
      </c>
      <c r="AB36" s="15">
        <f t="shared" si="12"/>
        <v>6.4226517467056996E-3</v>
      </c>
      <c r="AC36" s="15">
        <f t="shared" si="12"/>
        <v>-1.3538417849786284E-2</v>
      </c>
    </row>
    <row r="37" spans="1:29" x14ac:dyDescent="0.2">
      <c r="A37" s="15">
        <f t="shared" si="6"/>
        <v>-1.0800000000000034</v>
      </c>
      <c r="B37" s="15">
        <f ca="1">SUM(D37:INDIRECT(CONCATENATE("L",ROW(A37),"C",'quadrada - harmônicas - gráf'!$C$4+5),0))</f>
        <v>0.99587497430820471</v>
      </c>
      <c r="D37" s="15">
        <f t="shared" si="3"/>
        <v>0.5</v>
      </c>
      <c r="F37" s="15">
        <f t="shared" si="11"/>
        <v>0.55787415917370897</v>
      </c>
      <c r="G37" s="15">
        <f t="shared" si="11"/>
        <v>-1.3324562083184811E-2</v>
      </c>
      <c r="H37" s="15">
        <f t="shared" si="11"/>
        <v>-0.10300724296010465</v>
      </c>
      <c r="I37" s="15">
        <f t="shared" si="11"/>
        <v>8.4559156399839061E-2</v>
      </c>
      <c r="J37" s="15">
        <f t="shared" si="11"/>
        <v>-1.325451664859799E-2</v>
      </c>
      <c r="K37" s="15">
        <f t="shared" si="11"/>
        <v>-4.2188712877475179E-2</v>
      </c>
      <c r="L37" s="15">
        <f t="shared" si="11"/>
        <v>4.7432245504364402E-2</v>
      </c>
      <c r="M37" s="15">
        <f t="shared" si="11"/>
        <v>-1.3115088574433468E-2</v>
      </c>
      <c r="N37" s="15">
        <f t="shared" si="11"/>
        <v>-2.3870395015036829E-2</v>
      </c>
      <c r="O37" s="15">
        <f t="shared" si="11"/>
        <v>3.3242096595438045E-2</v>
      </c>
      <c r="P37" s="15">
        <f t="shared" si="12"/>
        <v>-1.2907595984510734E-2</v>
      </c>
      <c r="Q37" s="15">
        <f t="shared" si="12"/>
        <v>-1.4831214445575776E-2</v>
      </c>
      <c r="R37" s="15">
        <f t="shared" si="12"/>
        <v>2.5464790894703253E-2</v>
      </c>
      <c r="S37" s="15">
        <f t="shared" si="12"/>
        <v>-1.2633997490654705E-2</v>
      </c>
      <c r="T37" s="15">
        <f t="shared" si="12"/>
        <v>-9.3468798508740715E-3</v>
      </c>
      <c r="U37" s="15">
        <f t="shared" si="12"/>
        <v>2.0374188235916278E-2</v>
      </c>
      <c r="V37" s="15">
        <f t="shared" si="12"/>
        <v>-1.229687015924554E-2</v>
      </c>
      <c r="W37" s="15">
        <f t="shared" si="12"/>
        <v>-5.6207522462039805E-3</v>
      </c>
      <c r="X37" s="15">
        <f t="shared" si="12"/>
        <v>1.666538355559212E-2</v>
      </c>
      <c r="Y37" s="15">
        <f t="shared" si="12"/>
        <v>-1.1899380555173384E-2</v>
      </c>
      <c r="Z37" s="15">
        <f t="shared" si="12"/>
        <v>-2.9095280448300309E-3</v>
      </c>
      <c r="AA37" s="15">
        <f t="shared" si="12"/>
        <v>1.3765444065095857E-2</v>
      </c>
      <c r="AB37" s="15">
        <f t="shared" si="12"/>
        <v>-1.1445249217780416E-2</v>
      </c>
      <c r="AC37" s="15">
        <f t="shared" si="12"/>
        <v>-8.5050396277137864E-4</v>
      </c>
    </row>
    <row r="38" spans="1:29" x14ac:dyDescent="0.2">
      <c r="A38" s="15">
        <f t="shared" si="6"/>
        <v>-1.0750000000000035</v>
      </c>
      <c r="B38" s="15">
        <f ca="1">SUM(D38:INDIRECT(CONCATENATE("L",ROW(A38),"C",'quadrada - harmônicas - gráf'!$C$4+5),0))</f>
        <v>1.0059709746721062</v>
      </c>
      <c r="D38" s="15">
        <f t="shared" si="3"/>
        <v>0.5</v>
      </c>
      <c r="F38" s="15">
        <f t="shared" si="11"/>
        <v>0.5672323706068223</v>
      </c>
      <c r="G38" s="15">
        <f t="shared" si="11"/>
        <v>-3.3196424508105289E-2</v>
      </c>
      <c r="H38" s="15">
        <f t="shared" si="11"/>
        <v>-9.0031631615720656E-2</v>
      </c>
      <c r="I38" s="15">
        <f t="shared" si="11"/>
        <v>8.9825989508539372E-2</v>
      </c>
      <c r="J38" s="15">
        <f t="shared" si="11"/>
        <v>-3.2113258733457981E-2</v>
      </c>
      <c r="K38" s="15">
        <f t="shared" si="11"/>
        <v>-2.6274484418305696E-2</v>
      </c>
      <c r="L38" s="15">
        <f t="shared" si="11"/>
        <v>4.8367840504601481E-2</v>
      </c>
      <c r="M38" s="15">
        <f t="shared" si="11"/>
        <v>-3.0010543871893929E-2</v>
      </c>
      <c r="N38" s="15">
        <f t="shared" si="11"/>
        <v>-5.8581925602703673E-3</v>
      </c>
      <c r="O38" s="15">
        <f t="shared" si="11"/>
        <v>2.9854335295102345E-2</v>
      </c>
      <c r="P38" s="15">
        <f t="shared" si="12"/>
        <v>-2.7011065266985473E-2</v>
      </c>
      <c r="Q38" s="15">
        <f t="shared" si="12"/>
        <v>4.3299684140888882E-3</v>
      </c>
      <c r="R38" s="15">
        <f t="shared" si="12"/>
        <v>1.8006326323152157E-2</v>
      </c>
      <c r="S38" s="15">
        <f t="shared" si="12"/>
        <v>-2.3288219502212295E-2</v>
      </c>
      <c r="T38" s="15">
        <f t="shared" si="12"/>
        <v>9.9661837448574066E-3</v>
      </c>
      <c r="U38" s="15">
        <f t="shared" si="12"/>
        <v>9.3232041484389537E-3</v>
      </c>
      <c r="V38" s="15">
        <f t="shared" si="12"/>
        <v>-1.9053997774541281E-2</v>
      </c>
      <c r="W38" s="15">
        <f t="shared" si="12"/>
        <v>1.2861661659377558E-2</v>
      </c>
      <c r="X38" s="15">
        <f t="shared" si="12"/>
        <v>2.6916019871585867E-3</v>
      </c>
      <c r="Y38" s="15">
        <f t="shared" si="12"/>
        <v>-1.4544419759155517E-2</v>
      </c>
      <c r="Z38" s="15">
        <f t="shared" si="12"/>
        <v>1.3834935868453233E-2</v>
      </c>
      <c r="AA38" s="15">
        <f t="shared" si="12"/>
        <v>-2.3160296168317218E-3</v>
      </c>
      <c r="AB38" s="15">
        <f t="shared" si="12"/>
        <v>-1.0003514623977599E-2</v>
      </c>
      <c r="AC38" s="15">
        <f t="shared" si="12"/>
        <v>1.3378338862972013E-2</v>
      </c>
    </row>
    <row r="39" spans="1:29" x14ac:dyDescent="0.2">
      <c r="A39" s="15">
        <f t="shared" si="6"/>
        <v>-1.0700000000000036</v>
      </c>
      <c r="B39" s="15">
        <f ca="1">SUM(D39:INDIRECT(CONCATENATE("L",ROW(A39),"C",'quadrada - harmônicas - gráf'!$C$4+5),0))</f>
        <v>1.0047239601440954</v>
      </c>
      <c r="D39" s="15">
        <f t="shared" si="3"/>
        <v>0.5</v>
      </c>
      <c r="F39" s="15">
        <f t="shared" si="11"/>
        <v>0.57603079217294095</v>
      </c>
      <c r="G39" s="15">
        <f t="shared" si="11"/>
        <v>-5.2773633118989478E-2</v>
      </c>
      <c r="H39" s="15">
        <f t="shared" si="11"/>
        <v>-7.4839142703102518E-2</v>
      </c>
      <c r="I39" s="15">
        <f t="shared" si="11"/>
        <v>9.0766221238396338E-2</v>
      </c>
      <c r="J39" s="15">
        <f t="shared" si="11"/>
        <v>-4.8421802527901778E-2</v>
      </c>
      <c r="K39" s="15">
        <f t="shared" si="11"/>
        <v>-7.2536013292681346E-3</v>
      </c>
      <c r="L39" s="15">
        <f t="shared" si="11"/>
        <v>4.1347373210521961E-2</v>
      </c>
      <c r="M39" s="15">
        <f t="shared" si="11"/>
        <v>-4.036409219416412E-2</v>
      </c>
      <c r="N39" s="15">
        <f t="shared" si="11"/>
        <v>1.3785609937224151E-2</v>
      </c>
      <c r="O39" s="15">
        <f t="shared" si="11"/>
        <v>1.6141784965479501E-2</v>
      </c>
      <c r="P39" s="15">
        <f t="shared" si="12"/>
        <v>-2.977826123612054E-2</v>
      </c>
      <c r="Q39" s="15">
        <f t="shared" si="12"/>
        <v>2.1327128922692451E-2</v>
      </c>
      <c r="R39" s="15">
        <f t="shared" si="12"/>
        <v>1.4262913096512559E-14</v>
      </c>
      <c r="S39" s="15">
        <f t="shared" si="12"/>
        <v>-1.8167554267495164E-2</v>
      </c>
      <c r="T39" s="15">
        <f t="shared" si="12"/>
        <v>2.1563568481324059E-2</v>
      </c>
      <c r="U39" s="15">
        <f t="shared" si="12"/>
        <v>-9.8933520755968198E-3</v>
      </c>
      <c r="V39" s="15">
        <f t="shared" si="12"/>
        <v>-7.1016778464688991E-3</v>
      </c>
      <c r="W39" s="15">
        <f t="shared" si="12"/>
        <v>1.7298896654647899E-2</v>
      </c>
      <c r="X39" s="15">
        <f t="shared" si="12"/>
        <v>-1.4527455452335226E-2</v>
      </c>
      <c r="Y39" s="15">
        <f t="shared" si="12"/>
        <v>2.0458875543912791E-3</v>
      </c>
      <c r="Z39" s="15">
        <f t="shared" si="12"/>
        <v>1.0629176164673966E-2</v>
      </c>
      <c r="AA39" s="15">
        <f t="shared" si="12"/>
        <v>-1.4775896480668124E-2</v>
      </c>
      <c r="AB39" s="15">
        <f t="shared" si="12"/>
        <v>8.3154603003316591E-3</v>
      </c>
      <c r="AC39" s="15">
        <f t="shared" si="12"/>
        <v>3.3685297735676824E-3</v>
      </c>
    </row>
    <row r="40" spans="1:29" x14ac:dyDescent="0.2">
      <c r="A40" s="15">
        <f t="shared" si="6"/>
        <v>-1.0650000000000037</v>
      </c>
      <c r="B40" s="15">
        <f ca="1">SUM(D40:INDIRECT(CONCATENATE("L",ROW(A40),"C",'quadrada - harmônicas - gráf'!$C$4+5),0))</f>
        <v>0.9947802696543786</v>
      </c>
      <c r="D40" s="15">
        <f t="shared" si="3"/>
        <v>0.5</v>
      </c>
      <c r="F40" s="15">
        <f t="shared" si="11"/>
        <v>0.58426074089222502</v>
      </c>
      <c r="G40" s="15">
        <f t="shared" si="11"/>
        <v>-7.1882419226261401E-2</v>
      </c>
      <c r="H40" s="15">
        <f t="shared" si="11"/>
        <v>-5.7803865720260209E-2</v>
      </c>
      <c r="I40" s="15">
        <f t="shared" si="11"/>
        <v>8.7334563940244359E-2</v>
      </c>
      <c r="J40" s="15">
        <f t="shared" si="11"/>
        <v>-6.0885043699821603E-2</v>
      </c>
      <c r="K40" s="15">
        <f t="shared" si="11"/>
        <v>1.2624936425567255E-2</v>
      </c>
      <c r="L40" s="15">
        <f t="shared" si="11"/>
        <v>2.7525645543075673E-2</v>
      </c>
      <c r="M40" s="15">
        <f t="shared" si="11"/>
        <v>-4.1918795103988334E-2</v>
      </c>
      <c r="N40" s="15">
        <f t="shared" si="11"/>
        <v>2.958990024197411E-2</v>
      </c>
      <c r="O40" s="15">
        <f t="shared" si="11"/>
        <v>-3.153221736971577E-3</v>
      </c>
      <c r="P40" s="15">
        <f t="shared" si="12"/>
        <v>-2.0047819484121591E-2</v>
      </c>
      <c r="Q40" s="15">
        <f t="shared" si="12"/>
        <v>2.766546256260639E-2</v>
      </c>
      <c r="R40" s="15">
        <f t="shared" si="12"/>
        <v>-1.8006326323131476E-2</v>
      </c>
      <c r="S40" s="15">
        <f t="shared" si="12"/>
        <v>-7.4061889980015731E-4</v>
      </c>
      <c r="T40" s="15">
        <f t="shared" si="12"/>
        <v>1.6466742703407915E-2</v>
      </c>
      <c r="U40" s="15">
        <f t="shared" si="12"/>
        <v>-2.0444981654303002E-2</v>
      </c>
      <c r="V40" s="15">
        <f t="shared" si="12"/>
        <v>1.1823901484201474E-2</v>
      </c>
      <c r="W40" s="15">
        <f t="shared" si="12"/>
        <v>2.8454078149961677E-3</v>
      </c>
      <c r="X40" s="15">
        <f t="shared" si="12"/>
        <v>-1.4230698565530536E-2</v>
      </c>
      <c r="Y40" s="15">
        <f t="shared" si="12"/>
        <v>1.5930459149616116E-2</v>
      </c>
      <c r="Z40" s="15">
        <f t="shared" si="12"/>
        <v>-7.9040446395163139E-3</v>
      </c>
      <c r="AA40" s="15">
        <f t="shared" si="12"/>
        <v>-4.1304942888345866E-3</v>
      </c>
      <c r="AB40" s="15">
        <f t="shared" si="12"/>
        <v>1.2605163791269474E-2</v>
      </c>
      <c r="AC40" s="15">
        <f t="shared" si="12"/>
        <v>-1.2744325552264546E-2</v>
      </c>
    </row>
    <row r="41" spans="1:29" x14ac:dyDescent="0.2">
      <c r="A41" s="15">
        <f t="shared" si="6"/>
        <v>-1.0600000000000038</v>
      </c>
      <c r="B41" s="15">
        <f ca="1">SUM(D41:INDIRECT(CONCATENATE("L",ROW(A41),"C",'quadrada - harmônicas - gráf'!$C$4+5),0))</f>
        <v>0.99476355338066547</v>
      </c>
      <c r="D41" s="15">
        <f t="shared" si="3"/>
        <v>0.5</v>
      </c>
      <c r="F41" s="15">
        <f t="shared" si="11"/>
        <v>0.59191409479890289</v>
      </c>
      <c r="G41" s="15">
        <f t="shared" si="11"/>
        <v>-9.0353171891648584E-2</v>
      </c>
      <c r="H41" s="15">
        <f t="shared" si="11"/>
        <v>-3.9345265723352681E-2</v>
      </c>
      <c r="I41" s="15">
        <f t="shared" si="11"/>
        <v>7.9696308453395273E-2</v>
      </c>
      <c r="J41" s="15">
        <f t="shared" si="11"/>
        <v>-6.8513243506305319E-2</v>
      </c>
      <c r="K41" s="15">
        <f t="shared" si="11"/>
        <v>3.1010721113440085E-2</v>
      </c>
      <c r="L41" s="15">
        <f t="shared" si="11"/>
        <v>9.1762038336689229E-3</v>
      </c>
      <c r="M41" s="15">
        <f t="shared" si="11"/>
        <v>-3.4335747653374271E-2</v>
      </c>
      <c r="N41" s="15">
        <f t="shared" si="11"/>
        <v>3.7152931489018867E-2</v>
      </c>
      <c r="O41" s="15">
        <f t="shared" si="11"/>
        <v>-2.1357721855538511E-2</v>
      </c>
      <c r="P41" s="15">
        <f t="shared" si="12"/>
        <v>-1.9035088690439481E-3</v>
      </c>
      <c r="Q41" s="15">
        <f t="shared" si="12"/>
        <v>2.0177210506624497E-2</v>
      </c>
      <c r="R41" s="15">
        <f t="shared" si="12"/>
        <v>-2.5464790894703253E-2</v>
      </c>
      <c r="S41" s="15">
        <f t="shared" si="12"/>
        <v>1.7187994135253546E-2</v>
      </c>
      <c r="T41" s="15">
        <f t="shared" si="12"/>
        <v>-1.3784029741086259E-3</v>
      </c>
      <c r="U41" s="15">
        <f t="shared" si="12"/>
        <v>-1.3090216621154852E-2</v>
      </c>
      <c r="V41" s="15">
        <f t="shared" si="12"/>
        <v>1.9139388948891452E-2</v>
      </c>
      <c r="W41" s="15">
        <f t="shared" si="12"/>
        <v>-1.471532042286214E-2</v>
      </c>
      <c r="X41" s="15">
        <f t="shared" si="12"/>
        <v>3.2240716172149513E-3</v>
      </c>
      <c r="Y41" s="15">
        <f t="shared" si="12"/>
        <v>8.7466136473969072E-3</v>
      </c>
      <c r="Z41" s="15">
        <f t="shared" si="12"/>
        <v>-1.5039492476998246E-2</v>
      </c>
      <c r="AA41" s="15">
        <f t="shared" si="12"/>
        <v>1.2973817655195308E-2</v>
      </c>
      <c r="AB41" s="15">
        <f t="shared" si="12"/>
        <v>-4.3716961914674578E-3</v>
      </c>
      <c r="AC41" s="15">
        <f t="shared" si="12"/>
        <v>-5.7672237377796214E-3</v>
      </c>
    </row>
    <row r="42" spans="1:29" x14ac:dyDescent="0.2">
      <c r="A42" s="15">
        <f t="shared" si="6"/>
        <v>-1.0550000000000039</v>
      </c>
      <c r="B42" s="15">
        <f ca="1">SUM(D42:INDIRECT(CONCATENATE("L",ROW(A42),"C",'quadrada - harmônicas - gráf'!$C$4+5),0))</f>
        <v>1.0044495722291178</v>
      </c>
      <c r="D42" s="15">
        <f t="shared" si="3"/>
        <v>0.5</v>
      </c>
      <c r="F42" s="15">
        <f t="shared" si="11"/>
        <v>0.59898330095666874</v>
      </c>
      <c r="G42" s="15">
        <f t="shared" si="11"/>
        <v>-0.10802194340687753</v>
      </c>
      <c r="H42" s="15">
        <f t="shared" si="11"/>
        <v>-1.9917854704886589E-2</v>
      </c>
      <c r="I42" s="15">
        <f t="shared" si="11"/>
        <v>6.8219362628374011E-2</v>
      </c>
      <c r="J42" s="15">
        <f t="shared" si="11"/>
        <v>-7.0700626548882303E-2</v>
      </c>
      <c r="K42" s="15">
        <f t="shared" si="11"/>
        <v>4.5729845828510564E-2</v>
      </c>
      <c r="L42" s="15">
        <f t="shared" si="11"/>
        <v>-1.0682638513937468E-2</v>
      </c>
      <c r="M42" s="15">
        <f t="shared" si="11"/>
        <v>-1.9267955240096179E-2</v>
      </c>
      <c r="N42" s="15">
        <f t="shared" si="11"/>
        <v>3.4368278876019967E-2</v>
      </c>
      <c r="O42" s="15">
        <f t="shared" si="11"/>
        <v>-3.2175891977978884E-2</v>
      </c>
      <c r="P42" s="15">
        <f t="shared" si="12"/>
        <v>1.7039685336168904E-2</v>
      </c>
      <c r="Q42" s="15">
        <f t="shared" si="12"/>
        <v>2.6048353479598599E-3</v>
      </c>
      <c r="R42" s="15">
        <f t="shared" si="12"/>
        <v>-1.8006326323153375E-2</v>
      </c>
      <c r="S42" s="15">
        <f t="shared" si="12"/>
        <v>2.3473867825313837E-2</v>
      </c>
      <c r="T42" s="15">
        <f t="shared" si="12"/>
        <v>-1.8156408514622809E-2</v>
      </c>
      <c r="U42" s="15">
        <f t="shared" si="12"/>
        <v>5.7293953038328885E-3</v>
      </c>
      <c r="V42" s="15">
        <f t="shared" si="12"/>
        <v>7.6615818100805614E-3</v>
      </c>
      <c r="W42" s="15">
        <f t="shared" si="12"/>
        <v>-1.6206639160202048E-2</v>
      </c>
      <c r="X42" s="15">
        <f t="shared" si="12"/>
        <v>1.6791565049595267E-2</v>
      </c>
      <c r="Y42" s="15">
        <f t="shared" si="12"/>
        <v>-1.0004839717398881E-2</v>
      </c>
      <c r="Z42" s="15">
        <f t="shared" si="12"/>
        <v>-4.8772464133754517E-4</v>
      </c>
      <c r="AA42" s="15">
        <f t="shared" si="12"/>
        <v>9.7907955620193578E-3</v>
      </c>
      <c r="AB42" s="15">
        <f t="shared" si="12"/>
        <v>-1.3972931701331084E-2</v>
      </c>
      <c r="AC42" s="15">
        <f t="shared" si="12"/>
        <v>1.1658838155278392E-2</v>
      </c>
    </row>
    <row r="43" spans="1:29" x14ac:dyDescent="0.2">
      <c r="A43" s="15">
        <f t="shared" si="6"/>
        <v>-1.050000000000004</v>
      </c>
      <c r="B43" s="15">
        <f ca="1">SUM(D43:INDIRECT(CONCATENATE("L",ROW(A43),"C",'quadrada - harmônicas - gráf'!$C$4+5),0))</f>
        <v>1.0056657724638187</v>
      </c>
      <c r="D43" s="15">
        <f t="shared" si="3"/>
        <v>0.5</v>
      </c>
      <c r="F43" s="15">
        <f t="shared" si="11"/>
        <v>0.60546138291252061</v>
      </c>
      <c r="G43" s="15">
        <f t="shared" si="11"/>
        <v>-0.12473190450513889</v>
      </c>
      <c r="H43" s="15">
        <f t="shared" si="11"/>
        <v>-1.6346822463040834E-14</v>
      </c>
      <c r="I43" s="15">
        <f t="shared" si="11"/>
        <v>5.3456530502220746E-2</v>
      </c>
      <c r="J43" s="15">
        <f t="shared" si="11"/>
        <v>-6.7273486990285583E-2</v>
      </c>
      <c r="K43" s="15">
        <f t="shared" si="11"/>
        <v>5.5041943901133955E-2</v>
      </c>
      <c r="L43" s="15">
        <f t="shared" si="11"/>
        <v>-2.8784285655021596E-2</v>
      </c>
      <c r="M43" s="15">
        <f t="shared" si="11"/>
        <v>-1.5743695056778123E-14</v>
      </c>
      <c r="N43" s="15">
        <f t="shared" si="11"/>
        <v>2.2011512559745733E-2</v>
      </c>
      <c r="O43" s="15">
        <f t="shared" si="11"/>
        <v>-3.1866388574348391E-2</v>
      </c>
      <c r="P43" s="15">
        <f t="shared" si="12"/>
        <v>2.8831494424400955E-2</v>
      </c>
      <c r="Q43" s="15">
        <f t="shared" si="12"/>
        <v>-1.6269378848485037E-2</v>
      </c>
      <c r="R43" s="15">
        <f t="shared" si="12"/>
        <v>-1.5984946019283207E-14</v>
      </c>
      <c r="S43" s="15">
        <f t="shared" si="12"/>
        <v>1.3859100500585277E-2</v>
      </c>
      <c r="T43" s="15">
        <f t="shared" si="12"/>
        <v>-2.0877978721126643E-2</v>
      </c>
      <c r="U43" s="15">
        <f t="shared" si="12"/>
        <v>1.9531012352012104E-2</v>
      </c>
      <c r="V43" s="15">
        <f t="shared" si="12"/>
        <v>-1.1339264045909805E-2</v>
      </c>
      <c r="W43" s="15">
        <f t="shared" si="12"/>
        <v>-1.6088339288928246E-14</v>
      </c>
      <c r="X43" s="15">
        <f t="shared" si="12"/>
        <v>1.0113397662592829E-2</v>
      </c>
      <c r="Y43" s="15">
        <f t="shared" si="12"/>
        <v>-1.5524650843915692E-2</v>
      </c>
      <c r="Z43" s="15">
        <f t="shared" si="12"/>
        <v>1.4767350802739764E-2</v>
      </c>
      <c r="AA43" s="15">
        <f t="shared" si="12"/>
        <v>-8.7022258956951475E-3</v>
      </c>
      <c r="AB43" s="15">
        <f t="shared" si="12"/>
        <v>-1.6145779994286598E-14</v>
      </c>
      <c r="AC43" s="15">
        <f t="shared" si="12"/>
        <v>7.961610925873764E-3</v>
      </c>
    </row>
    <row r="44" spans="1:29" x14ac:dyDescent="0.2">
      <c r="A44" s="15">
        <f t="shared" si="6"/>
        <v>-1.0450000000000041</v>
      </c>
      <c r="B44" s="15">
        <f ca="1">SUM(D44:INDIRECT(CONCATENATE("L",ROW(A44),"C",'quadrada - harmônicas - gráf'!$C$4+5),0))</f>
        <v>0.99633684435974357</v>
      </c>
      <c r="D44" s="15">
        <f t="shared" si="3"/>
        <v>0.5</v>
      </c>
      <c r="F44" s="15">
        <f t="shared" si="11"/>
        <v>0.6113419475816767</v>
      </c>
      <c r="G44" s="15">
        <f t="shared" si="11"/>
        <v>-0.14033473638876223</v>
      </c>
      <c r="H44" s="15">
        <f t="shared" si="11"/>
        <v>1.9917854704855194E-2</v>
      </c>
      <c r="I44" s="15">
        <f t="shared" si="11"/>
        <v>3.6118885676040373E-2</v>
      </c>
      <c r="J44" s="15">
        <f t="shared" si="11"/>
        <v>-5.8503982991600409E-2</v>
      </c>
      <c r="K44" s="15">
        <f t="shared" si="11"/>
        <v>5.784596717635835E-2</v>
      </c>
      <c r="L44" s="15">
        <f t="shared" si="11"/>
        <v>-4.2151184099872965E-2</v>
      </c>
      <c r="M44" s="15">
        <f t="shared" si="11"/>
        <v>1.9267955240068125E-2</v>
      </c>
      <c r="N44" s="15">
        <f t="shared" si="11"/>
        <v>3.5241890001772042E-3</v>
      </c>
      <c r="O44" s="15">
        <f t="shared" si="11"/>
        <v>-2.0536249946278357E-2</v>
      </c>
      <c r="P44" s="15">
        <f t="shared" si="12"/>
        <v>2.8523014331275787E-2</v>
      </c>
      <c r="Q44" s="15">
        <f t="shared" si="12"/>
        <v>-2.7012517688481341E-2</v>
      </c>
      <c r="R44" s="15">
        <f t="shared" si="12"/>
        <v>1.8006326323130258E-2</v>
      </c>
      <c r="S44" s="15">
        <f t="shared" si="12"/>
        <v>-5.1434926178132428E-3</v>
      </c>
      <c r="T44" s="15">
        <f t="shared" si="12"/>
        <v>-7.4361123337679602E-3</v>
      </c>
      <c r="U44" s="15">
        <f t="shared" si="12"/>
        <v>1.6226719487549106E-2</v>
      </c>
      <c r="V44" s="15">
        <f t="shared" si="12"/>
        <v>-1.920589185707534E-2</v>
      </c>
      <c r="W44" s="15">
        <f t="shared" si="12"/>
        <v>1.6206639160187674E-2</v>
      </c>
      <c r="X44" s="15">
        <f t="shared" si="12"/>
        <v>-8.758535951895699E-3</v>
      </c>
      <c r="Y44" s="15">
        <f t="shared" si="12"/>
        <v>-5.127361614060892E-4</v>
      </c>
      <c r="Z44" s="15">
        <f t="shared" si="12"/>
        <v>8.7276437087897649E-3</v>
      </c>
      <c r="AA44" s="15">
        <f t="shared" si="12"/>
        <v>-1.3587459090523621E-2</v>
      </c>
      <c r="AB44" s="15">
        <f t="shared" si="12"/>
        <v>1.397293170132616E-2</v>
      </c>
      <c r="AC44" s="15">
        <f t="shared" si="12"/>
        <v>-1.0160330604213534E-2</v>
      </c>
    </row>
    <row r="45" spans="1:29" x14ac:dyDescent="0.2">
      <c r="A45" s="15">
        <f t="shared" si="6"/>
        <v>-1.0400000000000043</v>
      </c>
      <c r="B45" s="15">
        <f ca="1">SUM(D45:INDIRECT(CONCATENATE("L",ROW(A45),"C",'quadrada - harmônicas - gráf'!$C$4+5),0))</f>
        <v>0.99398565730977917</v>
      </c>
      <c r="D45" s="15">
        <f t="shared" si="3"/>
        <v>0.5</v>
      </c>
      <c r="F45" s="15">
        <f t="shared" si="11"/>
        <v>0.61661919155677725</v>
      </c>
      <c r="G45" s="15">
        <f t="shared" si="11"/>
        <v>-0.1546919472173641</v>
      </c>
      <c r="H45" s="15">
        <f t="shared" si="11"/>
        <v>3.9345265723322441E-2</v>
      </c>
      <c r="I45" s="15">
        <f t="shared" si="11"/>
        <v>1.7041521405374179E-2</v>
      </c>
      <c r="J45" s="15">
        <f t="shared" si="11"/>
        <v>-4.5088523917284941E-2</v>
      </c>
      <c r="K45" s="15">
        <f t="shared" si="11"/>
        <v>5.3810372254452336E-2</v>
      </c>
      <c r="L45" s="15">
        <f t="shared" si="11"/>
        <v>-4.8584602716409651E-2</v>
      </c>
      <c r="M45" s="15">
        <f t="shared" si="11"/>
        <v>3.4335747653355765E-2</v>
      </c>
      <c r="N45" s="15">
        <f t="shared" si="11"/>
        <v>-1.5944677392630623E-2</v>
      </c>
      <c r="O45" s="15">
        <f t="shared" si="11"/>
        <v>-2.1038782236795796E-3</v>
      </c>
      <c r="P45" s="15">
        <f t="shared" si="12"/>
        <v>1.6243711059441789E-2</v>
      </c>
      <c r="Q45" s="15">
        <f t="shared" si="12"/>
        <v>-2.4255398224952068E-2</v>
      </c>
      <c r="R45" s="15">
        <f t="shared" si="12"/>
        <v>2.5464790894703253E-2</v>
      </c>
      <c r="S45" s="15">
        <f t="shared" si="12"/>
        <v>-2.0662005895314833E-2</v>
      </c>
      <c r="T45" s="15">
        <f t="shared" si="12"/>
        <v>1.1762687318881601E-2</v>
      </c>
      <c r="U45" s="15">
        <f t="shared" si="12"/>
        <v>-1.2894737499703358E-3</v>
      </c>
      <c r="V45" s="15">
        <f t="shared" si="12"/>
        <v>-8.2139247174391194E-3</v>
      </c>
      <c r="W45" s="15">
        <f t="shared" si="12"/>
        <v>1.4715320422880748E-2</v>
      </c>
      <c r="X45" s="15">
        <f t="shared" si="12"/>
        <v>-1.7070265819281952E-2</v>
      </c>
      <c r="Y45" s="15">
        <f t="shared" si="12"/>
        <v>1.5177284482017151E-2</v>
      </c>
      <c r="Z45" s="15">
        <f t="shared" si="12"/>
        <v>-9.8974808598762433E-3</v>
      </c>
      <c r="AA45" s="15">
        <f t="shared" si="12"/>
        <v>2.7742011589948498E-3</v>
      </c>
      <c r="AB45" s="15">
        <f t="shared" si="12"/>
        <v>4.3716961914981693E-3</v>
      </c>
      <c r="AC45" s="15">
        <f t="shared" si="12"/>
        <v>-9.8739540777168198E-3</v>
      </c>
    </row>
    <row r="46" spans="1:29" x14ac:dyDescent="0.2">
      <c r="A46" s="15">
        <f t="shared" si="6"/>
        <v>-1.0350000000000044</v>
      </c>
      <c r="B46" s="15">
        <f ca="1">SUM(D46:INDIRECT(CONCATENATE("L",ROW(A46),"C",'quadrada - harmônicas - gráf'!$C$4+5),0))</f>
        <v>1.0028632705098779</v>
      </c>
      <c r="D46" s="15">
        <f t="shared" si="3"/>
        <v>0.5</v>
      </c>
      <c r="F46" s="15">
        <f t="shared" ref="F46:O55" si="13">F$4*COS(2*PI()*(F$2)*$A46)</f>
        <v>0.62128790683514878</v>
      </c>
      <c r="G46" s="15">
        <f t="shared" si="13"/>
        <v>-0.16767610137122774</v>
      </c>
      <c r="H46" s="15">
        <f t="shared" si="13"/>
        <v>5.7803865720231884E-2</v>
      </c>
      <c r="I46" s="15">
        <f t="shared" si="13"/>
        <v>-2.8566728991557024E-3</v>
      </c>
      <c r="J46" s="15">
        <f t="shared" si="13"/>
        <v>-2.809246663692487E-2</v>
      </c>
      <c r="K46" s="15">
        <f t="shared" si="13"/>
        <v>4.3412321672606509E-2</v>
      </c>
      <c r="L46" s="15">
        <f t="shared" si="13"/>
        <v>-4.7026303660134272E-2</v>
      </c>
      <c r="M46" s="15">
        <f t="shared" si="13"/>
        <v>4.1918795103983407E-2</v>
      </c>
      <c r="N46" s="15">
        <f t="shared" si="13"/>
        <v>-3.0972696877891431E-2</v>
      </c>
      <c r="O46" s="15">
        <f t="shared" si="13"/>
        <v>1.7056096327389025E-2</v>
      </c>
      <c r="P46" s="15">
        <f t="shared" ref="P46:AC55" si="14">P$4*COS(2*PI()*(P$2)*$A46)</f>
        <v>-2.8529149048748749E-3</v>
      </c>
      <c r="Q46" s="15">
        <f t="shared" si="14"/>
        <v>-9.3759677251826785E-3</v>
      </c>
      <c r="R46" s="15">
        <f t="shared" si="14"/>
        <v>1.8006326323154593E-2</v>
      </c>
      <c r="S46" s="15">
        <f t="shared" si="14"/>
        <v>-2.218456670210486E-2</v>
      </c>
      <c r="T46" s="15">
        <f t="shared" si="14"/>
        <v>2.1854980389082325E-2</v>
      </c>
      <c r="U46" s="15">
        <f t="shared" si="14"/>
        <v>-1.7676303009619112E-2</v>
      </c>
      <c r="V46" s="15">
        <f t="shared" si="14"/>
        <v>1.0843436123010726E-2</v>
      </c>
      <c r="W46" s="15">
        <f t="shared" si="14"/>
        <v>-2.8454078149648975E-3</v>
      </c>
      <c r="X46" s="15">
        <f t="shared" si="14"/>
        <v>-4.8003041735107882E-3</v>
      </c>
      <c r="Y46" s="15">
        <f t="shared" si="14"/>
        <v>1.07949797222264E-2</v>
      </c>
      <c r="Z46" s="15">
        <f t="shared" si="14"/>
        <v>-1.4250261972987821E-2</v>
      </c>
      <c r="AA46" s="15">
        <f t="shared" si="14"/>
        <v>1.4797805556742153E-2</v>
      </c>
      <c r="AB46" s="15">
        <f t="shared" si="14"/>
        <v>-1.2605163791254814E-2</v>
      </c>
      <c r="AC46" s="15">
        <f t="shared" si="14"/>
        <v>8.3018882761357517E-3</v>
      </c>
    </row>
    <row r="47" spans="1:29" x14ac:dyDescent="0.2">
      <c r="A47" s="15">
        <f t="shared" si="6"/>
        <v>-1.0300000000000045</v>
      </c>
      <c r="B47" s="15">
        <f ca="1">SUM(D47:INDIRECT(CONCATENATE("L",ROW(A47),"C",'quadrada - harmônicas - gráf'!$C$4+5),0))</f>
        <v>1.0062838928446727</v>
      </c>
      <c r="D47" s="15">
        <f t="shared" si="3"/>
        <v>0.5</v>
      </c>
      <c r="F47" s="15">
        <f t="shared" si="13"/>
        <v>0.62534348595847178</v>
      </c>
      <c r="G47" s="15">
        <f t="shared" si="13"/>
        <v>-0.17917195057888535</v>
      </c>
      <c r="H47" s="15">
        <f t="shared" si="13"/>
        <v>7.4839142703076802E-2</v>
      </c>
      <c r="I47" s="15">
        <f t="shared" si="13"/>
        <v>-2.2617271336698594E-2</v>
      </c>
      <c r="J47" s="15">
        <f t="shared" si="13"/>
        <v>-8.8655127357729555E-3</v>
      </c>
      <c r="K47" s="15">
        <f t="shared" si="13"/>
        <v>2.7881264940367669E-2</v>
      </c>
      <c r="L47" s="15">
        <f t="shared" si="13"/>
        <v>-3.7732612709406158E-2</v>
      </c>
      <c r="M47" s="15">
        <f t="shared" si="13"/>
        <v>4.0364092194173661E-2</v>
      </c>
      <c r="N47" s="15">
        <f t="shared" si="13"/>
        <v>-3.7374326392279354E-2</v>
      </c>
      <c r="O47" s="15">
        <f t="shared" si="13"/>
        <v>3.0317410114358134E-2</v>
      </c>
      <c r="P47" s="15">
        <f t="shared" si="14"/>
        <v>-2.0752201083377587E-2</v>
      </c>
      <c r="Q47" s="15">
        <f t="shared" si="14"/>
        <v>1.0189363866637484E-2</v>
      </c>
      <c r="R47" s="15">
        <f t="shared" si="14"/>
        <v>1.7706978942053855E-14</v>
      </c>
      <c r="S47" s="15">
        <f t="shared" si="14"/>
        <v>-8.6798284790179734E-3</v>
      </c>
      <c r="T47" s="15">
        <f t="shared" si="14"/>
        <v>1.5027455956951308E-2</v>
      </c>
      <c r="U47" s="15">
        <f t="shared" si="14"/>
        <v>-1.8581638457199279E-2</v>
      </c>
      <c r="V47" s="15">
        <f t="shared" si="14"/>
        <v>1.9253440868751658E-2</v>
      </c>
      <c r="W47" s="15">
        <f t="shared" si="14"/>
        <v>-1.7298896654638119E-2</v>
      </c>
      <c r="X47" s="15">
        <f t="shared" si="14"/>
        <v>1.325740446545162E-2</v>
      </c>
      <c r="Y47" s="15">
        <f t="shared" si="14"/>
        <v>-7.863946521622674E-3</v>
      </c>
      <c r="Z47" s="15">
        <f t="shared" si="14"/>
        <v>1.9460881614899316E-3</v>
      </c>
      <c r="AA47" s="15">
        <f t="shared" si="14"/>
        <v>3.6818813804122279E-3</v>
      </c>
      <c r="AB47" s="15">
        <f t="shared" si="14"/>
        <v>-8.315460300357784E-3</v>
      </c>
      <c r="AC47" s="15">
        <f t="shared" si="14"/>
        <v>1.143650748376899E-2</v>
      </c>
    </row>
    <row r="48" spans="1:29" x14ac:dyDescent="0.2">
      <c r="A48" s="15">
        <f t="shared" si="6"/>
        <v>-1.0250000000000046</v>
      </c>
      <c r="B48" s="15">
        <f ca="1">SUM(D48:INDIRECT(CONCATENATE("L",ROW(A48),"C",'quadrada - harmônicas - gráf'!$C$4+5),0))</f>
        <v>0.99794719019180711</v>
      </c>
      <c r="D48" s="15">
        <f t="shared" si="3"/>
        <v>0.5</v>
      </c>
      <c r="F48" s="15">
        <f t="shared" si="13"/>
        <v>0.62878192655978793</v>
      </c>
      <c r="G48" s="15">
        <f t="shared" si="13"/>
        <v>-0.18907745686893448</v>
      </c>
      <c r="H48" s="15">
        <f t="shared" si="13"/>
        <v>9.0031631615697522E-2</v>
      </c>
      <c r="I48" s="15">
        <f t="shared" si="13"/>
        <v>-4.1288475514446206E-2</v>
      </c>
      <c r="J48" s="15">
        <f t="shared" si="13"/>
        <v>1.1065474836021796E-2</v>
      </c>
      <c r="K48" s="15">
        <f t="shared" si="13"/>
        <v>9.0535703204134739E-3</v>
      </c>
      <c r="L48" s="15">
        <f t="shared" si="13"/>
        <v>-2.223225604626531E-2</v>
      </c>
      <c r="M48" s="15">
        <f t="shared" si="13"/>
        <v>3.0010543871916193E-2</v>
      </c>
      <c r="N48" s="15">
        <f t="shared" si="13"/>
        <v>-3.3366610035704194E-2</v>
      </c>
      <c r="O48" s="15">
        <f t="shared" si="13"/>
        <v>3.3093785608412862E-2</v>
      </c>
      <c r="P48" s="15">
        <f t="shared" si="14"/>
        <v>-2.9941996502844286E-2</v>
      </c>
      <c r="Q48" s="15">
        <f t="shared" si="14"/>
        <v>2.4662276982897555E-2</v>
      </c>
      <c r="R48" s="15">
        <f t="shared" si="14"/>
        <v>-1.800632632312904E-2</v>
      </c>
      <c r="S48" s="15">
        <f t="shared" si="14"/>
        <v>1.0704419577807626E-2</v>
      </c>
      <c r="T48" s="15">
        <f t="shared" si="14"/>
        <v>-3.43411288013194E-3</v>
      </c>
      <c r="U48" s="15">
        <f t="shared" si="14"/>
        <v>-3.2125572104807973E-3</v>
      </c>
      <c r="V48" s="15">
        <f t="shared" si="14"/>
        <v>8.758161472781174E-3</v>
      </c>
      <c r="W48" s="15">
        <f t="shared" si="14"/>
        <v>-1.2861661659399946E-2</v>
      </c>
      <c r="X48" s="15">
        <f t="shared" si="14"/>
        <v>1.5330604611003764E-2</v>
      </c>
      <c r="Y48" s="15">
        <f t="shared" si="14"/>
        <v>-1.6122613501535918E-2</v>
      </c>
      <c r="Z48" s="15">
        <f t="shared" si="14"/>
        <v>1.5336144550236045E-2</v>
      </c>
      <c r="AA48" s="15">
        <f t="shared" si="14"/>
        <v>-1.3191450479220558E-2</v>
      </c>
      <c r="AB48" s="15">
        <f t="shared" si="14"/>
        <v>1.0003514623954764E-2</v>
      </c>
      <c r="AC48" s="15">
        <f t="shared" si="14"/>
        <v>-6.1493474170310645E-3</v>
      </c>
    </row>
    <row r="49" spans="1:29" x14ac:dyDescent="0.2">
      <c r="A49" s="15">
        <f t="shared" si="6"/>
        <v>-1.0200000000000047</v>
      </c>
      <c r="B49" s="15">
        <f ca="1">SUM(D49:INDIRECT(CONCATENATE("L",ROW(A49),"C",'quadrada - harmônicas - gráf'!$C$4+5),0))</f>
        <v>0.99352436044566206</v>
      </c>
      <c r="D49" s="15">
        <f t="shared" si="3"/>
        <v>0.5</v>
      </c>
      <c r="F49" s="15">
        <f t="shared" si="13"/>
        <v>0.63159983531335162</v>
      </c>
      <c r="G49" s="15">
        <f t="shared" si="13"/>
        <v>-0.19730469826629607</v>
      </c>
      <c r="H49" s="15">
        <f t="shared" si="13"/>
        <v>0.10300724296008597</v>
      </c>
      <c r="I49" s="15">
        <f t="shared" si="13"/>
        <v>-5.7970959322192157E-2</v>
      </c>
      <c r="J49" s="15">
        <f t="shared" si="13"/>
        <v>3.0117723963870677E-2</v>
      </c>
      <c r="K49" s="15">
        <f t="shared" si="13"/>
        <v>-1.0844604530664038E-2</v>
      </c>
      <c r="L49" s="15">
        <f t="shared" si="13"/>
        <v>-3.0748989422952717E-3</v>
      </c>
      <c r="M49" s="15">
        <f t="shared" si="13"/>
        <v>1.3115088574463415E-2</v>
      </c>
      <c r="N49" s="15">
        <f t="shared" si="13"/>
        <v>-2.0065760720485489E-2</v>
      </c>
      <c r="O49" s="15">
        <f t="shared" si="13"/>
        <v>2.4425044297493002E-2</v>
      </c>
      <c r="P49" s="15">
        <f t="shared" si="14"/>
        <v>-2.6565436151138346E-2</v>
      </c>
      <c r="Q49" s="15">
        <f t="shared" si="14"/>
        <v>2.6809530067690799E-2</v>
      </c>
      <c r="R49" s="15">
        <f t="shared" si="14"/>
        <v>-2.5464790894703253E-2</v>
      </c>
      <c r="S49" s="15">
        <f t="shared" si="14"/>
        <v>2.2837747835431757E-2</v>
      </c>
      <c r="T49" s="15">
        <f t="shared" si="14"/>
        <v>-1.9237039971498553E-2</v>
      </c>
      <c r="U49" s="15">
        <f t="shared" si="14"/>
        <v>1.4970188440378637E-2</v>
      </c>
      <c r="V49" s="15">
        <f t="shared" si="14"/>
        <v>-1.0336907037801641E-2</v>
      </c>
      <c r="W49" s="15">
        <f t="shared" si="14"/>
        <v>5.62075224617387E-3</v>
      </c>
      <c r="X49" s="15">
        <f t="shared" si="14"/>
        <v>-1.0803698986189981E-3</v>
      </c>
      <c r="Y49" s="15">
        <f t="shared" si="14"/>
        <v>-3.0587346112363164E-3</v>
      </c>
      <c r="Z49" s="15">
        <f t="shared" si="14"/>
        <v>6.6112076994067348E-3</v>
      </c>
      <c r="AA49" s="15">
        <f t="shared" si="14"/>
        <v>-9.4371329129313147E-3</v>
      </c>
      <c r="AB49" s="15">
        <f t="shared" si="14"/>
        <v>1.1445249217799396E-2</v>
      </c>
      <c r="AC49" s="15">
        <f t="shared" si="14"/>
        <v>-1.2593916910622002E-2</v>
      </c>
    </row>
    <row r="50" spans="1:29" x14ac:dyDescent="0.2">
      <c r="A50" s="15">
        <f t="shared" si="6"/>
        <v>-1.0150000000000048</v>
      </c>
      <c r="B50" s="15">
        <f ca="1">SUM(D50:INDIRECT(CONCATENATE("L",ROW(A50),"C",'quadrada - harmônicas - gráf'!$C$4+5),0))</f>
        <v>1.0012347428085686</v>
      </c>
      <c r="D50" s="15">
        <f t="shared" si="3"/>
        <v>0.5</v>
      </c>
      <c r="F50" s="15">
        <f t="shared" si="13"/>
        <v>0.63379443128343316</v>
      </c>
      <c r="G50" s="15">
        <f t="shared" si="13"/>
        <v>-0.20378064919388852</v>
      </c>
      <c r="H50" s="15">
        <f t="shared" si="13"/>
        <v>0.11344647412135703</v>
      </c>
      <c r="I50" s="15">
        <f t="shared" si="13"/>
        <v>-7.1861186301947669E-2</v>
      </c>
      <c r="J50" s="15">
        <f t="shared" si="13"/>
        <v>4.6778245462910643E-2</v>
      </c>
      <c r="K50" s="15">
        <f t="shared" si="13"/>
        <v>-2.9460530020044867E-2</v>
      </c>
      <c r="L50" s="15">
        <f t="shared" si="13"/>
        <v>1.6588250590660759E-2</v>
      </c>
      <c r="M50" s="15">
        <f t="shared" si="13"/>
        <v>-6.6392849016050984E-3</v>
      </c>
      <c r="N50" s="15">
        <f t="shared" si="13"/>
        <v>-1.1762770761491739E-3</v>
      </c>
      <c r="O50" s="15">
        <f t="shared" si="13"/>
        <v>7.3091737200917228E-3</v>
      </c>
      <c r="P50" s="15">
        <f t="shared" si="14"/>
        <v>-1.2039628558692679E-2</v>
      </c>
      <c r="Q50" s="15">
        <f t="shared" si="14"/>
        <v>1.5557973567834033E-2</v>
      </c>
      <c r="R50" s="15">
        <f t="shared" si="14"/>
        <v>-1.8006326323155811E-2</v>
      </c>
      <c r="S50" s="15">
        <f t="shared" si="14"/>
        <v>1.9501327663874468E-2</v>
      </c>
      <c r="T50" s="15">
        <f t="shared" si="14"/>
        <v>-2.0146922099739631E-2</v>
      </c>
      <c r="U50" s="15">
        <f t="shared" si="14"/>
        <v>2.0041545381783214E-2</v>
      </c>
      <c r="V50" s="15">
        <f t="shared" si="14"/>
        <v>-1.9281989058786551E-2</v>
      </c>
      <c r="W50" s="15">
        <f t="shared" si="14"/>
        <v>1.7965197901705327E-2</v>
      </c>
      <c r="X50" s="15">
        <f t="shared" si="14"/>
        <v>-1.6188737863687484E-2</v>
      </c>
      <c r="Y50" s="15">
        <f t="shared" si="14"/>
        <v>1.4050394699950982E-2</v>
      </c>
      <c r="Z50" s="15">
        <f t="shared" si="14"/>
        <v>-1.1647208253610731E-2</v>
      </c>
      <c r="AA50" s="15">
        <f t="shared" si="14"/>
        <v>9.0741569529863234E-3</v>
      </c>
      <c r="AB50" s="15">
        <f t="shared" si="14"/>
        <v>-6.4226517466769275E-3</v>
      </c>
      <c r="AC50" s="15">
        <f t="shared" si="14"/>
        <v>3.7789628599661507E-3</v>
      </c>
    </row>
    <row r="51" spans="1:29" x14ac:dyDescent="0.2">
      <c r="A51" s="15">
        <f t="shared" si="6"/>
        <v>-1.0100000000000049</v>
      </c>
      <c r="B51" s="15">
        <f ca="1">SUM(D51:INDIRECT(CONCATENATE("L",ROW(A51),"C",'quadrada - harmônicas - gráf'!$C$4+5),0))</f>
        <v>1.0065903847578974</v>
      </c>
      <c r="D51" s="15">
        <f t="shared" si="3"/>
        <v>0.5</v>
      </c>
      <c r="F51" s="15">
        <f t="shared" si="13"/>
        <v>0.63536354866876699</v>
      </c>
      <c r="G51" s="15">
        <f t="shared" si="13"/>
        <v>-0.20844782865282144</v>
      </c>
      <c r="H51" s="15">
        <f t="shared" si="13"/>
        <v>0.12109227658249909</v>
      </c>
      <c r="I51" s="15">
        <f t="shared" si="13"/>
        <v>-8.229011316755562E-2</v>
      </c>
      <c r="J51" s="15">
        <f t="shared" si="13"/>
        <v>5.972398352628791E-2</v>
      </c>
      <c r="K51" s="15">
        <f t="shared" si="13"/>
        <v>-4.4593087747454414E-2</v>
      </c>
      <c r="L51" s="15">
        <f t="shared" si="13"/>
        <v>3.3522786365463256E-2</v>
      </c>
      <c r="M51" s="15">
        <f t="shared" si="13"/>
        <v>-2.4946380901014951E-2</v>
      </c>
      <c r="N51" s="15">
        <f t="shared" si="13"/>
        <v>1.8040818490799197E-2</v>
      </c>
      <c r="O51" s="15">
        <f t="shared" si="13"/>
        <v>-1.2334493101720906E-2</v>
      </c>
      <c r="P51" s="15">
        <f t="shared" si="14"/>
        <v>7.5390904455531543E-3</v>
      </c>
      <c r="Q51" s="15">
        <f t="shared" si="14"/>
        <v>-3.4691136791898695E-3</v>
      </c>
      <c r="R51" s="15">
        <f t="shared" si="14"/>
        <v>-1.9429011864824506E-14</v>
      </c>
      <c r="S51" s="15">
        <f t="shared" si="14"/>
        <v>2.9551709119375125E-3</v>
      </c>
      <c r="T51" s="15">
        <f t="shared" si="14"/>
        <v>-5.4593413571571445E-3</v>
      </c>
      <c r="U51" s="15">
        <f t="shared" si="14"/>
        <v>7.5598506107610337E-3</v>
      </c>
      <c r="V51" s="15">
        <f t="shared" si="14"/>
        <v>-9.293754980134716E-3</v>
      </c>
      <c r="W51" s="15">
        <f t="shared" si="14"/>
        <v>1.0691306100457224E-2</v>
      </c>
      <c r="X51" s="15">
        <f t="shared" si="14"/>
        <v>-1.1778276290587491E-2</v>
      </c>
      <c r="Y51" s="15">
        <f t="shared" si="14"/>
        <v>1.2577537569810563E-2</v>
      </c>
      <c r="Z51" s="15">
        <f t="shared" si="14"/>
        <v>-1.3110142725295055E-2</v>
      </c>
      <c r="AA51" s="15">
        <f t="shared" si="14"/>
        <v>1.3396064934262682E-2</v>
      </c>
      <c r="AB51" s="15">
        <f t="shared" si="14"/>
        <v>-1.3454697398062078E-2</v>
      </c>
      <c r="AC51" s="15">
        <f t="shared" si="14"/>
        <v>1.3305180552311632E-2</v>
      </c>
    </row>
    <row r="52" spans="1:29" x14ac:dyDescent="0.2">
      <c r="A52" s="15">
        <f t="shared" si="6"/>
        <v>-1.005000000000005</v>
      </c>
      <c r="B52" s="15">
        <f ca="1">SUM(D52:INDIRECT(CONCATENATE("L",ROW(A52),"C",'quadrada - harmônicas - gráf'!$C$4+5),0))</f>
        <v>0.99958790855694235</v>
      </c>
      <c r="D52" s="15">
        <f t="shared" si="3"/>
        <v>0.5</v>
      </c>
      <c r="F52" s="15">
        <f t="shared" si="13"/>
        <v>0.63630563893993564</v>
      </c>
      <c r="G52" s="15">
        <f t="shared" si="13"/>
        <v>-0.21126481042780978</v>
      </c>
      <c r="H52" s="15">
        <f t="shared" si="13"/>
        <v>0.12575638531195504</v>
      </c>
      <c r="I52" s="15">
        <f t="shared" si="13"/>
        <v>-8.8755415262160353E-2</v>
      </c>
      <c r="J52" s="15">
        <f t="shared" si="13"/>
        <v>6.7926883064625687E-2</v>
      </c>
      <c r="K52" s="15">
        <f t="shared" si="13"/>
        <v>-5.4453027359691077E-2</v>
      </c>
      <c r="L52" s="15">
        <f t="shared" si="13"/>
        <v>4.4943133914779047E-2</v>
      </c>
      <c r="M52" s="15">
        <f t="shared" si="13"/>
        <v>-3.7815491373779833E-2</v>
      </c>
      <c r="N52" s="15">
        <f t="shared" si="13"/>
        <v>3.2233258429310914E-2</v>
      </c>
      <c r="O52" s="15">
        <f t="shared" si="13"/>
        <v>-2.771241299600579E-2</v>
      </c>
      <c r="P52" s="15">
        <f t="shared" si="14"/>
        <v>2.3953728767307239E-2</v>
      </c>
      <c r="Q52" s="15">
        <f t="shared" si="14"/>
        <v>-2.0762414712967085E-2</v>
      </c>
      <c r="R52" s="15">
        <f t="shared" si="14"/>
        <v>1.8006326323127823E-2</v>
      </c>
      <c r="S52" s="15">
        <f t="shared" si="14"/>
        <v>-1.5592748487626781E-2</v>
      </c>
      <c r="T52" s="15">
        <f t="shared" si="14"/>
        <v>1.3454784447537362E-2</v>
      </c>
      <c r="U52" s="15">
        <f t="shared" si="14"/>
        <v>-1.1543012647074836E-2</v>
      </c>
      <c r="V52" s="15">
        <f t="shared" si="14"/>
        <v>9.8201766733365791E-3</v>
      </c>
      <c r="W52" s="15">
        <f t="shared" si="14"/>
        <v>-8.2576951028749575E-3</v>
      </c>
      <c r="X52" s="15">
        <f t="shared" si="14"/>
        <v>6.8333026954461185E-3</v>
      </c>
      <c r="Y52" s="15">
        <f t="shared" si="14"/>
        <v>-5.5294168635412443E-3</v>
      </c>
      <c r="Z52" s="15">
        <f t="shared" si="14"/>
        <v>4.3319818150852974E-3</v>
      </c>
      <c r="AA52" s="15">
        <f t="shared" si="14"/>
        <v>-3.2296348995482739E-3</v>
      </c>
      <c r="AB52" s="15">
        <f t="shared" si="14"/>
        <v>2.2130949671881005E-3</v>
      </c>
      <c r="AC52" s="15">
        <f t="shared" si="14"/>
        <v>-1.2747066596128117E-3</v>
      </c>
    </row>
    <row r="53" spans="1:29" x14ac:dyDescent="0.2">
      <c r="A53" s="15">
        <f t="shared" si="6"/>
        <v>-1.0000000000000051</v>
      </c>
      <c r="B53" s="15">
        <f ca="1">SUM(D53:INDIRECT(CONCATENATE("L",ROW(A53),"C",'quadrada - harmônicas - gráf'!$C$4+5),0))</f>
        <v>0.99337141606051393</v>
      </c>
      <c r="D53" s="15">
        <f t="shared" si="3"/>
        <v>0.5</v>
      </c>
      <c r="F53" s="15">
        <f t="shared" si="13"/>
        <v>0.63661977236758138</v>
      </c>
      <c r="G53" s="15">
        <f t="shared" si="13"/>
        <v>-0.21220659078919379</v>
      </c>
      <c r="H53" s="15">
        <f t="shared" si="13"/>
        <v>0.12732395447351627</v>
      </c>
      <c r="I53" s="15">
        <f t="shared" si="13"/>
        <v>-9.0945681766797334E-2</v>
      </c>
      <c r="J53" s="15">
        <f t="shared" si="13"/>
        <v>7.0735530263064603E-2</v>
      </c>
      <c r="K53" s="15">
        <f t="shared" si="13"/>
        <v>-5.7874524760689224E-2</v>
      </c>
      <c r="L53" s="15">
        <f t="shared" si="13"/>
        <v>4.8970751720583176E-2</v>
      </c>
      <c r="M53" s="15">
        <f t="shared" si="13"/>
        <v>-4.2441318157838762E-2</v>
      </c>
      <c r="N53" s="15">
        <f t="shared" si="13"/>
        <v>3.7448221903975371E-2</v>
      </c>
      <c r="O53" s="15">
        <f t="shared" si="13"/>
        <v>-3.3506303808820075E-2</v>
      </c>
      <c r="P53" s="15">
        <f t="shared" si="14"/>
        <v>3.0315227255599111E-2</v>
      </c>
      <c r="Q53" s="15">
        <f t="shared" si="14"/>
        <v>-2.7679120537720932E-2</v>
      </c>
      <c r="R53" s="15">
        <f t="shared" si="14"/>
        <v>2.5464790894703253E-2</v>
      </c>
      <c r="S53" s="15">
        <f t="shared" si="14"/>
        <v>-2.3578510087688201E-2</v>
      </c>
      <c r="T53" s="15">
        <f t="shared" si="14"/>
        <v>2.1952405943709702E-2</v>
      </c>
      <c r="U53" s="15">
        <f t="shared" si="14"/>
        <v>-2.0536121689276821E-2</v>
      </c>
      <c r="V53" s="15">
        <f t="shared" si="14"/>
        <v>1.9291508253563072E-2</v>
      </c>
      <c r="W53" s="15">
        <f t="shared" si="14"/>
        <v>-1.8189136353359468E-2</v>
      </c>
      <c r="X53" s="15">
        <f t="shared" si="14"/>
        <v>1.7205939793718414E-2</v>
      </c>
      <c r="Y53" s="15">
        <f t="shared" si="14"/>
        <v>-1.6323583906861061E-2</v>
      </c>
      <c r="Z53" s="15">
        <f t="shared" si="14"/>
        <v>1.5527311521160523E-2</v>
      </c>
      <c r="AA53" s="15">
        <f t="shared" si="14"/>
        <v>-1.480511098529259E-2</v>
      </c>
      <c r="AB53" s="15">
        <f t="shared" si="14"/>
        <v>1.4147106052612919E-2</v>
      </c>
      <c r="AC53" s="15">
        <f t="shared" si="14"/>
        <v>-1.3545101539735772E-2</v>
      </c>
    </row>
    <row r="54" spans="1:29" x14ac:dyDescent="0.2">
      <c r="A54" s="15">
        <f t="shared" si="6"/>
        <v>-0.9950000000000051</v>
      </c>
      <c r="B54" s="15">
        <f ca="1">SUM(D54:INDIRECT(CONCATENATE("L",ROW(A54),"C",'quadrada - harmônicas - gráf'!$C$4+5),0))</f>
        <v>0.99958790855692559</v>
      </c>
      <c r="D54" s="15">
        <f t="shared" si="3"/>
        <v>0.5</v>
      </c>
      <c r="F54" s="15">
        <f t="shared" si="13"/>
        <v>0.63630563893993697</v>
      </c>
      <c r="G54" s="15">
        <f t="shared" si="13"/>
        <v>-0.21126481042781353</v>
      </c>
      <c r="H54" s="15">
        <f t="shared" si="13"/>
        <v>0.12575638531196129</v>
      </c>
      <c r="I54" s="15">
        <f t="shared" si="13"/>
        <v>-8.8755415262169027E-2</v>
      </c>
      <c r="J54" s="15">
        <f t="shared" si="13"/>
        <v>6.7926883064636956E-2</v>
      </c>
      <c r="K54" s="15">
        <f t="shared" si="13"/>
        <v>-5.4453027359704344E-2</v>
      </c>
      <c r="L54" s="15">
        <f t="shared" si="13"/>
        <v>4.4943133914795229E-2</v>
      </c>
      <c r="M54" s="15">
        <f t="shared" si="13"/>
        <v>-3.781549137379777E-2</v>
      </c>
      <c r="N54" s="15">
        <f t="shared" si="13"/>
        <v>3.2233258429331613E-2</v>
      </c>
      <c r="O54" s="15">
        <f t="shared" si="13"/>
        <v>-2.7712412996028096E-2</v>
      </c>
      <c r="P54" s="15">
        <f t="shared" si="14"/>
        <v>2.3953728767332132E-2</v>
      </c>
      <c r="Q54" s="15">
        <f t="shared" si="14"/>
        <v>-2.0762414712993667E-2</v>
      </c>
      <c r="R54" s="15">
        <f t="shared" si="14"/>
        <v>1.8006326323156518E-2</v>
      </c>
      <c r="S54" s="15">
        <f t="shared" si="14"/>
        <v>-1.5592748487656455E-2</v>
      </c>
      <c r="T54" s="15">
        <f t="shared" si="14"/>
        <v>1.3454784447569408E-2</v>
      </c>
      <c r="U54" s="15">
        <f t="shared" si="14"/>
        <v>-1.1543012647107647E-2</v>
      </c>
      <c r="V54" s="15">
        <f t="shared" si="14"/>
        <v>9.8201766733714679E-3</v>
      </c>
      <c r="W54" s="15">
        <f t="shared" si="14"/>
        <v>-8.2576951029103788E-3</v>
      </c>
      <c r="X54" s="15">
        <f t="shared" si="14"/>
        <v>6.8333026954828582E-3</v>
      </c>
      <c r="Y54" s="15">
        <f t="shared" si="14"/>
        <v>-5.5294168635787091E-3</v>
      </c>
      <c r="Z54" s="15">
        <f t="shared" si="14"/>
        <v>4.3319818151233511E-3</v>
      </c>
      <c r="AA54" s="15">
        <f t="shared" si="14"/>
        <v>-3.2296348995871868E-3</v>
      </c>
      <c r="AB54" s="15">
        <f t="shared" si="14"/>
        <v>2.2130949672277043E-3</v>
      </c>
      <c r="AC54" s="15">
        <f t="shared" si="14"/>
        <v>-1.2747066596529358E-3</v>
      </c>
    </row>
    <row r="55" spans="1:29" x14ac:dyDescent="0.2">
      <c r="A55" s="15">
        <f t="shared" si="6"/>
        <v>-0.9900000000000051</v>
      </c>
      <c r="B55" s="15">
        <f ca="1">SUM(D55:INDIRECT(CONCATENATE("L",ROW(A55),"C",'quadrada - harmônicas - gráf'!$C$4+5),0))</f>
        <v>1.0065903847579001</v>
      </c>
      <c r="D55" s="15">
        <f t="shared" si="3"/>
        <v>0.5</v>
      </c>
      <c r="F55" s="15">
        <f t="shared" si="13"/>
        <v>0.63536354866876943</v>
      </c>
      <c r="G55" s="15">
        <f t="shared" si="13"/>
        <v>-0.20844782865282888</v>
      </c>
      <c r="H55" s="15">
        <f t="shared" si="13"/>
        <v>0.12109227658251143</v>
      </c>
      <c r="I55" s="15">
        <f t="shared" si="13"/>
        <v>-8.2290113167572551E-2</v>
      </c>
      <c r="J55" s="15">
        <f t="shared" si="13"/>
        <v>5.9723983526309289E-2</v>
      </c>
      <c r="K55" s="15">
        <f t="shared" si="13"/>
        <v>-4.459308774747886E-2</v>
      </c>
      <c r="L55" s="15">
        <f t="shared" si="13"/>
        <v>3.3522786365492455E-2</v>
      </c>
      <c r="M55" s="15">
        <f t="shared" si="13"/>
        <v>-2.4946380901046419E-2</v>
      </c>
      <c r="N55" s="15">
        <f t="shared" si="13"/>
        <v>1.8040818490834366E-2</v>
      </c>
      <c r="O55" s="15">
        <f t="shared" si="13"/>
        <v>-1.2334493101757361E-2</v>
      </c>
      <c r="P55" s="15">
        <f t="shared" si="14"/>
        <v>7.5390904455916591E-3</v>
      </c>
      <c r="Q55" s="15">
        <f t="shared" si="14"/>
        <v>-3.4691136792289741E-3</v>
      </c>
      <c r="R55" s="15">
        <f t="shared" si="14"/>
        <v>2.0427291900079899E-14</v>
      </c>
      <c r="S55" s="15">
        <f t="shared" si="14"/>
        <v>2.9551709118989279E-3</v>
      </c>
      <c r="T55" s="15">
        <f t="shared" si="14"/>
        <v>-5.459341357118468E-3</v>
      </c>
      <c r="U55" s="15">
        <f t="shared" si="14"/>
        <v>7.5598506107246921E-3</v>
      </c>
      <c r="V55" s="15">
        <f t="shared" si="14"/>
        <v>-9.2937549800996746E-3</v>
      </c>
      <c r="W55" s="15">
        <f t="shared" si="14"/>
        <v>1.0691306100425482E-2</v>
      </c>
      <c r="X55" s="15">
        <f t="shared" si="14"/>
        <v>-1.1778276290558307E-2</v>
      </c>
      <c r="Y55" s="15">
        <f t="shared" si="14"/>
        <v>1.2577537569785477E-2</v>
      </c>
      <c r="Z55" s="15">
        <f t="shared" si="14"/>
        <v>-1.3110142725274294E-2</v>
      </c>
      <c r="AA55" s="15">
        <f t="shared" si="14"/>
        <v>1.3396064934246062E-2</v>
      </c>
      <c r="AB55" s="15">
        <f t="shared" si="14"/>
        <v>-1.3454697398049937E-2</v>
      </c>
      <c r="AC55" s="15">
        <f t="shared" si="14"/>
        <v>1.3305180552304079E-2</v>
      </c>
    </row>
    <row r="56" spans="1:29" x14ac:dyDescent="0.2">
      <c r="A56" s="15">
        <f t="shared" si="6"/>
        <v>-0.98500000000000509</v>
      </c>
      <c r="B56" s="15">
        <f ca="1">SUM(D56:INDIRECT(CONCATENATE("L",ROW(A56),"C",'quadrada - harmônicas - gráf'!$C$4+5),0))</f>
        <v>1.0012347428085935</v>
      </c>
      <c r="D56" s="15">
        <f t="shared" si="3"/>
        <v>0.5</v>
      </c>
      <c r="F56" s="15">
        <f t="shared" ref="F56:O65" si="15">F$4*COS(2*PI()*(F$2)*$A56)</f>
        <v>0.63379443128343682</v>
      </c>
      <c r="G56" s="15">
        <f t="shared" si="15"/>
        <v>-0.20378064919389938</v>
      </c>
      <c r="H56" s="15">
        <f t="shared" si="15"/>
        <v>0.11344647412137494</v>
      </c>
      <c r="I56" s="15">
        <f t="shared" si="15"/>
        <v>-7.1861186301971636E-2</v>
      </c>
      <c r="J56" s="15">
        <f t="shared" si="15"/>
        <v>4.6778245462940189E-2</v>
      </c>
      <c r="K56" s="15">
        <f t="shared" si="15"/>
        <v>-2.9460530020077869E-2</v>
      </c>
      <c r="L56" s="15">
        <f t="shared" si="15"/>
        <v>1.658825059069844E-2</v>
      </c>
      <c r="M56" s="15">
        <f t="shared" si="15"/>
        <v>-6.6392849016435095E-3</v>
      </c>
      <c r="N56" s="15">
        <f t="shared" si="15"/>
        <v>-1.1762770761095927E-3</v>
      </c>
      <c r="O56" s="15">
        <f t="shared" si="15"/>
        <v>7.3091737200539231E-3</v>
      </c>
      <c r="P56" s="15">
        <f t="shared" ref="P56:AC65" si="16">P$4*COS(2*PI()*(P$2)*$A56)</f>
        <v>-1.2039628558656196E-2</v>
      </c>
      <c r="Q56" s="15">
        <f t="shared" si="16"/>
        <v>1.5557973567802084E-2</v>
      </c>
      <c r="R56" s="15">
        <f t="shared" si="16"/>
        <v>-1.8006326323127628E-2</v>
      </c>
      <c r="S56" s="15">
        <f t="shared" si="16"/>
        <v>1.9501327663852607E-2</v>
      </c>
      <c r="T56" s="15">
        <f t="shared" si="16"/>
        <v>-2.0146922099724022E-2</v>
      </c>
      <c r="U56" s="15">
        <f t="shared" si="16"/>
        <v>2.0041545381774689E-2</v>
      </c>
      <c r="V56" s="15">
        <f t="shared" si="16"/>
        <v>-1.9281989058785313E-2</v>
      </c>
      <c r="W56" s="15">
        <f t="shared" si="16"/>
        <v>1.7965197901711465E-2</v>
      </c>
      <c r="X56" s="15">
        <f t="shared" si="16"/>
        <v>-1.6188737863700713E-2</v>
      </c>
      <c r="Y56" s="15">
        <f t="shared" si="16"/>
        <v>1.4050394699970777E-2</v>
      </c>
      <c r="Z56" s="15">
        <f t="shared" si="16"/>
        <v>-1.1647208253636352E-2</v>
      </c>
      <c r="AA56" s="15">
        <f t="shared" si="16"/>
        <v>9.0741569530171668E-3</v>
      </c>
      <c r="AB56" s="15">
        <f t="shared" si="16"/>
        <v>-6.4226517467119376E-3</v>
      </c>
      <c r="AC56" s="15">
        <f t="shared" si="16"/>
        <v>3.7789628600041142E-3</v>
      </c>
    </row>
    <row r="57" spans="1:29" x14ac:dyDescent="0.2">
      <c r="A57" s="15">
        <f t="shared" si="6"/>
        <v>-0.98000000000000509</v>
      </c>
      <c r="B57" s="15">
        <f ca="1">SUM(D57:INDIRECT(CONCATENATE("L",ROW(A57),"C",'quadrada - harmônicas - gráf'!$C$4+5),0))</f>
        <v>0.99352436044566883</v>
      </c>
      <c r="D57" s="15">
        <f t="shared" si="3"/>
        <v>0.5</v>
      </c>
      <c r="F57" s="15">
        <f t="shared" si="15"/>
        <v>0.63159983531335639</v>
      </c>
      <c r="G57" s="15">
        <f t="shared" si="15"/>
        <v>-0.19730469826631009</v>
      </c>
      <c r="H57" s="15">
        <f t="shared" si="15"/>
        <v>0.10300724296010866</v>
      </c>
      <c r="I57" s="15">
        <f t="shared" si="15"/>
        <v>-5.7970959322222286E-2</v>
      </c>
      <c r="J57" s="15">
        <f t="shared" si="15"/>
        <v>3.0117723963905867E-2</v>
      </c>
      <c r="K57" s="15">
        <f t="shared" si="15"/>
        <v>-1.08446045307017E-2</v>
      </c>
      <c r="L57" s="15">
        <f t="shared" si="15"/>
        <v>-3.0748989422559941E-3</v>
      </c>
      <c r="M57" s="15">
        <f t="shared" si="15"/>
        <v>1.3115088574427001E-2</v>
      </c>
      <c r="N57" s="15">
        <f t="shared" si="15"/>
        <v>-2.0065760720452054E-2</v>
      </c>
      <c r="O57" s="15">
        <f t="shared" si="15"/>
        <v>2.4425044297466815E-2</v>
      </c>
      <c r="P57" s="15">
        <f t="shared" si="16"/>
        <v>-2.6565436151119615E-2</v>
      </c>
      <c r="Q57" s="15">
        <f t="shared" si="16"/>
        <v>2.6809530067681192E-2</v>
      </c>
      <c r="R57" s="15">
        <f t="shared" si="16"/>
        <v>-2.5464790894703253E-2</v>
      </c>
      <c r="S57" s="15">
        <f t="shared" si="16"/>
        <v>2.2837747835441263E-2</v>
      </c>
      <c r="T57" s="15">
        <f t="shared" si="16"/>
        <v>-1.9237039971517191E-2</v>
      </c>
      <c r="U57" s="15">
        <f t="shared" si="16"/>
        <v>1.4970188440404993E-2</v>
      </c>
      <c r="V57" s="15">
        <f t="shared" si="16"/>
        <v>-1.0336907037834943E-2</v>
      </c>
      <c r="W57" s="15">
        <f t="shared" si="16"/>
        <v>5.6207522462102021E-3</v>
      </c>
      <c r="X57" s="15">
        <f t="shared" si="16"/>
        <v>-1.0803698986579754E-3</v>
      </c>
      <c r="Y57" s="15">
        <f t="shared" si="16"/>
        <v>-3.0587346111981143E-3</v>
      </c>
      <c r="Z57" s="15">
        <f t="shared" si="16"/>
        <v>6.6112076993720768E-3</v>
      </c>
      <c r="AA57" s="15">
        <f t="shared" si="16"/>
        <v>-9.4371329129018869E-3</v>
      </c>
      <c r="AB57" s="15">
        <f t="shared" si="16"/>
        <v>1.1445249217776775E-2</v>
      </c>
      <c r="AC57" s="15">
        <f t="shared" si="16"/>
        <v>-1.2593916910607447E-2</v>
      </c>
    </row>
    <row r="58" spans="1:29" x14ac:dyDescent="0.2">
      <c r="A58" s="15">
        <f t="shared" si="6"/>
        <v>-0.97500000000000508</v>
      </c>
      <c r="B58" s="15">
        <f ca="1">SUM(D58:INDIRECT(CONCATENATE("L",ROW(A58),"C",'quadrada - harmônicas - gráf'!$C$4+5),0))</f>
        <v>0.99794719019178857</v>
      </c>
      <c r="D58" s="15">
        <f t="shared" si="3"/>
        <v>0.5</v>
      </c>
      <c r="F58" s="15">
        <f t="shared" si="15"/>
        <v>0.62878192655979392</v>
      </c>
      <c r="G58" s="15">
        <f t="shared" si="15"/>
        <v>-0.18907745686895214</v>
      </c>
      <c r="H58" s="15">
        <f t="shared" si="15"/>
        <v>9.0031631615724819E-2</v>
      </c>
      <c r="I58" s="15">
        <f t="shared" si="15"/>
        <v>-4.1288475514479894E-2</v>
      </c>
      <c r="J58" s="15">
        <f t="shared" si="15"/>
        <v>1.1065474836059713E-2</v>
      </c>
      <c r="K58" s="15">
        <f t="shared" si="15"/>
        <v>9.053570320376415E-3</v>
      </c>
      <c r="L58" s="15">
        <f t="shared" si="15"/>
        <v>-2.2232256046230244E-2</v>
      </c>
      <c r="M58" s="15">
        <f t="shared" si="15"/>
        <v>3.0010543871889547E-2</v>
      </c>
      <c r="N58" s="15">
        <f t="shared" si="15"/>
        <v>-3.3366610035686459E-2</v>
      </c>
      <c r="O58" s="15">
        <f t="shared" si="15"/>
        <v>3.309378560840695E-2</v>
      </c>
      <c r="P58" s="15">
        <f t="shared" si="16"/>
        <v>-2.9941996502850367E-2</v>
      </c>
      <c r="Q58" s="15">
        <f t="shared" si="16"/>
        <v>2.4662276982914736E-2</v>
      </c>
      <c r="R58" s="15">
        <f t="shared" si="16"/>
        <v>-1.8006326323156709E-2</v>
      </c>
      <c r="S58" s="15">
        <f t="shared" si="16"/>
        <v>1.0704419577841084E-2</v>
      </c>
      <c r="T58" s="15">
        <f t="shared" si="16"/>
        <v>-3.4341128801701473E-3</v>
      </c>
      <c r="U58" s="15">
        <f t="shared" si="16"/>
        <v>-3.212557210443345E-3</v>
      </c>
      <c r="V58" s="15">
        <f t="shared" si="16"/>
        <v>8.7581614727465212E-3</v>
      </c>
      <c r="W58" s="15">
        <f t="shared" si="16"/>
        <v>-1.2861661659372935E-2</v>
      </c>
      <c r="X58" s="15">
        <f t="shared" si="16"/>
        <v>1.5330604610986258E-2</v>
      </c>
      <c r="Y58" s="15">
        <f t="shared" si="16"/>
        <v>-1.6122613501529978E-2</v>
      </c>
      <c r="Z58" s="15">
        <f t="shared" si="16"/>
        <v>1.5336144550241898E-2</v>
      </c>
      <c r="AA58" s="15">
        <f t="shared" si="16"/>
        <v>-1.3191450479237513E-2</v>
      </c>
      <c r="AB58" s="15">
        <f t="shared" si="16"/>
        <v>1.000351462398198E-2</v>
      </c>
      <c r="AC58" s="15">
        <f t="shared" si="16"/>
        <v>-6.1493474170656029E-3</v>
      </c>
    </row>
    <row r="59" spans="1:29" x14ac:dyDescent="0.2">
      <c r="A59" s="15">
        <f t="shared" si="6"/>
        <v>-0.97000000000000508</v>
      </c>
      <c r="B59" s="15">
        <f ca="1">SUM(D59:INDIRECT(CONCATENATE("L",ROW(A59),"C",'quadrada - harmônicas - gráf'!$C$4+5),0))</f>
        <v>1.006283892844666</v>
      </c>
      <c r="D59" s="15">
        <f t="shared" si="3"/>
        <v>0.5</v>
      </c>
      <c r="F59" s="15">
        <f t="shared" si="15"/>
        <v>0.625343485958479</v>
      </c>
      <c r="G59" s="15">
        <f t="shared" si="15"/>
        <v>-0.17917195057890581</v>
      </c>
      <c r="H59" s="15">
        <f t="shared" si="15"/>
        <v>7.4839142703107278E-2</v>
      </c>
      <c r="I59" s="15">
        <f t="shared" si="15"/>
        <v>-2.2617271336735221E-2</v>
      </c>
      <c r="J59" s="15">
        <f t="shared" si="15"/>
        <v>-8.8655127357353675E-3</v>
      </c>
      <c r="K59" s="15">
        <f t="shared" si="15"/>
        <v>2.788126494033551E-2</v>
      </c>
      <c r="L59" s="15">
        <f t="shared" si="15"/>
        <v>-3.7732612709381511E-2</v>
      </c>
      <c r="M59" s="15">
        <f t="shared" si="15"/>
        <v>4.0364092194162204E-2</v>
      </c>
      <c r="N59" s="15">
        <f t="shared" si="15"/>
        <v>-3.7374326392281769E-2</v>
      </c>
      <c r="O59" s="15">
        <f t="shared" si="15"/>
        <v>3.0317410114374218E-2</v>
      </c>
      <c r="P59" s="15">
        <f t="shared" si="16"/>
        <v>-2.0752201083405628E-2</v>
      </c>
      <c r="Q59" s="15">
        <f t="shared" si="16"/>
        <v>1.0189363866672668E-2</v>
      </c>
      <c r="R59" s="15">
        <f t="shared" si="16"/>
        <v>-2.0701819047820041E-14</v>
      </c>
      <c r="S59" s="15">
        <f t="shared" si="16"/>
        <v>-8.6798284789830586E-3</v>
      </c>
      <c r="T59" s="15">
        <f t="shared" si="16"/>
        <v>1.5027455956923567E-2</v>
      </c>
      <c r="U59" s="15">
        <f t="shared" si="16"/>
        <v>-1.8581638457183382E-2</v>
      </c>
      <c r="V59" s="15">
        <f t="shared" si="16"/>
        <v>1.9253440868749284E-2</v>
      </c>
      <c r="W59" s="15">
        <f t="shared" si="16"/>
        <v>-1.7298896654649763E-2</v>
      </c>
      <c r="X59" s="15">
        <f t="shared" si="16"/>
        <v>1.3257404465475891E-2</v>
      </c>
      <c r="Y59" s="15">
        <f t="shared" si="16"/>
        <v>-7.8639465216555366E-3</v>
      </c>
      <c r="Z59" s="15">
        <f t="shared" si="16"/>
        <v>1.946088161527057E-3</v>
      </c>
      <c r="AA59" s="15">
        <f t="shared" si="16"/>
        <v>3.6818813803760528E-3</v>
      </c>
      <c r="AB59" s="15">
        <f t="shared" si="16"/>
        <v>-8.3154603003272962E-3</v>
      </c>
      <c r="AC59" s="15">
        <f t="shared" si="16"/>
        <v>1.1436507483748219E-2</v>
      </c>
    </row>
    <row r="60" spans="1:29" x14ac:dyDescent="0.2">
      <c r="A60" s="15">
        <f t="shared" si="6"/>
        <v>-0.96500000000000508</v>
      </c>
      <c r="B60" s="15">
        <f ca="1">SUM(D60:INDIRECT(CONCATENATE("L",ROW(A60),"C",'quadrada - harmônicas - gráf'!$C$4+5),0))</f>
        <v>1.0028632705098963</v>
      </c>
      <c r="D60" s="15">
        <f t="shared" si="3"/>
        <v>0.5</v>
      </c>
      <c r="F60" s="15">
        <f t="shared" si="15"/>
        <v>0.621287906835157</v>
      </c>
      <c r="G60" s="15">
        <f t="shared" si="15"/>
        <v>-0.16767610137125066</v>
      </c>
      <c r="H60" s="15">
        <f t="shared" si="15"/>
        <v>5.7803865720265059E-2</v>
      </c>
      <c r="I60" s="15">
        <f t="shared" si="15"/>
        <v>-2.8566728991928523E-3</v>
      </c>
      <c r="J60" s="15">
        <f t="shared" si="15"/>
        <v>-2.80924666368901E-2</v>
      </c>
      <c r="K60" s="15">
        <f t="shared" si="15"/>
        <v>4.3412321672582244E-2</v>
      </c>
      <c r="L60" s="15">
        <f t="shared" si="15"/>
        <v>-4.7026303660123683E-2</v>
      </c>
      <c r="M60" s="15">
        <f t="shared" si="15"/>
        <v>4.1918795103989111E-2</v>
      </c>
      <c r="N60" s="15">
        <f t="shared" si="15"/>
        <v>-3.0972696877912792E-2</v>
      </c>
      <c r="O60" s="15">
        <f t="shared" si="15"/>
        <v>1.7056096327421135E-2</v>
      </c>
      <c r="P60" s="15">
        <f t="shared" si="16"/>
        <v>-2.8529149049123072E-3</v>
      </c>
      <c r="Q60" s="15">
        <f t="shared" si="16"/>
        <v>-9.375967725147814E-3</v>
      </c>
      <c r="R60" s="15">
        <f t="shared" si="16"/>
        <v>1.8006326323127948E-2</v>
      </c>
      <c r="S60" s="15">
        <f t="shared" si="16"/>
        <v>-2.2184566702092363E-2</v>
      </c>
      <c r="T60" s="15">
        <f t="shared" si="16"/>
        <v>2.1854980389085846E-2</v>
      </c>
      <c r="U60" s="15">
        <f t="shared" si="16"/>
        <v>-1.7676303009638118E-2</v>
      </c>
      <c r="V60" s="15">
        <f t="shared" si="16"/>
        <v>1.0843436123041986E-2</v>
      </c>
      <c r="W60" s="15">
        <f t="shared" si="16"/>
        <v>-2.8454078150016082E-3</v>
      </c>
      <c r="X60" s="15">
        <f t="shared" si="16"/>
        <v>-4.8003041734742246E-3</v>
      </c>
      <c r="Y60" s="15">
        <f t="shared" si="16"/>
        <v>1.0794979722198271E-2</v>
      </c>
      <c r="Z60" s="15">
        <f t="shared" si="16"/>
        <v>-1.425026197297331E-2</v>
      </c>
      <c r="AA60" s="15">
        <f t="shared" si="16"/>
        <v>1.4797805556743324E-2</v>
      </c>
      <c r="AB60" s="15">
        <f t="shared" si="16"/>
        <v>-1.2605163791271922E-2</v>
      </c>
      <c r="AC60" s="15">
        <f t="shared" si="16"/>
        <v>8.3018882761657729E-3</v>
      </c>
    </row>
    <row r="61" spans="1:29" x14ac:dyDescent="0.2">
      <c r="A61" s="15">
        <f t="shared" si="6"/>
        <v>-0.96000000000000507</v>
      </c>
      <c r="B61" s="15">
        <f ca="1">SUM(D61:INDIRECT(CONCATENATE("L",ROW(A61),"C",'quadrada - harmônicas - gráf'!$C$4+5),0))</f>
        <v>0.9939856573097906</v>
      </c>
      <c r="D61" s="15">
        <f t="shared" si="3"/>
        <v>0.5</v>
      </c>
      <c r="F61" s="15">
        <f t="shared" si="15"/>
        <v>0.61661919155678657</v>
      </c>
      <c r="G61" s="15">
        <f t="shared" si="15"/>
        <v>-0.15469194721738969</v>
      </c>
      <c r="H61" s="15">
        <f t="shared" si="15"/>
        <v>3.934526572335785E-2</v>
      </c>
      <c r="I61" s="15">
        <f t="shared" si="15"/>
        <v>1.7041521405337667E-2</v>
      </c>
      <c r="J61" s="15">
        <f t="shared" si="15"/>
        <v>-4.5088523917256131E-2</v>
      </c>
      <c r="K61" s="15">
        <f t="shared" si="15"/>
        <v>5.3810372254438826E-2</v>
      </c>
      <c r="L61" s="15">
        <f t="shared" si="15"/>
        <v>-4.8584602716414411E-2</v>
      </c>
      <c r="M61" s="15">
        <f t="shared" si="15"/>
        <v>3.4335747653377206E-2</v>
      </c>
      <c r="N61" s="15">
        <f t="shared" si="15"/>
        <v>-1.5944677392664527E-2</v>
      </c>
      <c r="O61" s="15">
        <f t="shared" si="15"/>
        <v>-2.1038782236428247E-3</v>
      </c>
      <c r="P61" s="15">
        <f t="shared" si="16"/>
        <v>1.6243711059410408E-2</v>
      </c>
      <c r="Q61" s="15">
        <f t="shared" si="16"/>
        <v>-2.4255398224934596E-2</v>
      </c>
      <c r="R61" s="15">
        <f t="shared" si="16"/>
        <v>2.5464790894703253E-2</v>
      </c>
      <c r="S61" s="15">
        <f t="shared" si="16"/>
        <v>-2.0662005895332278E-2</v>
      </c>
      <c r="T61" s="15">
        <f t="shared" si="16"/>
        <v>1.1762687318913209E-2</v>
      </c>
      <c r="U61" s="15">
        <f t="shared" si="16"/>
        <v>-1.2894737500070146E-3</v>
      </c>
      <c r="V61" s="15">
        <f t="shared" si="16"/>
        <v>-8.2139247174054172E-3</v>
      </c>
      <c r="W61" s="15">
        <f t="shared" si="16"/>
        <v>1.4715320422859206E-2</v>
      </c>
      <c r="X61" s="15">
        <f t="shared" si="16"/>
        <v>-1.7070265819277303E-2</v>
      </c>
      <c r="Y61" s="15">
        <f t="shared" si="16"/>
        <v>1.5177284482030614E-2</v>
      </c>
      <c r="Z61" s="15">
        <f t="shared" si="16"/>
        <v>-9.8974808599040561E-3</v>
      </c>
      <c r="AA61" s="15">
        <f t="shared" si="16"/>
        <v>2.7742011590315366E-3</v>
      </c>
      <c r="AB61" s="15">
        <f t="shared" si="16"/>
        <v>4.3716961914630932E-3</v>
      </c>
      <c r="AC61" s="15">
        <f t="shared" si="16"/>
        <v>-9.8739540776908111E-3</v>
      </c>
    </row>
    <row r="62" spans="1:29" x14ac:dyDescent="0.2">
      <c r="A62" s="15">
        <f t="shared" si="6"/>
        <v>-0.95500000000000507</v>
      </c>
      <c r="B62" s="15">
        <f ca="1">SUM(D62:INDIRECT(CONCATENATE("L",ROW(A62),"C",'quadrada - harmônicas - gráf'!$C$4+5),0))</f>
        <v>0.99633684435972658</v>
      </c>
      <c r="D62" s="15">
        <f t="shared" si="3"/>
        <v>0.5</v>
      </c>
      <c r="F62" s="15">
        <f t="shared" si="15"/>
        <v>0.61134194758168681</v>
      </c>
      <c r="G62" s="15">
        <f t="shared" si="15"/>
        <v>-0.14033473638878971</v>
      </c>
      <c r="H62" s="15">
        <f t="shared" si="15"/>
        <v>1.9917854704891075E-2</v>
      </c>
      <c r="I62" s="15">
        <f t="shared" si="15"/>
        <v>3.6118885676006851E-2</v>
      </c>
      <c r="J62" s="15">
        <f t="shared" si="15"/>
        <v>-5.8503982991579682E-2</v>
      </c>
      <c r="K62" s="15">
        <f t="shared" si="15"/>
        <v>5.7845967176357219E-2</v>
      </c>
      <c r="L62" s="15">
        <f t="shared" si="15"/>
        <v>-4.2151184099891943E-2</v>
      </c>
      <c r="M62" s="15">
        <f t="shared" si="15"/>
        <v>1.9267955240100089E-2</v>
      </c>
      <c r="N62" s="15">
        <f t="shared" si="15"/>
        <v>3.5241890001404285E-3</v>
      </c>
      <c r="O62" s="15">
        <f t="shared" si="15"/>
        <v>-2.0536249946249634E-2</v>
      </c>
      <c r="P62" s="15">
        <f t="shared" si="16"/>
        <v>2.8523014331263342E-2</v>
      </c>
      <c r="Q62" s="15">
        <f t="shared" si="16"/>
        <v>-2.7012517688489255E-2</v>
      </c>
      <c r="R62" s="15">
        <f t="shared" si="16"/>
        <v>1.8006326323156394E-2</v>
      </c>
      <c r="S62" s="15">
        <f t="shared" si="16"/>
        <v>-5.1434926178485817E-3</v>
      </c>
      <c r="T62" s="15">
        <f t="shared" si="16"/>
        <v>-7.4361123337333248E-3</v>
      </c>
      <c r="U62" s="15">
        <f t="shared" si="16"/>
        <v>1.622671948752694E-2</v>
      </c>
      <c r="V62" s="15">
        <f t="shared" si="16"/>
        <v>-1.9205891857071888E-2</v>
      </c>
      <c r="W62" s="15">
        <f t="shared" si="16"/>
        <v>1.6206639160204078E-2</v>
      </c>
      <c r="X62" s="15">
        <f t="shared" si="16"/>
        <v>-8.7585359519276318E-3</v>
      </c>
      <c r="Y62" s="15">
        <f t="shared" si="16"/>
        <v>-5.1273616136999936E-4</v>
      </c>
      <c r="Z62" s="15">
        <f t="shared" si="16"/>
        <v>8.7276437087599121E-3</v>
      </c>
      <c r="AA62" s="15">
        <f t="shared" si="16"/>
        <v>-1.3587459090509124E-2</v>
      </c>
      <c r="AB62" s="15">
        <f t="shared" si="16"/>
        <v>1.3972931701331803E-2</v>
      </c>
      <c r="AC62" s="15">
        <f t="shared" si="16"/>
        <v>-1.0160330604237641E-2</v>
      </c>
    </row>
    <row r="63" spans="1:29" x14ac:dyDescent="0.2">
      <c r="A63" s="15">
        <f t="shared" si="6"/>
        <v>-0.95000000000000506</v>
      </c>
      <c r="B63" s="15">
        <f ca="1">SUM(D63:INDIRECT(CONCATENATE("L",ROW(A63),"C",'quadrada - harmônicas - gráf'!$C$4+5),0))</f>
        <v>1.0056657724638058</v>
      </c>
      <c r="D63" s="15">
        <f t="shared" si="3"/>
        <v>0.5</v>
      </c>
      <c r="F63" s="15">
        <f t="shared" si="15"/>
        <v>0.60546138291253193</v>
      </c>
      <c r="G63" s="15">
        <f t="shared" si="15"/>
        <v>-0.12473190450516793</v>
      </c>
      <c r="H63" s="15">
        <f t="shared" si="15"/>
        <v>1.9981185975226711E-14</v>
      </c>
      <c r="I63" s="15">
        <f t="shared" si="15"/>
        <v>5.3456530502191728E-2</v>
      </c>
      <c r="J63" s="15">
        <f t="shared" si="15"/>
        <v>-6.7273486990274342E-2</v>
      </c>
      <c r="K63" s="15">
        <f t="shared" si="15"/>
        <v>5.504194390114478E-2</v>
      </c>
      <c r="L63" s="15">
        <f t="shared" si="15"/>
        <v>-2.8784285655051749E-2</v>
      </c>
      <c r="M63" s="15">
        <f t="shared" si="15"/>
        <v>1.9528840420529679E-14</v>
      </c>
      <c r="N63" s="15">
        <f t="shared" si="15"/>
        <v>2.2011512559716281E-2</v>
      </c>
      <c r="O63" s="15">
        <f t="shared" si="15"/>
        <v>-3.1866388574337302E-2</v>
      </c>
      <c r="P63" s="15">
        <f t="shared" si="16"/>
        <v>2.8831494424412307E-2</v>
      </c>
      <c r="Q63" s="15">
        <f t="shared" si="16"/>
        <v>-1.6269378848514381E-2</v>
      </c>
      <c r="R63" s="15">
        <f t="shared" si="16"/>
        <v>2.0252593308044929E-14</v>
      </c>
      <c r="S63" s="15">
        <f t="shared" si="16"/>
        <v>1.3859100500556524E-2</v>
      </c>
      <c r="T63" s="15">
        <f t="shared" si="16"/>
        <v>-2.087797872111527E-2</v>
      </c>
      <c r="U63" s="15">
        <f t="shared" si="16"/>
        <v>1.9531012352023102E-2</v>
      </c>
      <c r="V63" s="15">
        <f t="shared" si="16"/>
        <v>-1.1339264045939051E-2</v>
      </c>
      <c r="W63" s="15">
        <f t="shared" si="16"/>
        <v>2.0045806768754858E-14</v>
      </c>
      <c r="X63" s="15">
        <f t="shared" si="16"/>
        <v>1.0113397662563608E-2</v>
      </c>
      <c r="Y63" s="15">
        <f t="shared" si="16"/>
        <v>-1.5524650843904678E-2</v>
      </c>
      <c r="Z63" s="15">
        <f t="shared" si="16"/>
        <v>1.4767350802750646E-2</v>
      </c>
      <c r="AA63" s="15">
        <f t="shared" si="16"/>
        <v>-8.7022258957246829E-3</v>
      </c>
      <c r="AB63" s="15">
        <f t="shared" si="16"/>
        <v>1.9930925358038151E-14</v>
      </c>
      <c r="AC63" s="15">
        <f t="shared" si="16"/>
        <v>7.9616109258442719E-3</v>
      </c>
    </row>
    <row r="64" spans="1:29" x14ac:dyDescent="0.2">
      <c r="A64" s="15">
        <f t="shared" si="6"/>
        <v>-0.94500000000000506</v>
      </c>
      <c r="B64" s="15">
        <f ca="1">SUM(D64:INDIRECT(CONCATENATE("L",ROW(A64),"C",'quadrada - harmônicas - gráf'!$C$4+5),0))</f>
        <v>1.00444957222913</v>
      </c>
      <c r="D64" s="15">
        <f t="shared" si="3"/>
        <v>0.5</v>
      </c>
      <c r="F64" s="15">
        <f t="shared" si="15"/>
        <v>0.59898330095668084</v>
      </c>
      <c r="G64" s="15">
        <f t="shared" si="15"/>
        <v>-0.10802194340690839</v>
      </c>
      <c r="H64" s="15">
        <f t="shared" si="15"/>
        <v>-1.9917854704851603E-2</v>
      </c>
      <c r="I64" s="15">
        <f t="shared" si="15"/>
        <v>6.8219362628350294E-2</v>
      </c>
      <c r="J64" s="15">
        <f t="shared" si="15"/>
        <v>-7.0700626548881165E-2</v>
      </c>
      <c r="K64" s="15">
        <f t="shared" si="15"/>
        <v>4.5729845828531547E-2</v>
      </c>
      <c r="L64" s="15">
        <f t="shared" si="15"/>
        <v>-1.0682638513973159E-2</v>
      </c>
      <c r="M64" s="15">
        <f t="shared" si="15"/>
        <v>-1.9267955240064753E-2</v>
      </c>
      <c r="N64" s="15">
        <f t="shared" si="15"/>
        <v>3.4368278876005513E-2</v>
      </c>
      <c r="O64" s="15">
        <f t="shared" si="15"/>
        <v>-3.2175891977988758E-2</v>
      </c>
      <c r="P64" s="15">
        <f t="shared" si="16"/>
        <v>1.7039685336198932E-2</v>
      </c>
      <c r="Q64" s="15">
        <f t="shared" si="16"/>
        <v>2.6048353479253181E-3</v>
      </c>
      <c r="R64" s="15">
        <f t="shared" si="16"/>
        <v>-1.8006326323127753E-2</v>
      </c>
      <c r="S64" s="15">
        <f t="shared" si="16"/>
        <v>2.3473867825310558E-2</v>
      </c>
      <c r="T64" s="15">
        <f t="shared" si="16"/>
        <v>-1.8156408514643146E-2</v>
      </c>
      <c r="U64" s="15">
        <f t="shared" si="16"/>
        <v>5.7293953038664988E-3</v>
      </c>
      <c r="V64" s="15">
        <f t="shared" si="16"/>
        <v>7.6615818100473848E-3</v>
      </c>
      <c r="W64" s="15">
        <f t="shared" si="16"/>
        <v>-1.6206639160186113E-2</v>
      </c>
      <c r="X64" s="15">
        <f t="shared" si="16"/>
        <v>1.6791565049603146E-2</v>
      </c>
      <c r="Y64" s="15">
        <f t="shared" si="16"/>
        <v>-1.0004839717427046E-2</v>
      </c>
      <c r="Z64" s="15">
        <f t="shared" si="16"/>
        <v>-4.8772464130234883E-4</v>
      </c>
      <c r="AA64" s="15">
        <f t="shared" si="16"/>
        <v>9.7907955619926049E-3</v>
      </c>
      <c r="AB64" s="15">
        <f t="shared" si="16"/>
        <v>-1.3972931701325568E-2</v>
      </c>
      <c r="AC64" s="15">
        <f t="shared" si="16"/>
        <v>1.1658838155296947E-2</v>
      </c>
    </row>
    <row r="65" spans="1:29" x14ac:dyDescent="0.2">
      <c r="A65" s="15">
        <f t="shared" si="6"/>
        <v>-0.94000000000000505</v>
      </c>
      <c r="B65" s="15">
        <f ca="1">SUM(D65:INDIRECT(CONCATENATE("L",ROW(A65),"C",'quadrada - harmônicas - gráf'!$C$4+5),0))</f>
        <v>0.99476355338067712</v>
      </c>
      <c r="D65" s="15">
        <f t="shared" si="3"/>
        <v>0.5</v>
      </c>
      <c r="F65" s="15">
        <f t="shared" si="15"/>
        <v>0.59191409479891566</v>
      </c>
      <c r="G65" s="15">
        <f t="shared" si="15"/>
        <v>-9.0353171891680364E-2</v>
      </c>
      <c r="H65" s="15">
        <f t="shared" si="15"/>
        <v>-3.9345265723319416E-2</v>
      </c>
      <c r="I65" s="15">
        <f t="shared" si="15"/>
        <v>7.9696308453378301E-2</v>
      </c>
      <c r="J65" s="15">
        <f t="shared" si="15"/>
        <v>-6.8513243506314117E-2</v>
      </c>
      <c r="K65" s="15">
        <f t="shared" si="15"/>
        <v>3.1010721113468986E-2</v>
      </c>
      <c r="L65" s="15">
        <f t="shared" si="15"/>
        <v>9.176203833633682E-3</v>
      </c>
      <c r="M65" s="15">
        <f t="shared" si="15"/>
        <v>-3.4335747653353892E-2</v>
      </c>
      <c r="N65" s="15">
        <f t="shared" si="15"/>
        <v>3.7152931489023364E-2</v>
      </c>
      <c r="O65" s="15">
        <f t="shared" si="15"/>
        <v>-2.1357721855565052E-2</v>
      </c>
      <c r="P65" s="15">
        <f t="shared" si="16"/>
        <v>-1.9035088690081432E-3</v>
      </c>
      <c r="Q65" s="15">
        <f t="shared" si="16"/>
        <v>2.0177210506600745E-2</v>
      </c>
      <c r="R65" s="15">
        <f t="shared" si="16"/>
        <v>-2.5464790894703253E-2</v>
      </c>
      <c r="S65" s="15">
        <f t="shared" si="16"/>
        <v>1.7187994135277416E-2</v>
      </c>
      <c r="T65" s="15">
        <f t="shared" si="16"/>
        <v>-1.3784029741441192E-3</v>
      </c>
      <c r="U65" s="15">
        <f t="shared" si="16"/>
        <v>-1.3090216621127884E-2</v>
      </c>
      <c r="V65" s="15">
        <f t="shared" si="16"/>
        <v>1.913938894888699E-2</v>
      </c>
      <c r="W65" s="15">
        <f t="shared" si="16"/>
        <v>-1.4715320422882771E-2</v>
      </c>
      <c r="X65" s="15">
        <f t="shared" si="16"/>
        <v>3.2240716172494705E-3</v>
      </c>
      <c r="Y65" s="15">
        <f t="shared" si="16"/>
        <v>8.7466136473672036E-3</v>
      </c>
      <c r="Z65" s="15">
        <f t="shared" si="16"/>
        <v>-1.5039492476989708E-2</v>
      </c>
      <c r="AA65" s="15">
        <f t="shared" si="16"/>
        <v>1.2973817655212288E-2</v>
      </c>
      <c r="AB65" s="15">
        <f t="shared" si="16"/>
        <v>-4.3716961915010039E-3</v>
      </c>
      <c r="AC65" s="15">
        <f t="shared" si="16"/>
        <v>-5.7672237377473339E-3</v>
      </c>
    </row>
    <row r="66" spans="1:29" x14ac:dyDescent="0.2">
      <c r="A66" s="15">
        <f t="shared" si="6"/>
        <v>-0.93500000000000505</v>
      </c>
      <c r="B66" s="15">
        <f ca="1">SUM(D66:INDIRECT(CONCATENATE("L",ROW(A66),"C",'quadrada - harmônicas - gráf'!$C$4+5),0))</f>
        <v>0.9947802696543665</v>
      </c>
      <c r="D66" s="15">
        <f t="shared" si="3"/>
        <v>0.5</v>
      </c>
      <c r="F66" s="15">
        <f t="shared" ref="F66:O75" si="17">F$4*COS(2*PI()*(F$2)*$A66)</f>
        <v>0.58426074089223889</v>
      </c>
      <c r="G66" s="15">
        <f t="shared" si="17"/>
        <v>-7.1882419226293737E-2</v>
      </c>
      <c r="H66" s="15">
        <f t="shared" si="17"/>
        <v>-5.7803865720229046E-2</v>
      </c>
      <c r="I66" s="15">
        <f t="shared" si="17"/>
        <v>8.7334563940234533E-2</v>
      </c>
      <c r="J66" s="15">
        <f t="shared" si="17"/>
        <v>-6.088504369983936E-2</v>
      </c>
      <c r="K66" s="15">
        <f t="shared" si="17"/>
        <v>1.262493642560066E-2</v>
      </c>
      <c r="L66" s="15">
        <f t="shared" si="17"/>
        <v>2.7525645543046578E-2</v>
      </c>
      <c r="M66" s="15">
        <f t="shared" si="17"/>
        <v>-4.1918795103983005E-2</v>
      </c>
      <c r="N66" s="15">
        <f t="shared" si="17"/>
        <v>2.9589900241995769E-2</v>
      </c>
      <c r="O66" s="15">
        <f t="shared" si="17"/>
        <v>-3.1532217370053971E-3</v>
      </c>
      <c r="P66" s="15">
        <f t="shared" ref="P66:AC75" si="18">P$4*COS(2*PI()*(P$2)*$A66)</f>
        <v>-2.0047819484095328E-2</v>
      </c>
      <c r="Q66" s="15">
        <f t="shared" si="18"/>
        <v>2.7665462562605304E-2</v>
      </c>
      <c r="R66" s="15">
        <f t="shared" si="18"/>
        <v>-1.8006326323156588E-2</v>
      </c>
      <c r="S66" s="15">
        <f t="shared" si="18"/>
        <v>-7.4061889976597382E-4</v>
      </c>
      <c r="T66" s="15">
        <f t="shared" si="18"/>
        <v>1.6466742703384812E-2</v>
      </c>
      <c r="U66" s="15">
        <f t="shared" si="18"/>
        <v>-2.0444981654306239E-2</v>
      </c>
      <c r="V66" s="15">
        <f t="shared" si="18"/>
        <v>1.1823901484229168E-2</v>
      </c>
      <c r="W66" s="15">
        <f t="shared" si="18"/>
        <v>2.8454078149620105E-3</v>
      </c>
      <c r="X66" s="15">
        <f t="shared" si="18"/>
        <v>-1.4230698565510782E-2</v>
      </c>
      <c r="Y66" s="15">
        <f t="shared" si="18"/>
        <v>1.5930459149623689E-2</v>
      </c>
      <c r="Z66" s="15">
        <f t="shared" si="18"/>
        <v>-7.904044639545485E-3</v>
      </c>
      <c r="AA66" s="15">
        <f t="shared" si="18"/>
        <v>-4.1304942888011455E-3</v>
      </c>
      <c r="AB66" s="15">
        <f t="shared" si="18"/>
        <v>1.2605163791253825E-2</v>
      </c>
      <c r="AC66" s="15">
        <f t="shared" si="18"/>
        <v>-1.2744325552276635E-2</v>
      </c>
    </row>
    <row r="67" spans="1:29" x14ac:dyDescent="0.2">
      <c r="A67" s="15">
        <f t="shared" si="6"/>
        <v>-0.93000000000000504</v>
      </c>
      <c r="B67" s="15">
        <f ca="1">SUM(D67:INDIRECT(CONCATENATE("L",ROW(A67),"C",'quadrada - harmônicas - gráf'!$C$4+5),0))</f>
        <v>1.0047239601440803</v>
      </c>
      <c r="D67" s="15">
        <f t="shared" si="3"/>
        <v>0.5</v>
      </c>
      <c r="F67" s="15">
        <f t="shared" si="17"/>
        <v>0.5760307921729555</v>
      </c>
      <c r="G67" s="15">
        <f t="shared" si="17"/>
        <v>-5.2773633119022771E-2</v>
      </c>
      <c r="H67" s="15">
        <f t="shared" si="17"/>
        <v>-7.4839142703074957E-2</v>
      </c>
      <c r="I67" s="15">
        <f t="shared" si="17"/>
        <v>9.0766221238394215E-2</v>
      </c>
      <c r="J67" s="15">
        <f t="shared" si="17"/>
        <v>-4.8421802527926473E-2</v>
      </c>
      <c r="K67" s="15">
        <f t="shared" si="17"/>
        <v>-7.2536013292349892E-3</v>
      </c>
      <c r="L67" s="15">
        <f t="shared" si="17"/>
        <v>4.1347373210503482E-2</v>
      </c>
      <c r="M67" s="15">
        <f t="shared" si="17"/>
        <v>-4.0364092194174458E-2</v>
      </c>
      <c r="N67" s="15">
        <f t="shared" si="17"/>
        <v>1.3785609937256518E-2</v>
      </c>
      <c r="O67" s="15">
        <f t="shared" si="17"/>
        <v>1.6141784965450146E-2</v>
      </c>
      <c r="P67" s="15">
        <f t="shared" si="18"/>
        <v>-2.9778261236114059E-2</v>
      </c>
      <c r="Q67" s="15">
        <f t="shared" si="18"/>
        <v>2.1327128922714066E-2</v>
      </c>
      <c r="R67" s="15">
        <f t="shared" si="18"/>
        <v>-2.0527120455785072E-14</v>
      </c>
      <c r="S67" s="15">
        <f t="shared" si="18"/>
        <v>-1.8167554267473789E-2</v>
      </c>
      <c r="T67" s="15">
        <f t="shared" si="18"/>
        <v>2.1563568481330488E-2</v>
      </c>
      <c r="U67" s="15">
        <f t="shared" si="18"/>
        <v>-9.893352075626468E-3</v>
      </c>
      <c r="V67" s="15">
        <f t="shared" si="18"/>
        <v>-7.1016778464368172E-3</v>
      </c>
      <c r="W67" s="15">
        <f t="shared" si="18"/>
        <v>1.7298896654637373E-2</v>
      </c>
      <c r="X67" s="15">
        <f t="shared" si="18"/>
        <v>-1.4527455452353533E-2</v>
      </c>
      <c r="Y67" s="15">
        <f t="shared" si="18"/>
        <v>2.0458875544248009E-3</v>
      </c>
      <c r="Z67" s="15">
        <f t="shared" si="18"/>
        <v>1.0629176164649262E-2</v>
      </c>
      <c r="AA67" s="15">
        <f t="shared" si="18"/>
        <v>-1.4775896480670283E-2</v>
      </c>
      <c r="AB67" s="15">
        <f t="shared" si="18"/>
        <v>8.3154603003595447E-3</v>
      </c>
      <c r="AC67" s="15">
        <f t="shared" si="18"/>
        <v>3.3685297735338657E-3</v>
      </c>
    </row>
    <row r="68" spans="1:29" x14ac:dyDescent="0.2">
      <c r="A68" s="15">
        <f t="shared" si="6"/>
        <v>-0.92500000000000504</v>
      </c>
      <c r="B68" s="15">
        <f ca="1">SUM(D68:INDIRECT(CONCATENATE("L",ROW(A68),"C",'quadrada - harmônicas - gráf'!$C$4+5),0))</f>
        <v>1.0059709746721184</v>
      </c>
      <c r="D68" s="15">
        <f t="shared" si="3"/>
        <v>0.5</v>
      </c>
      <c r="F68" s="15">
        <f t="shared" si="17"/>
        <v>0.56723237060683773</v>
      </c>
      <c r="G68" s="15">
        <f t="shared" si="17"/>
        <v>-3.3196424508138492E-2</v>
      </c>
      <c r="H68" s="15">
        <f t="shared" si="17"/>
        <v>-9.0031631615696564E-2</v>
      </c>
      <c r="I68" s="15">
        <f t="shared" si="17"/>
        <v>8.9825989508544674E-2</v>
      </c>
      <c r="J68" s="15">
        <f t="shared" si="17"/>
        <v>-3.2113258733488151E-2</v>
      </c>
      <c r="K68" s="15">
        <f t="shared" si="17"/>
        <v>-2.6274484418276664E-2</v>
      </c>
      <c r="L68" s="15">
        <f t="shared" si="17"/>
        <v>4.8367840504596089E-2</v>
      </c>
      <c r="M68" s="15">
        <f t="shared" si="17"/>
        <v>-3.0010543871917591E-2</v>
      </c>
      <c r="N68" s="15">
        <f t="shared" si="17"/>
        <v>-5.8581925602359851E-3</v>
      </c>
      <c r="O68" s="15">
        <f t="shared" si="17"/>
        <v>2.9854335295087353E-2</v>
      </c>
      <c r="P68" s="15">
        <f t="shared" si="18"/>
        <v>-2.7011065267000978E-2</v>
      </c>
      <c r="Q68" s="15">
        <f t="shared" si="18"/>
        <v>4.3299684141223796E-3</v>
      </c>
      <c r="R68" s="15">
        <f t="shared" si="18"/>
        <v>1.8006326323128069E-2</v>
      </c>
      <c r="S68" s="15">
        <f t="shared" si="18"/>
        <v>-2.3288219502217541E-2</v>
      </c>
      <c r="T68" s="15">
        <f t="shared" si="18"/>
        <v>9.9661837448879829E-3</v>
      </c>
      <c r="U68" s="15">
        <f t="shared" si="18"/>
        <v>9.3232041484093281E-3</v>
      </c>
      <c r="V68" s="15">
        <f t="shared" si="18"/>
        <v>-1.905399777453597E-2</v>
      </c>
      <c r="W68" s="15">
        <f t="shared" si="18"/>
        <v>1.2861661659401282E-2</v>
      </c>
      <c r="X68" s="15">
        <f t="shared" si="18"/>
        <v>2.6916019871248433E-3</v>
      </c>
      <c r="Y68" s="15">
        <f t="shared" si="18"/>
        <v>-1.4544419759140387E-2</v>
      </c>
      <c r="Z68" s="15">
        <f t="shared" si="18"/>
        <v>1.3834935868468219E-2</v>
      </c>
      <c r="AA68" s="15">
        <f t="shared" si="18"/>
        <v>-2.3160296168652852E-3</v>
      </c>
      <c r="AB68" s="15">
        <f t="shared" si="18"/>
        <v>-1.0003514623953793E-2</v>
      </c>
      <c r="AC68" s="15">
        <f t="shared" si="18"/>
        <v>1.3378338862977474E-2</v>
      </c>
    </row>
    <row r="69" spans="1:29" x14ac:dyDescent="0.2">
      <c r="A69" s="15">
        <f t="shared" si="6"/>
        <v>-0.92000000000000504</v>
      </c>
      <c r="B69" s="15">
        <f ca="1">SUM(D69:INDIRECT(CONCATENATE("L",ROW(A69),"C",'quadrada - harmônicas - gráf'!$C$4+5),0))</f>
        <v>0.99587497430822103</v>
      </c>
      <c r="D69" s="15">
        <f t="shared" si="3"/>
        <v>0.5</v>
      </c>
      <c r="F69" s="15">
        <f t="shared" si="17"/>
        <v>0.55787415917372496</v>
      </c>
      <c r="G69" s="15">
        <f t="shared" si="17"/>
        <v>-1.3324562083217606E-2</v>
      </c>
      <c r="H69" s="15">
        <f t="shared" si="17"/>
        <v>-0.10300724296008489</v>
      </c>
      <c r="I69" s="15">
        <f t="shared" si="17"/>
        <v>8.4559156399851315E-2</v>
      </c>
      <c r="J69" s="15">
        <f t="shared" si="17"/>
        <v>-1.3254516648630763E-2</v>
      </c>
      <c r="K69" s="15">
        <f t="shared" si="17"/>
        <v>-4.2188712877452593E-2</v>
      </c>
      <c r="L69" s="15">
        <f t="shared" si="17"/>
        <v>4.7432245504372805E-2</v>
      </c>
      <c r="M69" s="15">
        <f t="shared" si="17"/>
        <v>-1.3115088574464719E-2</v>
      </c>
      <c r="N69" s="15">
        <f t="shared" si="17"/>
        <v>-2.3870395015010822E-2</v>
      </c>
      <c r="O69" s="15">
        <f t="shared" si="17"/>
        <v>3.3242096595442187E-2</v>
      </c>
      <c r="P69" s="15">
        <f t="shared" si="18"/>
        <v>-1.2907595984541635E-2</v>
      </c>
      <c r="Q69" s="15">
        <f t="shared" si="18"/>
        <v>-1.4831214445547813E-2</v>
      </c>
      <c r="R69" s="15">
        <f t="shared" si="18"/>
        <v>2.5464790894703253E-2</v>
      </c>
      <c r="S69" s="15">
        <f t="shared" si="18"/>
        <v>-1.2633997490682452E-2</v>
      </c>
      <c r="T69" s="15">
        <f t="shared" si="18"/>
        <v>-9.3468798508435872E-3</v>
      </c>
      <c r="U69" s="15">
        <f t="shared" si="18"/>
        <v>2.0374188235912184E-2</v>
      </c>
      <c r="V69" s="15">
        <f t="shared" si="18"/>
        <v>-1.2296870159271282E-2</v>
      </c>
      <c r="W69" s="15">
        <f t="shared" si="18"/>
        <v>-5.6207522461725647E-3</v>
      </c>
      <c r="X69" s="15">
        <f t="shared" si="18"/>
        <v>1.6665383555583745E-2</v>
      </c>
      <c r="Y69" s="15">
        <f t="shared" si="18"/>
        <v>-1.1899380555196515E-2</v>
      </c>
      <c r="Z69" s="15">
        <f t="shared" si="18"/>
        <v>-2.9095280447976081E-3</v>
      </c>
      <c r="AA69" s="15">
        <f t="shared" si="18"/>
        <v>1.3765444065083501E-2</v>
      </c>
      <c r="AB69" s="15">
        <f t="shared" si="18"/>
        <v>-1.1445249217800204E-2</v>
      </c>
      <c r="AC69" s="15">
        <f t="shared" si="18"/>
        <v>-8.5050396273730271E-4</v>
      </c>
    </row>
    <row r="70" spans="1:29" x14ac:dyDescent="0.2">
      <c r="A70" s="15">
        <f t="shared" si="6"/>
        <v>-0.91500000000000503</v>
      </c>
      <c r="B70" s="15">
        <f ca="1">SUM(D70:INDIRECT(CONCATENATE("L",ROW(A70),"C",'quadrada - harmônicas - gráf'!$C$4+5),0))</f>
        <v>0.99329917641236287</v>
      </c>
      <c r="D70" s="15">
        <f t="shared" ref="D70:D133" si="19">D$3</f>
        <v>0.5</v>
      </c>
      <c r="F70" s="15">
        <f t="shared" si="17"/>
        <v>0.54796539329847127</v>
      </c>
      <c r="G70" s="15">
        <f t="shared" si="17"/>
        <v>6.6655700980500837E-3</v>
      </c>
      <c r="H70" s="15">
        <f t="shared" si="17"/>
        <v>-0.1134464741213566</v>
      </c>
      <c r="I70" s="15">
        <f t="shared" si="17"/>
        <v>7.521940670348555E-2</v>
      </c>
      <c r="J70" s="15">
        <f t="shared" si="17"/>
        <v>6.6568014447280751E-3</v>
      </c>
      <c r="K70" s="15">
        <f t="shared" si="17"/>
        <v>-5.3114612808376871E-2</v>
      </c>
      <c r="L70" s="15">
        <f t="shared" si="17"/>
        <v>3.8694484931836817E-2</v>
      </c>
      <c r="M70" s="15">
        <f t="shared" si="17"/>
        <v>6.6392849016043386E-3</v>
      </c>
      <c r="N70" s="15">
        <f t="shared" si="17"/>
        <v>-3.5234311820974015E-2</v>
      </c>
      <c r="O70" s="15">
        <f t="shared" si="17"/>
        <v>2.513344938941035E-2</v>
      </c>
      <c r="P70" s="15">
        <f t="shared" si="18"/>
        <v>6.6130619371894406E-3</v>
      </c>
      <c r="Q70" s="15">
        <f t="shared" si="18"/>
        <v>-2.6580084677458898E-2</v>
      </c>
      <c r="R70" s="15">
        <f t="shared" si="18"/>
        <v>1.8006326323156269E-2</v>
      </c>
      <c r="S70" s="15">
        <f t="shared" si="18"/>
        <v>6.5781946081024528E-3</v>
      </c>
      <c r="T70" s="15">
        <f t="shared" si="18"/>
        <v>-2.1423720925345755E-2</v>
      </c>
      <c r="U70" s="15">
        <f t="shared" si="18"/>
        <v>1.3580780940864203E-2</v>
      </c>
      <c r="V70" s="15">
        <f t="shared" si="18"/>
        <v>6.534765384187775E-3</v>
      </c>
      <c r="W70" s="15">
        <f t="shared" si="18"/>
        <v>-1.7965197901705195E-2</v>
      </c>
      <c r="X70" s="15">
        <f t="shared" si="18"/>
        <v>1.0545641864314326E-2</v>
      </c>
      <c r="Y70" s="15">
        <f t="shared" si="18"/>
        <v>6.482876916191563E-3</v>
      </c>
      <c r="Z70" s="15">
        <f t="shared" si="18"/>
        <v>-1.5458400763008773E-2</v>
      </c>
      <c r="AA70" s="15">
        <f t="shared" si="18"/>
        <v>8.3217067921052303E-3</v>
      </c>
      <c r="AB70" s="15">
        <f t="shared" si="18"/>
        <v>6.4226517466764209E-3</v>
      </c>
      <c r="AC70" s="15">
        <f t="shared" si="18"/>
        <v>-1.3538417849785236E-2</v>
      </c>
    </row>
    <row r="71" spans="1:29" x14ac:dyDescent="0.2">
      <c r="A71" s="15">
        <f t="shared" ref="A71:A134" si="20">A70+$B$4</f>
        <v>-0.91000000000000503</v>
      </c>
      <c r="B71" s="15">
        <f ca="1">SUM(D71:INDIRECT(CONCATENATE("L",ROW(A71),"C",'quadrada - harmônicas - gráf'!$C$4+5),0))</f>
        <v>1.0034351737705722</v>
      </c>
      <c r="D71" s="15">
        <f t="shared" si="19"/>
        <v>0.5</v>
      </c>
      <c r="F71" s="15">
        <f t="shared" si="17"/>
        <v>0.5375158517366958</v>
      </c>
      <c r="G71" s="15">
        <f t="shared" si="17"/>
        <v>2.6596538207246931E-2</v>
      </c>
      <c r="H71" s="15">
        <f t="shared" si="17"/>
        <v>-0.12109227658249894</v>
      </c>
      <c r="I71" s="15">
        <f t="shared" si="17"/>
        <v>6.2256603250186955E-2</v>
      </c>
      <c r="J71" s="15">
        <f t="shared" si="17"/>
        <v>2.6039485436985806E-2</v>
      </c>
      <c r="K71" s="15">
        <f t="shared" si="17"/>
        <v>-5.7760322606250421E-2</v>
      </c>
      <c r="L71" s="15">
        <f t="shared" si="17"/>
        <v>2.3591839564931508E-2</v>
      </c>
      <c r="M71" s="15">
        <f t="shared" si="17"/>
        <v>2.494638090101433E-2</v>
      </c>
      <c r="N71" s="15">
        <f t="shared" si="17"/>
        <v>-3.6784910938737592E-2</v>
      </c>
      <c r="O71" s="15">
        <f t="shared" si="17"/>
        <v>8.3326789135460527E-3</v>
      </c>
      <c r="P71" s="15">
        <f t="shared" si="18"/>
        <v>2.335828405818385E-2</v>
      </c>
      <c r="Q71" s="15">
        <f t="shared" si="18"/>
        <v>-2.5044817051006165E-2</v>
      </c>
      <c r="R71" s="15">
        <f t="shared" si="18"/>
        <v>2.0077894716009959E-14</v>
      </c>
      <c r="S71" s="15">
        <f t="shared" si="18"/>
        <v>2.1334473784174891E-2</v>
      </c>
      <c r="T71" s="15">
        <f t="shared" si="18"/>
        <v>-1.691461949043126E-2</v>
      </c>
      <c r="U71" s="15">
        <f t="shared" si="18"/>
        <v>-5.107125785690691E-3</v>
      </c>
      <c r="V71" s="15">
        <f t="shared" si="18"/>
        <v>1.8949802604798519E-2</v>
      </c>
      <c r="W71" s="15">
        <f t="shared" si="18"/>
        <v>-1.0691306100457499E-2</v>
      </c>
      <c r="X71" s="15">
        <f t="shared" si="18"/>
        <v>-8.289024711978973E-3</v>
      </c>
      <c r="Y71" s="15">
        <f t="shared" si="18"/>
        <v>1.6291373042790179E-2</v>
      </c>
      <c r="Z71" s="15">
        <f t="shared" si="18"/>
        <v>-5.715984608141089E-3</v>
      </c>
      <c r="AA71" s="15">
        <f t="shared" si="18"/>
        <v>-1.0134795877920702E-2</v>
      </c>
      <c r="AB71" s="15">
        <f t="shared" si="18"/>
        <v>1.3454697398062253E-2</v>
      </c>
      <c r="AC71" s="15">
        <f t="shared" si="18"/>
        <v>-1.6976513749517026E-3</v>
      </c>
    </row>
    <row r="72" spans="1:29" x14ac:dyDescent="0.2">
      <c r="A72" s="15">
        <f t="shared" si="20"/>
        <v>-0.90500000000000502</v>
      </c>
      <c r="B72" s="15">
        <f ca="1">SUM(D72:INDIRECT(CONCATENATE("L",ROW(A72),"C",'quadrada - harmônicas - gráf'!$C$4+5),0))</f>
        <v>1.0074070199936627</v>
      </c>
      <c r="D72" s="15">
        <f t="shared" si="19"/>
        <v>0.5</v>
      </c>
      <c r="F72" s="15">
        <f t="shared" si="17"/>
        <v>0.52653584692433131</v>
      </c>
      <c r="G72" s="15">
        <f t="shared" si="17"/>
        <v>4.6291433560445176E-2</v>
      </c>
      <c r="H72" s="15">
        <f t="shared" si="17"/>
        <v>-0.12575638531195504</v>
      </c>
      <c r="I72" s="15">
        <f t="shared" si="17"/>
        <v>4.6295118602970413E-2</v>
      </c>
      <c r="J72" s="15">
        <f t="shared" si="17"/>
        <v>4.335430544210029E-2</v>
      </c>
      <c r="K72" s="15">
        <f t="shared" si="17"/>
        <v>-5.5576540689249221E-2</v>
      </c>
      <c r="L72" s="15">
        <f t="shared" si="17"/>
        <v>4.6085548463842604E-3</v>
      </c>
      <c r="M72" s="15">
        <f t="shared" si="17"/>
        <v>3.7815491373779757E-2</v>
      </c>
      <c r="N72" s="15">
        <f t="shared" si="17"/>
        <v>-2.8090325788163104E-2</v>
      </c>
      <c r="O72" s="15">
        <f t="shared" si="17"/>
        <v>-1.1349855667287963E-2</v>
      </c>
      <c r="P72" s="15">
        <f t="shared" si="18"/>
        <v>3.030026852094872E-2</v>
      </c>
      <c r="Q72" s="15">
        <f t="shared" si="18"/>
        <v>-1.0992704336200105E-2</v>
      </c>
      <c r="R72" s="15">
        <f t="shared" si="18"/>
        <v>-1.8006326323127875E-2</v>
      </c>
      <c r="S72" s="15">
        <f t="shared" si="18"/>
        <v>2.1639286699720026E-2</v>
      </c>
      <c r="T72" s="15">
        <f t="shared" si="18"/>
        <v>6.8954173426285072E-4</v>
      </c>
      <c r="U72" s="15">
        <f t="shared" si="18"/>
        <v>-1.9322041966337623E-2</v>
      </c>
      <c r="V72" s="15">
        <f t="shared" si="18"/>
        <v>1.2757703308085318E-2</v>
      </c>
      <c r="W72" s="15">
        <f t="shared" si="18"/>
        <v>8.2576951028746556E-3</v>
      </c>
      <c r="X72" s="15">
        <f t="shared" si="18"/>
        <v>-1.7129579223878501E-2</v>
      </c>
      <c r="Y72" s="15">
        <f t="shared" si="18"/>
        <v>4.554134728718605E-3</v>
      </c>
      <c r="Z72" s="15">
        <f t="shared" si="18"/>
        <v>1.2268983027151726E-2</v>
      </c>
      <c r="AA72" s="15">
        <f t="shared" si="18"/>
        <v>-1.2743381239509155E-2</v>
      </c>
      <c r="AB72" s="15">
        <f t="shared" si="18"/>
        <v>-2.2130949671879362E-3</v>
      </c>
      <c r="AC72" s="15">
        <f t="shared" si="18"/>
        <v>1.3218891634786054E-2</v>
      </c>
    </row>
    <row r="73" spans="1:29" x14ac:dyDescent="0.2">
      <c r="A73" s="15">
        <f t="shared" si="20"/>
        <v>-0.90000000000000502</v>
      </c>
      <c r="B73" s="15">
        <f ca="1">SUM(D73:INDIRECT(CONCATENATE("L",ROW(A73),"C",'quadrada - harmônicas - gráf'!$C$4+5),0))</f>
        <v>0.99735167222149701</v>
      </c>
      <c r="D73" s="15">
        <f t="shared" si="19"/>
        <v>0.5</v>
      </c>
      <c r="F73" s="15">
        <f t="shared" si="17"/>
        <v>0.51503621480049577</v>
      </c>
      <c r="G73" s="15">
        <f t="shared" si="17"/>
        <v>6.5575442872211842E-2</v>
      </c>
      <c r="H73" s="15">
        <f t="shared" si="17"/>
        <v>-0.12732395447351627</v>
      </c>
      <c r="I73" s="15">
        <f t="shared" si="17"/>
        <v>2.8103761230975396E-2</v>
      </c>
      <c r="J73" s="15">
        <f t="shared" si="17"/>
        <v>5.7226246088931072E-2</v>
      </c>
      <c r="K73" s="15">
        <f t="shared" si="17"/>
        <v>-4.6821474072782671E-2</v>
      </c>
      <c r="L73" s="15">
        <f t="shared" si="17"/>
        <v>-1.5132794508957173E-2</v>
      </c>
      <c r="M73" s="15">
        <f t="shared" si="17"/>
        <v>4.2441318157838762E-2</v>
      </c>
      <c r="N73" s="15">
        <f t="shared" si="17"/>
        <v>-1.1572136977471765E-2</v>
      </c>
      <c r="O73" s="15">
        <f t="shared" si="17"/>
        <v>-2.7107169200013867E-2</v>
      </c>
      <c r="P73" s="15">
        <f t="shared" si="18"/>
        <v>2.452553403813016E-2</v>
      </c>
      <c r="Q73" s="15">
        <f t="shared" si="18"/>
        <v>8.5533186354899236E-3</v>
      </c>
      <c r="R73" s="15">
        <f t="shared" si="18"/>
        <v>-2.5464790894703253E-2</v>
      </c>
      <c r="S73" s="15">
        <f t="shared" si="18"/>
        <v>7.2861603191553739E-3</v>
      </c>
      <c r="T73" s="15">
        <f t="shared" si="18"/>
        <v>1.7759869475866871E-2</v>
      </c>
      <c r="U73" s="15">
        <f t="shared" si="18"/>
        <v>-1.6614071445188439E-2</v>
      </c>
      <c r="V73" s="15">
        <f t="shared" si="18"/>
        <v>-5.9614038974563268E-3</v>
      </c>
      <c r="W73" s="15">
        <f t="shared" si="18"/>
        <v>1.8189136353359468E-2</v>
      </c>
      <c r="X73" s="15">
        <f t="shared" si="18"/>
        <v>-5.316927800470393E-3</v>
      </c>
      <c r="Y73" s="15">
        <f t="shared" si="18"/>
        <v>-1.3206056789744389E-2</v>
      </c>
      <c r="Z73" s="15">
        <f t="shared" si="18"/>
        <v>1.2561858897584401E-2</v>
      </c>
      <c r="AA73" s="15">
        <f t="shared" si="18"/>
        <v>4.5750308980438067E-3</v>
      </c>
      <c r="AB73" s="15">
        <f t="shared" si="18"/>
        <v>-1.4147106052612919E-2</v>
      </c>
      <c r="AC73" s="15">
        <f t="shared" si="18"/>
        <v>4.1856665663314802E-3</v>
      </c>
    </row>
    <row r="74" spans="1:29" x14ac:dyDescent="0.2">
      <c r="A74" s="15">
        <f t="shared" si="20"/>
        <v>-0.89500000000000501</v>
      </c>
      <c r="B74" s="15">
        <f ca="1">SUM(D74:INDIRECT(CONCATENATE("L",ROW(A74),"C",'quadrada - harmônicas - gráf'!$C$4+5),0))</f>
        <v>0.99191239920761021</v>
      </c>
      <c r="D74" s="15">
        <f t="shared" si="19"/>
        <v>0.5</v>
      </c>
      <c r="F74" s="15">
        <f t="shared" si="17"/>
        <v>0.50302830411372756</v>
      </c>
      <c r="G74" s="15">
        <f t="shared" si="17"/>
        <v>8.4277399910708067E-2</v>
      </c>
      <c r="H74" s="15">
        <f t="shared" si="17"/>
        <v>-0.12575638531196129</v>
      </c>
      <c r="I74" s="15">
        <f t="shared" si="17"/>
        <v>8.5587447146954158E-3</v>
      </c>
      <c r="J74" s="15">
        <f t="shared" si="17"/>
        <v>6.6553700106290428E-2</v>
      </c>
      <c r="K74" s="15">
        <f t="shared" si="17"/>
        <v>-3.2530308369091189E-2</v>
      </c>
      <c r="L74" s="15">
        <f t="shared" si="17"/>
        <v>-3.2384939166625375E-2</v>
      </c>
      <c r="M74" s="15">
        <f t="shared" si="17"/>
        <v>3.7815491373797569E-2</v>
      </c>
      <c r="N74" s="15">
        <f t="shared" si="17"/>
        <v>8.1690765106504169E-3</v>
      </c>
      <c r="O74" s="15">
        <f t="shared" si="17"/>
        <v>-3.3489770470522345E-2</v>
      </c>
      <c r="P74" s="15">
        <f t="shared" si="18"/>
        <v>8.4576787818894487E-3</v>
      </c>
      <c r="Q74" s="15">
        <f t="shared" si="18"/>
        <v>2.3824582317314429E-2</v>
      </c>
      <c r="R74" s="15">
        <f t="shared" si="18"/>
        <v>-1.8006326323156463E-2</v>
      </c>
      <c r="S74" s="15">
        <f t="shared" si="18"/>
        <v>-1.2002438156304399E-2</v>
      </c>
      <c r="T74" s="15">
        <f t="shared" si="18"/>
        <v>2.108075681316704E-2</v>
      </c>
      <c r="U74" s="15">
        <f t="shared" si="18"/>
        <v>6.4505517076093551E-4</v>
      </c>
      <c r="V74" s="15">
        <f t="shared" si="18"/>
        <v>-1.8826906267727529E-2</v>
      </c>
      <c r="W74" s="15">
        <f t="shared" si="18"/>
        <v>8.2576951029102192E-3</v>
      </c>
      <c r="X74" s="15">
        <f t="shared" si="18"/>
        <v>1.2906365902650227E-2</v>
      </c>
      <c r="Y74" s="15">
        <f t="shared" si="18"/>
        <v>-1.3500919151916823E-2</v>
      </c>
      <c r="Z74" s="15">
        <f t="shared" si="18"/>
        <v>-5.2596892116603964E-3</v>
      </c>
      <c r="AA74" s="15">
        <f t="shared" si="18"/>
        <v>1.4739405378686399E-2</v>
      </c>
      <c r="AB74" s="15">
        <f t="shared" si="18"/>
        <v>-2.2130949672278686E-3</v>
      </c>
      <c r="AC74" s="15">
        <f t="shared" si="18"/>
        <v>-1.2431079593443714E-2</v>
      </c>
    </row>
    <row r="75" spans="1:29" x14ac:dyDescent="0.2">
      <c r="A75" s="15">
        <f t="shared" si="20"/>
        <v>-0.89000000000000501</v>
      </c>
      <c r="B75" s="15">
        <f ca="1">SUM(D75:INDIRECT(CONCATENATE("L",ROW(A75),"C",'quadrada - harmônicas - gráf'!$C$4+5),0))</f>
        <v>1.0017561935689432</v>
      </c>
      <c r="D75" s="15">
        <f t="shared" si="19"/>
        <v>0.5</v>
      </c>
      <c r="F75" s="15">
        <f t="shared" si="17"/>
        <v>0.49052396522214259</v>
      </c>
      <c r="G75" s="15">
        <f t="shared" si="17"/>
        <v>0.10223130478127607</v>
      </c>
      <c r="H75" s="15">
        <f t="shared" si="17"/>
        <v>-0.12109227658251129</v>
      </c>
      <c r="I75" s="15">
        <f t="shared" si="17"/>
        <v>-1.1398516374522936E-2</v>
      </c>
      <c r="J75" s="15">
        <f t="shared" si="17"/>
        <v>7.0595949852084131E-2</v>
      </c>
      <c r="K75" s="15">
        <f t="shared" si="17"/>
        <v>-1.4392809032474202E-2</v>
      </c>
      <c r="L75" s="15">
        <f t="shared" si="17"/>
        <v>-4.4310060936371895E-2</v>
      </c>
      <c r="M75" s="15">
        <f t="shared" si="17"/>
        <v>2.4946380901046065E-2</v>
      </c>
      <c r="N75" s="15">
        <f t="shared" si="17"/>
        <v>2.5635071926526865E-2</v>
      </c>
      <c r="O75" s="15">
        <f t="shared" si="17"/>
        <v>-2.8290307986151828E-2</v>
      </c>
      <c r="P75" s="15">
        <f t="shared" si="18"/>
        <v>-1.1159779472983272E-2</v>
      </c>
      <c r="Q75" s="15">
        <f t="shared" si="18"/>
        <v>2.718884721558958E-2</v>
      </c>
      <c r="R75" s="15">
        <f t="shared" si="18"/>
        <v>-2.0352421863750102E-14</v>
      </c>
      <c r="S75" s="15">
        <f t="shared" si="18"/>
        <v>-2.3160869850310236E-2</v>
      </c>
      <c r="T75" s="15">
        <f t="shared" si="18"/>
        <v>8.0812196183992439E-3</v>
      </c>
      <c r="U75" s="15">
        <f t="shared" si="18"/>
        <v>1.7339221023753355E-2</v>
      </c>
      <c r="V75" s="15">
        <f t="shared" si="18"/>
        <v>-1.3205946143990463E-2</v>
      </c>
      <c r="W75" s="15">
        <f t="shared" si="18"/>
        <v>-1.0691306100425627E-2</v>
      </c>
      <c r="X75" s="15">
        <f t="shared" si="18"/>
        <v>1.5568399788466598E-2</v>
      </c>
      <c r="Y75" s="15">
        <f t="shared" si="18"/>
        <v>4.0595102399043582E-3</v>
      </c>
      <c r="Z75" s="15">
        <f t="shared" si="18"/>
        <v>-1.5496671918751669E-2</v>
      </c>
      <c r="AA75" s="15">
        <f t="shared" si="18"/>
        <v>1.8555724330848306E-3</v>
      </c>
      <c r="AB75" s="15">
        <f t="shared" si="18"/>
        <v>1.3454697398050009E-2</v>
      </c>
      <c r="AC75" s="15">
        <f t="shared" si="18"/>
        <v>-6.5254024328664654E-3</v>
      </c>
    </row>
    <row r="76" spans="1:29" x14ac:dyDescent="0.2">
      <c r="A76" s="15">
        <f t="shared" si="20"/>
        <v>-0.885000000000005</v>
      </c>
      <c r="B76" s="15">
        <f ca="1">SUM(D76:INDIRECT(CONCATENATE("L",ROW(A76),"C",'quadrada - harmônicas - gráf'!$C$4+5),0))</f>
        <v>1.0087409966515652</v>
      </c>
      <c r="D76" s="15">
        <f t="shared" si="19"/>
        <v>0.5</v>
      </c>
      <c r="F76" s="15">
        <f t="shared" ref="F76:O85" si="21">F$4*COS(2*PI()*(F$2)*$A76)</f>
        <v>0.47753553839855939</v>
      </c>
      <c r="G76" s="15">
        <f t="shared" si="21"/>
        <v>0.11927779735325819</v>
      </c>
      <c r="H76" s="15">
        <f t="shared" si="21"/>
        <v>-0.11344647412137475</v>
      </c>
      <c r="I76" s="15">
        <f t="shared" si="21"/>
        <v>-3.0806751096956467E-2</v>
      </c>
      <c r="J76" s="15">
        <f t="shared" si="21"/>
        <v>6.9031989648354566E-2</v>
      </c>
      <c r="K76" s="15">
        <f t="shared" si="21"/>
        <v>5.4464739093195115E-3</v>
      </c>
      <c r="L76" s="15">
        <f t="shared" si="21"/>
        <v>-4.8946587610763689E-2</v>
      </c>
      <c r="M76" s="15">
        <f t="shared" si="21"/>
        <v>6.6392849016430784E-3</v>
      </c>
      <c r="N76" s="15">
        <f t="shared" si="21"/>
        <v>3.5961291034210863E-2</v>
      </c>
      <c r="O76" s="15">
        <f t="shared" si="21"/>
        <v>-1.3306957880658946E-2</v>
      </c>
      <c r="P76" s="15">
        <f t="shared" ref="P76:AC85" si="22">P$4*COS(2*PI()*(P$2)*$A76)</f>
        <v>-2.6093590157059306E-2</v>
      </c>
      <c r="Q76" s="15">
        <f t="shared" si="22"/>
        <v>1.6964728216495552E-2</v>
      </c>
      <c r="R76" s="15">
        <f t="shared" si="22"/>
        <v>1.8006326323128194E-2</v>
      </c>
      <c r="S76" s="15">
        <f t="shared" si="22"/>
        <v>-1.8630677930149567E-2</v>
      </c>
      <c r="T76" s="15">
        <f t="shared" si="22"/>
        <v>-1.117468380069566E-2</v>
      </c>
      <c r="U76" s="15">
        <f t="shared" si="22"/>
        <v>1.8847120673950793E-2</v>
      </c>
      <c r="V76" s="15">
        <f t="shared" si="22"/>
        <v>5.3821592248071027E-3</v>
      </c>
      <c r="W76" s="15">
        <f t="shared" si="22"/>
        <v>-1.7965197901711437E-2</v>
      </c>
      <c r="X76" s="15">
        <f t="shared" si="22"/>
        <v>-5.4045162955342551E-4</v>
      </c>
      <c r="Y76" s="15">
        <f t="shared" si="22"/>
        <v>1.6251139263675961E-2</v>
      </c>
      <c r="Z76" s="15">
        <f t="shared" si="22"/>
        <v>-3.3871780654189561E-3</v>
      </c>
      <c r="AA76" s="15">
        <f t="shared" si="22"/>
        <v>-1.3929844208288002E-2</v>
      </c>
      <c r="AB76" s="15">
        <f t="shared" si="22"/>
        <v>6.4226517467117277E-3</v>
      </c>
      <c r="AC76" s="15">
        <f t="shared" si="22"/>
        <v>1.1202890360080642E-2</v>
      </c>
    </row>
    <row r="77" spans="1:29" x14ac:dyDescent="0.2">
      <c r="A77" s="15">
        <f t="shared" si="20"/>
        <v>-0.880000000000005</v>
      </c>
      <c r="B77" s="15">
        <f ca="1">SUM(D77:INDIRECT(CONCATENATE("L",ROW(A77),"C",'quadrada - harmônicas - gráf'!$C$4+5),0))</f>
        <v>0.99925263394750119</v>
      </c>
      <c r="D77" s="15">
        <f t="shared" si="19"/>
        <v>0.5</v>
      </c>
      <c r="F77" s="15">
        <f t="shared" si="21"/>
        <v>0.464075841652141</v>
      </c>
      <c r="G77" s="15">
        <f t="shared" si="21"/>
        <v>0.1352655717518001</v>
      </c>
      <c r="H77" s="15">
        <f t="shared" si="21"/>
        <v>-0.10300724296010839</v>
      </c>
      <c r="I77" s="15">
        <f t="shared" si="21"/>
        <v>-4.8731133178265877E-2</v>
      </c>
      <c r="J77" s="15">
        <f t="shared" si="21"/>
        <v>6.1986017685977855E-2</v>
      </c>
      <c r="K77" s="15">
        <f t="shared" si="21"/>
        <v>2.4641774152253926E-2</v>
      </c>
      <c r="L77" s="15">
        <f t="shared" si="21"/>
        <v>-4.5531853446077353E-2</v>
      </c>
      <c r="M77" s="15">
        <f t="shared" si="21"/>
        <v>-1.3115088574427416E-2</v>
      </c>
      <c r="N77" s="15">
        <f t="shared" si="21"/>
        <v>3.6271717150403851E-2</v>
      </c>
      <c r="O77" s="15">
        <f t="shared" si="21"/>
        <v>6.2784552545862423E-3</v>
      </c>
      <c r="P77" s="15">
        <f t="shared" si="22"/>
        <v>-3.007618263397174E-2</v>
      </c>
      <c r="Q77" s="15">
        <f t="shared" si="22"/>
        <v>-1.7379863586583367E-3</v>
      </c>
      <c r="R77" s="15">
        <f t="shared" si="22"/>
        <v>2.5464790894703253E-2</v>
      </c>
      <c r="S77" s="15">
        <f t="shared" si="22"/>
        <v>-1.4805068981525577E-3</v>
      </c>
      <c r="T77" s="15">
        <f t="shared" si="22"/>
        <v>-2.1779304665975226E-2</v>
      </c>
      <c r="U77" s="15">
        <f t="shared" si="22"/>
        <v>3.8480854786484037E-3</v>
      </c>
      <c r="V77" s="15">
        <f t="shared" si="22"/>
        <v>1.8685430047170229E-2</v>
      </c>
      <c r="W77" s="15">
        <f t="shared" si="22"/>
        <v>-5.620752246210033E-3</v>
      </c>
      <c r="X77" s="15">
        <f t="shared" si="22"/>
        <v>-1.5997678237800947E-2</v>
      </c>
      <c r="Y77" s="15">
        <f t="shared" si="22"/>
        <v>6.950243991684292E-3</v>
      </c>
      <c r="Z77" s="15">
        <f t="shared" si="22"/>
        <v>1.3606686809105532E-2</v>
      </c>
      <c r="AA77" s="15">
        <f t="shared" si="22"/>
        <v>-7.932975168574493E-3</v>
      </c>
      <c r="AB77" s="15">
        <f t="shared" si="22"/>
        <v>-1.1445249217776912E-2</v>
      </c>
      <c r="AC77" s="15">
        <f t="shared" si="22"/>
        <v>8.6339726650252E-3</v>
      </c>
    </row>
    <row r="78" spans="1:29" x14ac:dyDescent="0.2">
      <c r="A78" s="15">
        <f t="shared" si="20"/>
        <v>-0.875000000000005</v>
      </c>
      <c r="B78" s="15">
        <f ca="1">SUM(D78:INDIRECT(CONCATENATE("L",ROW(A78),"C",'quadrada - harmônicas - gráf'!$C$4+5),0))</f>
        <v>0.99063381770063119</v>
      </c>
      <c r="D78" s="15">
        <f t="shared" si="19"/>
        <v>0.5</v>
      </c>
      <c r="F78" s="15">
        <f t="shared" si="21"/>
        <v>0.45015815807856696</v>
      </c>
      <c r="G78" s="15">
        <f t="shared" si="21"/>
        <v>0.15005271935950379</v>
      </c>
      <c r="H78" s="15">
        <f t="shared" si="21"/>
        <v>-9.0031631615724514E-2</v>
      </c>
      <c r="I78" s="15">
        <f t="shared" si="21"/>
        <v>-6.4308308296922245E-2</v>
      </c>
      <c r="J78" s="15">
        <f t="shared" si="21"/>
        <v>5.001757311985313E-2</v>
      </c>
      <c r="K78" s="15">
        <f t="shared" si="21"/>
        <v>4.0923468916218203E-2</v>
      </c>
      <c r="L78" s="15">
        <f t="shared" si="21"/>
        <v>-3.4627550621441294E-2</v>
      </c>
      <c r="M78" s="15">
        <f t="shared" si="21"/>
        <v>-3.0010543871889853E-2</v>
      </c>
      <c r="N78" s="15">
        <f t="shared" si="21"/>
        <v>2.6479891651693673E-2</v>
      </c>
      <c r="O78" s="15">
        <f t="shared" si="21"/>
        <v>2.3692534635699591E-2</v>
      </c>
      <c r="P78" s="15">
        <f t="shared" si="22"/>
        <v>-2.1436102765659434E-2</v>
      </c>
      <c r="Q78" s="15">
        <f t="shared" si="22"/>
        <v>-1.9572093829488272E-2</v>
      </c>
      <c r="R78" s="15">
        <f t="shared" si="22"/>
        <v>1.8006326323156144E-2</v>
      </c>
      <c r="S78" s="15">
        <f t="shared" si="22"/>
        <v>1.6672524373265964E-2</v>
      </c>
      <c r="T78" s="15">
        <f t="shared" si="22"/>
        <v>-1.5522695106171009E-2</v>
      </c>
      <c r="U78" s="15">
        <f t="shared" si="22"/>
        <v>-1.4521230905745983E-2</v>
      </c>
      <c r="V78" s="15">
        <f t="shared" si="22"/>
        <v>1.3641156305424692E-2</v>
      </c>
      <c r="W78" s="15">
        <f t="shared" si="22"/>
        <v>1.2861661659373426E-2</v>
      </c>
      <c r="X78" s="15">
        <f t="shared" si="22"/>
        <v>-1.2166436704839741E-2</v>
      </c>
      <c r="Y78" s="15">
        <f t="shared" si="22"/>
        <v>-1.1542516873795237E-2</v>
      </c>
      <c r="Z78" s="15">
        <f t="shared" si="22"/>
        <v>1.0979467270222587E-2</v>
      </c>
      <c r="AA78" s="15">
        <f t="shared" si="22"/>
        <v>1.0468794373906016E-2</v>
      </c>
      <c r="AB78" s="15">
        <f t="shared" si="22"/>
        <v>-1.0003514623981814E-2</v>
      </c>
      <c r="AC78" s="15">
        <f t="shared" si="22"/>
        <v>-9.5778331505934084E-3</v>
      </c>
    </row>
    <row r="79" spans="1:29" x14ac:dyDescent="0.2">
      <c r="A79" s="15">
        <f t="shared" si="20"/>
        <v>-0.87000000000000499</v>
      </c>
      <c r="B79" s="15">
        <f ca="1">SUM(D79:INDIRECT(CONCATENATE("L",ROW(A79),"C",'quadrada - harmônicas - gráf'!$C$4+5),0))</f>
        <v>0.99960599064441069</v>
      </c>
      <c r="D79" s="15">
        <f t="shared" si="19"/>
        <v>0.5</v>
      </c>
      <c r="F79" s="15">
        <f t="shared" si="21"/>
        <v>0.43579622275122276</v>
      </c>
      <c r="G79" s="15">
        <f t="shared" si="21"/>
        <v>0.1635079884073638</v>
      </c>
      <c r="H79" s="15">
        <f t="shared" si="21"/>
        <v>-7.4839142703107292E-2</v>
      </c>
      <c r="I79" s="15">
        <f t="shared" si="21"/>
        <v>-7.6787978819515754E-2</v>
      </c>
      <c r="J79" s="15">
        <f t="shared" si="21"/>
        <v>3.4077101593781654E-2</v>
      </c>
      <c r="K79" s="15">
        <f t="shared" si="21"/>
        <v>5.2366435652077811E-2</v>
      </c>
      <c r="L79" s="15">
        <f t="shared" si="21"/>
        <v>-1.802733607179105E-2</v>
      </c>
      <c r="M79" s="15">
        <f t="shared" si="21"/>
        <v>-4.0364092194162336E-2</v>
      </c>
      <c r="N79" s="15">
        <f t="shared" si="21"/>
        <v>9.3129940798434181E-3</v>
      </c>
      <c r="O79" s="15">
        <f t="shared" si="21"/>
        <v>3.2912815050442343E-2</v>
      </c>
      <c r="P79" s="15">
        <f t="shared" si="22"/>
        <v>-3.799505458200951E-3</v>
      </c>
      <c r="Q79" s="15">
        <f t="shared" si="22"/>
        <v>-2.7624502116032169E-2</v>
      </c>
      <c r="R79" s="15">
        <f t="shared" si="22"/>
        <v>1.9903196123974989E-14</v>
      </c>
      <c r="S79" s="15">
        <f t="shared" si="22"/>
        <v>2.3531983284029678E-2</v>
      </c>
      <c r="T79" s="15">
        <f t="shared" si="22"/>
        <v>2.751366021421816E-3</v>
      </c>
      <c r="U79" s="15">
        <f t="shared" si="22"/>
        <v>-2.0172370514793259E-2</v>
      </c>
      <c r="V79" s="15">
        <f t="shared" si="22"/>
        <v>-4.7976030107989539E-3</v>
      </c>
      <c r="W79" s="15">
        <f t="shared" si="22"/>
        <v>1.7298896654649707E-2</v>
      </c>
      <c r="X79" s="15">
        <f t="shared" si="22"/>
        <v>6.3339288900635133E-3</v>
      </c>
      <c r="Y79" s="15">
        <f t="shared" si="22"/>
        <v>-1.4770020312135224E-2</v>
      </c>
      <c r="Z79" s="15">
        <f t="shared" si="22"/>
        <v>-7.4803393742239677E-3</v>
      </c>
      <c r="AA79" s="15">
        <f t="shared" si="22"/>
        <v>1.250036864504968E-2</v>
      </c>
      <c r="AB79" s="15">
        <f t="shared" si="22"/>
        <v>8.3154603003274871E-3</v>
      </c>
      <c r="AC79" s="15">
        <f t="shared" si="22"/>
        <v>-1.0436680111122068E-2</v>
      </c>
    </row>
    <row r="80" spans="1:29" x14ac:dyDescent="0.2">
      <c r="A80" s="15">
        <f t="shared" si="20"/>
        <v>-0.86500000000000499</v>
      </c>
      <c r="B80" s="15">
        <f ca="1">SUM(D80:INDIRECT(CONCATENATE("L",ROW(A80),"C",'quadrada - harmônicas - gráf'!$C$4+5),0))</f>
        <v>1.0099629139012563</v>
      </c>
      <c r="D80" s="15">
        <f t="shared" si="19"/>
        <v>0.5</v>
      </c>
      <c r="F80" s="15">
        <f t="shared" si="21"/>
        <v>0.42100420916633879</v>
      </c>
      <c r="G80" s="15">
        <f t="shared" si="21"/>
        <v>0.17551194897476219</v>
      </c>
      <c r="H80" s="15">
        <f t="shared" si="21"/>
        <v>-5.780386572026467E-2</v>
      </c>
      <c r="I80" s="15">
        <f t="shared" si="21"/>
        <v>-8.556904299380394E-2</v>
      </c>
      <c r="J80" s="15">
        <f t="shared" si="21"/>
        <v>1.5430477853507299E-2</v>
      </c>
      <c r="K80" s="15">
        <f t="shared" si="21"/>
        <v>5.7617675571219551E-2</v>
      </c>
      <c r="L80" s="15">
        <f t="shared" si="21"/>
        <v>1.5382084841500294E-3</v>
      </c>
      <c r="M80" s="15">
        <f t="shared" si="21"/>
        <v>-4.1918795103989145E-2</v>
      </c>
      <c r="N80" s="15">
        <f t="shared" si="21"/>
        <v>-1.044772084817336E-2</v>
      </c>
      <c r="O80" s="15">
        <f t="shared" si="21"/>
        <v>3.075056531012527E-2</v>
      </c>
      <c r="P80" s="15">
        <f t="shared" si="22"/>
        <v>1.543170620096721E-2</v>
      </c>
      <c r="Q80" s="15">
        <f t="shared" si="22"/>
        <v>-2.1870795831043233E-2</v>
      </c>
      <c r="R80" s="15">
        <f t="shared" si="22"/>
        <v>-1.8006326323128E-2</v>
      </c>
      <c r="S80" s="15">
        <f t="shared" si="22"/>
        <v>1.4451435147387339E-2</v>
      </c>
      <c r="T80" s="15">
        <f t="shared" si="22"/>
        <v>1.8895358389592106E-2</v>
      </c>
      <c r="U80" s="15">
        <f t="shared" si="22"/>
        <v>-8.155877410733637E-3</v>
      </c>
      <c r="V80" s="15">
        <f t="shared" si="22"/>
        <v>-1.8525513563075684E-2</v>
      </c>
      <c r="W80" s="15">
        <f t="shared" si="22"/>
        <v>2.8454078150009217E-3</v>
      </c>
      <c r="X80" s="15">
        <f t="shared" si="22"/>
        <v>1.7197449701078737E-2</v>
      </c>
      <c r="Y80" s="15">
        <f t="shared" si="22"/>
        <v>1.5361849487682034E-3</v>
      </c>
      <c r="Z80" s="15">
        <f t="shared" si="22"/>
        <v>-1.5153363581349437E-2</v>
      </c>
      <c r="AA80" s="15">
        <f t="shared" si="22"/>
        <v>-5.0150525041402702E-3</v>
      </c>
      <c r="AB80" s="15">
        <f t="shared" si="22"/>
        <v>1.2605163791271816E-2</v>
      </c>
      <c r="AC80" s="15">
        <f t="shared" si="22"/>
        <v>7.6134764267880555E-3</v>
      </c>
    </row>
    <row r="81" spans="1:29" x14ac:dyDescent="0.2">
      <c r="A81" s="15">
        <f t="shared" si="20"/>
        <v>-0.86000000000000498</v>
      </c>
      <c r="B81" s="15">
        <f ca="1">SUM(D81:INDIRECT(CONCATENATE("L",ROW(A81),"C",'quadrada - harmônicas - gráf'!$C$4+5),0))</f>
        <v>1.0016902995930408</v>
      </c>
      <c r="D81" s="15">
        <f t="shared" si="19"/>
        <v>0.5</v>
      </c>
      <c r="F81" s="15">
        <f t="shared" si="21"/>
        <v>0.40579671525546179</v>
      </c>
      <c r="G81" s="15">
        <f t="shared" si="21"/>
        <v>0.1859580530578957</v>
      </c>
      <c r="H81" s="15">
        <f t="shared" si="21"/>
        <v>-3.9345265723357441E-2</v>
      </c>
      <c r="I81" s="15">
        <f t="shared" si="21"/>
        <v>-9.0228547901905196E-2</v>
      </c>
      <c r="J81" s="15">
        <f t="shared" si="21"/>
        <v>-4.4415206943797161E-3</v>
      </c>
      <c r="K81" s="15">
        <f t="shared" si="21"/>
        <v>5.6056290141530442E-2</v>
      </c>
      <c r="L81" s="15">
        <f t="shared" si="21"/>
        <v>2.0850731974980483E-2</v>
      </c>
      <c r="M81" s="15">
        <f t="shared" si="21"/>
        <v>-3.433574765337695E-2</v>
      </c>
      <c r="N81" s="15">
        <f t="shared" si="21"/>
        <v>-2.7298578920699632E-2</v>
      </c>
      <c r="O81" s="15">
        <f t="shared" si="21"/>
        <v>1.7953575381489235E-2</v>
      </c>
      <c r="P81" s="15">
        <f t="shared" si="22"/>
        <v>2.8186385466607379E-2</v>
      </c>
      <c r="Q81" s="15">
        <f t="shared" si="22"/>
        <v>-5.1865499929540839E-3</v>
      </c>
      <c r="R81" s="15">
        <f t="shared" si="22"/>
        <v>-2.5464790894703253E-2</v>
      </c>
      <c r="S81" s="15">
        <f t="shared" si="22"/>
        <v>-4.4181722161846784E-3</v>
      </c>
      <c r="T81" s="15">
        <f t="shared" si="22"/>
        <v>2.0410830855142201E-2</v>
      </c>
      <c r="U81" s="15">
        <f t="shared" si="22"/>
        <v>1.1003804266047253E-2</v>
      </c>
      <c r="V81" s="15">
        <f t="shared" si="22"/>
        <v>-1.4062904292502228E-2</v>
      </c>
      <c r="W81" s="15">
        <f t="shared" si="22"/>
        <v>-1.4715320422859311E-2</v>
      </c>
      <c r="X81" s="15">
        <f t="shared" si="22"/>
        <v>7.3259328560987278E-3</v>
      </c>
      <c r="Y81" s="15">
        <f t="shared" si="22"/>
        <v>1.5810748501451085E-2</v>
      </c>
      <c r="Z81" s="15">
        <f t="shared" si="22"/>
        <v>-9.749679573267053E-4</v>
      </c>
      <c r="AA81" s="15">
        <f t="shared" si="22"/>
        <v>-1.4688368263103716E-2</v>
      </c>
      <c r="AB81" s="15">
        <f t="shared" si="22"/>
        <v>-4.371696191463317E-3</v>
      </c>
      <c r="AC81" s="15">
        <f t="shared" si="22"/>
        <v>1.1869662961152595E-2</v>
      </c>
    </row>
    <row r="82" spans="1:29" x14ac:dyDescent="0.2">
      <c r="A82" s="15">
        <f t="shared" si="20"/>
        <v>-0.85500000000000498</v>
      </c>
      <c r="B82" s="15">
        <f ca="1">SUM(D82:INDIRECT(CONCATENATE("L",ROW(A82),"C",'quadrada - harmônicas - gráf'!$C$4+5),0))</f>
        <v>0.98946787763562638</v>
      </c>
      <c r="D82" s="15">
        <f t="shared" si="19"/>
        <v>0.5</v>
      </c>
      <c r="F82" s="15">
        <f t="shared" si="21"/>
        <v>0.39018874897905836</v>
      </c>
      <c r="G82" s="15">
        <f t="shared" si="21"/>
        <v>0.19475358029740233</v>
      </c>
      <c r="H82" s="15">
        <f t="shared" si="21"/>
        <v>-1.9917854704890645E-2</v>
      </c>
      <c r="I82" s="15">
        <f t="shared" si="21"/>
        <v>-9.0542061611921104E-2</v>
      </c>
      <c r="J82" s="15">
        <f t="shared" si="21"/>
        <v>-2.3960806408739925E-2</v>
      </c>
      <c r="K82" s="15">
        <f t="shared" si="21"/>
        <v>4.7866895174949034E-2</v>
      </c>
      <c r="L82" s="15">
        <f t="shared" si="21"/>
        <v>3.673350295372102E-2</v>
      </c>
      <c r="M82" s="15">
        <f t="shared" si="21"/>
        <v>-1.92679552400997E-2</v>
      </c>
      <c r="N82" s="15">
        <f t="shared" si="21"/>
        <v>-3.6546347460886933E-2</v>
      </c>
      <c r="O82" s="15">
        <f t="shared" si="21"/>
        <v>-1.0524584365177966E-3</v>
      </c>
      <c r="P82" s="15">
        <f t="shared" si="22"/>
        <v>2.9111521313419E-2</v>
      </c>
      <c r="Q82" s="15">
        <f t="shared" si="22"/>
        <v>1.408981870522967E-2</v>
      </c>
      <c r="R82" s="15">
        <f t="shared" si="22"/>
        <v>-1.8006326323156342E-2</v>
      </c>
      <c r="S82" s="15">
        <f t="shared" si="22"/>
        <v>-2.0295014566599781E-2</v>
      </c>
      <c r="T82" s="15">
        <f t="shared" si="22"/>
        <v>6.1245260144770306E-3</v>
      </c>
      <c r="U82" s="15">
        <f t="shared" si="22"/>
        <v>2.0525988352900558E-2</v>
      </c>
      <c r="V82" s="15">
        <f t="shared" si="22"/>
        <v>4.2083121418407775E-3</v>
      </c>
      <c r="W82" s="15">
        <f t="shared" si="22"/>
        <v>-1.6206639160203998E-2</v>
      </c>
      <c r="X82" s="15">
        <f t="shared" si="22"/>
        <v>-1.137849213961529E-2</v>
      </c>
      <c r="Y82" s="15">
        <f t="shared" si="22"/>
        <v>9.1752151810373921E-3</v>
      </c>
      <c r="Z82" s="15">
        <f t="shared" si="22"/>
        <v>1.4609348803814655E-2</v>
      </c>
      <c r="AA82" s="15">
        <f t="shared" si="22"/>
        <v>-1.3932840233388942E-3</v>
      </c>
      <c r="AB82" s="15">
        <f t="shared" si="22"/>
        <v>-1.3972931701331764E-2</v>
      </c>
      <c r="AC82" s="15">
        <f t="shared" si="22"/>
        <v>-5.3794085049215252E-3</v>
      </c>
    </row>
    <row r="83" spans="1:29" x14ac:dyDescent="0.2">
      <c r="A83" s="15">
        <f t="shared" si="20"/>
        <v>-0.85000000000000497</v>
      </c>
      <c r="B83" s="15">
        <f ca="1">SUM(D83:INDIRECT(CONCATENATE("L",ROW(A83),"C",'quadrada - harmônicas - gráf'!$C$4+5),0))</f>
        <v>0.99682632897254886</v>
      </c>
      <c r="D83" s="15">
        <f t="shared" si="19"/>
        <v>0.5</v>
      </c>
      <c r="F83" s="15">
        <f t="shared" si="21"/>
        <v>0.37419571351547154</v>
      </c>
      <c r="G83" s="15">
        <f t="shared" si="21"/>
        <v>0.20182046097083575</v>
      </c>
      <c r="H83" s="15">
        <f t="shared" si="21"/>
        <v>-1.9544439495139285E-14</v>
      </c>
      <c r="I83" s="15">
        <f t="shared" si="21"/>
        <v>-8.6494483273224038E-2</v>
      </c>
      <c r="J83" s="15">
        <f t="shared" si="21"/>
        <v>-4.1577301501701441E-2</v>
      </c>
      <c r="K83" s="15">
        <f t="shared" si="21"/>
        <v>3.4017792137784476E-2</v>
      </c>
      <c r="L83" s="15">
        <f t="shared" si="21"/>
        <v>4.6573952531726623E-2</v>
      </c>
      <c r="M83" s="15">
        <f t="shared" si="21"/>
        <v>-1.9695221346704964E-14</v>
      </c>
      <c r="N83" s="15">
        <f t="shared" si="21"/>
        <v>-3.5615375465448906E-2</v>
      </c>
      <c r="O83" s="15">
        <f t="shared" si="21"/>
        <v>-1.9694511237639729E-2</v>
      </c>
      <c r="P83" s="15">
        <f t="shared" si="22"/>
        <v>1.7818843500752125E-2</v>
      </c>
      <c r="Q83" s="15">
        <f t="shared" si="22"/>
        <v>2.6324407952712486E-2</v>
      </c>
      <c r="R83" s="15">
        <f t="shared" si="22"/>
        <v>-2.0177723271715132E-14</v>
      </c>
      <c r="S83" s="15">
        <f t="shared" si="22"/>
        <v>-2.2424495663432881E-2</v>
      </c>
      <c r="T83" s="15">
        <f t="shared" si="22"/>
        <v>-1.2903300466033992E-2</v>
      </c>
      <c r="U83" s="15">
        <f t="shared" si="22"/>
        <v>1.2070829468256187E-2</v>
      </c>
      <c r="V83" s="15">
        <f t="shared" si="22"/>
        <v>1.8347314633706743E-2</v>
      </c>
      <c r="W83" s="15">
        <f t="shared" si="22"/>
        <v>-1.9867543462780023E-14</v>
      </c>
      <c r="X83" s="15">
        <f t="shared" si="22"/>
        <v>-1.6363821159804115E-2</v>
      </c>
      <c r="Y83" s="15">
        <f t="shared" si="22"/>
        <v>-9.5947618849956742E-3</v>
      </c>
      <c r="Z83" s="15">
        <f t="shared" si="22"/>
        <v>9.1267247199047861E-3</v>
      </c>
      <c r="AA83" s="15">
        <f t="shared" si="22"/>
        <v>1.4080497277029385E-2</v>
      </c>
      <c r="AB83" s="15">
        <f t="shared" si="22"/>
        <v>-1.9695221346704964E-14</v>
      </c>
      <c r="AC83" s="15">
        <f t="shared" si="22"/>
        <v>-1.2882157083251421E-2</v>
      </c>
    </row>
    <row r="84" spans="1:29" x14ac:dyDescent="0.2">
      <c r="A84" s="15">
        <f t="shared" si="20"/>
        <v>-0.84500000000000497</v>
      </c>
      <c r="B84" s="15">
        <f ca="1">SUM(D84:INDIRECT(CONCATENATE("L",ROW(A84),"C",'quadrada - harmônicas - gráf'!$C$4+5),0))</f>
        <v>1.011076598741141</v>
      </c>
      <c r="D84" s="15">
        <f t="shared" si="19"/>
        <v>0.5</v>
      </c>
      <c r="F84" s="15">
        <f t="shared" si="21"/>
        <v>0.35783339205984099</v>
      </c>
      <c r="G84" s="15">
        <f t="shared" si="21"/>
        <v>0.20709596894504653</v>
      </c>
      <c r="H84" s="15">
        <f t="shared" si="21"/>
        <v>1.9917854704851589E-2</v>
      </c>
      <c r="I84" s="15">
        <f t="shared" si="21"/>
        <v>-7.8280770471218925E-2</v>
      </c>
      <c r="J84" s="15">
        <f t="shared" si="21"/>
        <v>-5.5892033790400829E-2</v>
      </c>
      <c r="K84" s="15">
        <f t="shared" si="21"/>
        <v>1.6146477674497988E-2</v>
      </c>
      <c r="L84" s="15">
        <f t="shared" si="21"/>
        <v>4.8753417791035342E-2</v>
      </c>
      <c r="M84" s="15">
        <f t="shared" si="21"/>
        <v>1.9267955240065141E-2</v>
      </c>
      <c r="N84" s="15">
        <f t="shared" si="21"/>
        <v>-2.4764953480387146E-2</v>
      </c>
      <c r="O84" s="15">
        <f t="shared" si="21"/>
        <v>-3.1525436892449916E-2</v>
      </c>
      <c r="P84" s="15">
        <f t="shared" si="22"/>
        <v>-9.5222429970454362E-4</v>
      </c>
      <c r="Q84" s="15">
        <f t="shared" si="22"/>
        <v>2.5402640908365672E-2</v>
      </c>
      <c r="R84" s="15">
        <f t="shared" si="22"/>
        <v>1.8006326323127805E-2</v>
      </c>
      <c r="S84" s="15">
        <f t="shared" si="22"/>
        <v>-9.3641555456540834E-3</v>
      </c>
      <c r="T84" s="15">
        <f t="shared" si="22"/>
        <v>-2.1941573756548899E-2</v>
      </c>
      <c r="U84" s="15">
        <f t="shared" si="22"/>
        <v>-6.956363150911196E-3</v>
      </c>
      <c r="V84" s="15">
        <f t="shared" si="22"/>
        <v>1.4470773890878075E-2</v>
      </c>
      <c r="W84" s="15">
        <f t="shared" si="22"/>
        <v>1.6206639160186193E-2</v>
      </c>
      <c r="X84" s="15">
        <f t="shared" si="22"/>
        <v>-1.6192219730666885E-3</v>
      </c>
      <c r="Y84" s="15">
        <f t="shared" si="22"/>
        <v>-1.5675434553381874E-2</v>
      </c>
      <c r="Z84" s="15">
        <f t="shared" si="22"/>
        <v>-9.5167987555710831E-3</v>
      </c>
      <c r="AA84" s="15">
        <f t="shared" si="22"/>
        <v>7.5364146563117211E-3</v>
      </c>
      <c r="AB84" s="15">
        <f t="shared" si="22"/>
        <v>1.3972931701325603E-2</v>
      </c>
      <c r="AC84" s="15">
        <f t="shared" si="22"/>
        <v>2.9547723549037427E-3</v>
      </c>
    </row>
    <row r="85" spans="1:29" x14ac:dyDescent="0.2">
      <c r="A85" s="15">
        <f t="shared" si="20"/>
        <v>-0.84000000000000496</v>
      </c>
      <c r="B85" s="15">
        <f ca="1">SUM(D85:INDIRECT(CONCATENATE("L",ROW(A85),"C",'quadrada - harmônicas - gráf'!$C$4+5),0))</f>
        <v>1.0048915386638815</v>
      </c>
      <c r="D85" s="15">
        <f t="shared" si="19"/>
        <v>0.5</v>
      </c>
      <c r="F85" s="15">
        <f t="shared" si="21"/>
        <v>0.3411179322479963</v>
      </c>
      <c r="G85" s="15">
        <f t="shared" si="21"/>
        <v>0.21053327843778216</v>
      </c>
      <c r="H85" s="15">
        <f t="shared" si="21"/>
        <v>3.9345265723319832E-2</v>
      </c>
      <c r="I85" s="15">
        <f t="shared" si="21"/>
        <v>-6.6296548807460193E-2</v>
      </c>
      <c r="J85" s="15">
        <f t="shared" si="21"/>
        <v>-6.5768232755427064E-2</v>
      </c>
      <c r="K85" s="15">
        <f t="shared" si="21"/>
        <v>-3.6339714772163005E-3</v>
      </c>
      <c r="L85" s="15">
        <f t="shared" si="21"/>
        <v>4.2913396859526123E-2</v>
      </c>
      <c r="M85" s="15">
        <f t="shared" si="21"/>
        <v>3.4335747653354148E-2</v>
      </c>
      <c r="N85" s="15">
        <f t="shared" si="21"/>
        <v>-7.0170970492842025E-3</v>
      </c>
      <c r="O85" s="15">
        <f t="shared" si="21"/>
        <v>-3.2453641660888079E-2</v>
      </c>
      <c r="P85" s="15">
        <f t="shared" si="22"/>
        <v>-1.9323653107386738E-2</v>
      </c>
      <c r="Q85" s="15">
        <f t="shared" si="22"/>
        <v>1.178519633371264E-2</v>
      </c>
      <c r="R85" s="15">
        <f t="shared" si="22"/>
        <v>2.5464790894703253E-2</v>
      </c>
      <c r="S85" s="15">
        <f t="shared" si="22"/>
        <v>1.0039241321278244E-2</v>
      </c>
      <c r="T85" s="15">
        <f t="shared" si="22"/>
        <v>-1.3992990181237595E-2</v>
      </c>
      <c r="U85" s="15">
        <f t="shared" si="22"/>
        <v>-1.9890941663117091E-2</v>
      </c>
      <c r="V85" s="15">
        <f t="shared" si="22"/>
        <v>-3.6148681768742867E-3</v>
      </c>
      <c r="W85" s="15">
        <f t="shared" si="22"/>
        <v>1.4715320422882363E-2</v>
      </c>
      <c r="X85" s="15">
        <f t="shared" si="22"/>
        <v>1.507767997765847E-2</v>
      </c>
      <c r="Y85" s="15">
        <f t="shared" si="22"/>
        <v>-1.024966314111716E-3</v>
      </c>
      <c r="Z85" s="15">
        <f t="shared" si="22"/>
        <v>-1.4436929141443962E-2</v>
      </c>
      <c r="AA85" s="15">
        <f t="shared" si="22"/>
        <v>-1.0792461433756853E-2</v>
      </c>
      <c r="AB85" s="15">
        <f t="shared" si="22"/>
        <v>4.3716961915007801E-3</v>
      </c>
      <c r="AC85" s="15">
        <f t="shared" si="22"/>
        <v>1.3438294368371729E-2</v>
      </c>
    </row>
    <row r="86" spans="1:29" x14ac:dyDescent="0.2">
      <c r="A86" s="15">
        <f t="shared" si="20"/>
        <v>-0.83500000000000496</v>
      </c>
      <c r="B86" s="15">
        <f ca="1">SUM(D86:INDIRECT(CONCATENATE("L",ROW(A86),"C",'quadrada - harmônicas - gráf'!$C$4+5),0))</f>
        <v>0.98839774301205185</v>
      </c>
      <c r="D86" s="15">
        <f t="shared" si="19"/>
        <v>0.5</v>
      </c>
      <c r="F86" s="15">
        <f t="shared" ref="F86:O95" si="23">F$4*COS(2*PI()*(F$2)*$A86)</f>
        <v>0.32406583022068952</v>
      </c>
      <c r="G86" s="15">
        <f t="shared" si="23"/>
        <v>0.21210187964664479</v>
      </c>
      <c r="H86" s="15">
        <f t="shared" si="23"/>
        <v>5.7803865720229435E-2</v>
      </c>
      <c r="I86" s="15">
        <f t="shared" si="23"/>
        <v>-5.1119056008562848E-2</v>
      </c>
      <c r="J86" s="15">
        <f t="shared" si="23"/>
        <v>-7.0421603475935374E-2</v>
      </c>
      <c r="K86" s="15">
        <f t="shared" si="23"/>
        <v>-2.2984745430180368E-2</v>
      </c>
      <c r="L86" s="15">
        <f t="shared" si="23"/>
        <v>3.0014519152250035E-2</v>
      </c>
      <c r="M86" s="15">
        <f t="shared" si="23"/>
        <v>4.1918795103982977E-2</v>
      </c>
      <c r="N86" s="15">
        <f t="shared" si="23"/>
        <v>1.2685132804618186E-2</v>
      </c>
      <c r="O86" s="15">
        <f t="shared" si="23"/>
        <v>-2.2158116271926317E-2</v>
      </c>
      <c r="P86" s="15">
        <f t="shared" ref="P86:AC95" si="24">P$4*COS(2*PI()*(P$2)*$A86)</f>
        <v>-2.9585138420717201E-2</v>
      </c>
      <c r="Q86" s="15">
        <f t="shared" si="24"/>
        <v>-7.722228452993106E-3</v>
      </c>
      <c r="R86" s="15">
        <f t="shared" si="24"/>
        <v>1.8006326323156022E-2</v>
      </c>
      <c r="S86" s="15">
        <f t="shared" si="24"/>
        <v>2.2642294354871674E-2</v>
      </c>
      <c r="T86" s="15">
        <f t="shared" si="24"/>
        <v>4.7887689889942534E-3</v>
      </c>
      <c r="U86" s="15">
        <f t="shared" si="24"/>
        <v>-1.5404372206417639E-2</v>
      </c>
      <c r="V86" s="15">
        <f t="shared" si="24"/>
        <v>-1.8151009119892477E-2</v>
      </c>
      <c r="W86" s="15">
        <f t="shared" si="24"/>
        <v>-2.8454078149621862E-3</v>
      </c>
      <c r="X86" s="15">
        <f t="shared" si="24"/>
        <v>1.3595359570653187E-2</v>
      </c>
      <c r="Y86" s="15">
        <f t="shared" si="24"/>
        <v>1.4981044638254486E-2</v>
      </c>
      <c r="Z86" s="15">
        <f t="shared" si="24"/>
        <v>1.461249097608067E-3</v>
      </c>
      <c r="AA86" s="15">
        <f t="shared" si="24"/>
        <v>-1.2245019695925563E-2</v>
      </c>
      <c r="AB86" s="15">
        <f t="shared" si="24"/>
        <v>-1.2605163791253933E-2</v>
      </c>
      <c r="AC86" s="15">
        <f t="shared" si="24"/>
        <v>-4.2546192113354392E-4</v>
      </c>
    </row>
    <row r="87" spans="1:29" x14ac:dyDescent="0.2">
      <c r="A87" s="15">
        <f t="shared" si="20"/>
        <v>-0.83000000000000496</v>
      </c>
      <c r="B87" s="15">
        <f ca="1">SUM(D87:INDIRECT(CONCATENATE("L",ROW(A87),"C",'quadrada - harmônicas - gráf'!$C$4+5),0))</f>
        <v>0.99308396326001802</v>
      </c>
      <c r="D87" s="15">
        <f t="shared" si="19"/>
        <v>0.5</v>
      </c>
      <c r="F87" s="15">
        <f t="shared" si="23"/>
        <v>0.30669391434389709</v>
      </c>
      <c r="G87" s="15">
        <f t="shared" si="23"/>
        <v>0.21178784955625729</v>
      </c>
      <c r="H87" s="15">
        <f t="shared" si="23"/>
        <v>7.4839142703075304E-2</v>
      </c>
      <c r="I87" s="15">
        <f t="shared" si="23"/>
        <v>-3.3479338419023515E-2</v>
      </c>
      <c r="J87" s="15">
        <f t="shared" si="23"/>
        <v>-6.9482609550945346E-2</v>
      </c>
      <c r="K87" s="15">
        <f t="shared" si="23"/>
        <v>-3.9617838431913792E-2</v>
      </c>
      <c r="L87" s="15">
        <f t="shared" si="23"/>
        <v>1.2178530719789218E-2</v>
      </c>
      <c r="M87" s="15">
        <f t="shared" si="23"/>
        <v>4.0364092194174327E-2</v>
      </c>
      <c r="N87" s="15">
        <f t="shared" si="23"/>
        <v>2.8854350895406774E-2</v>
      </c>
      <c r="O87" s="15">
        <f t="shared" si="23"/>
        <v>-4.1994534011665407E-3</v>
      </c>
      <c r="P87" s="15">
        <f t="shared" si="24"/>
        <v>-2.7430037722529697E-2</v>
      </c>
      <c r="Q87" s="15">
        <f t="shared" si="24"/>
        <v>-2.3370254423323765E-2</v>
      </c>
      <c r="R87" s="15">
        <f t="shared" si="24"/>
        <v>1.9728497531940019E-14</v>
      </c>
      <c r="S87" s="15">
        <f t="shared" si="24"/>
        <v>1.9907994508776498E-2</v>
      </c>
      <c r="T87" s="15">
        <f t="shared" si="24"/>
        <v>1.9863130764575986E-2</v>
      </c>
      <c r="U87" s="15">
        <f t="shared" si="24"/>
        <v>2.5738585361678571E-3</v>
      </c>
      <c r="V87" s="15">
        <f t="shared" si="24"/>
        <v>-1.4864362582501333E-2</v>
      </c>
      <c r="W87" s="15">
        <f t="shared" si="24"/>
        <v>-1.7298896654637588E-2</v>
      </c>
      <c r="X87" s="15">
        <f t="shared" si="24"/>
        <v>-4.2789432258460653E-3</v>
      </c>
      <c r="Y87" s="15">
        <f t="shared" si="24"/>
        <v>1.1174262121840021E-2</v>
      </c>
      <c r="Z87" s="15">
        <f t="shared" si="24"/>
        <v>1.5252280145325063E-2</v>
      </c>
      <c r="AA87" s="15">
        <f t="shared" si="24"/>
        <v>5.4501248588897698E-3</v>
      </c>
      <c r="AB87" s="15">
        <f t="shared" si="24"/>
        <v>-8.3154603003593539E-3</v>
      </c>
      <c r="AC87" s="15">
        <f t="shared" si="24"/>
        <v>-1.351837337592999E-2</v>
      </c>
    </row>
    <row r="88" spans="1:29" x14ac:dyDescent="0.2">
      <c r="A88" s="15">
        <f t="shared" si="20"/>
        <v>-0.82500000000000495</v>
      </c>
      <c r="B88" s="15">
        <f ca="1">SUM(D88:INDIRECT(CONCATENATE("L",ROW(A88),"C",'quadrada - harmônicas - gráf'!$C$4+5),0))</f>
        <v>1.0121206139577075</v>
      </c>
      <c r="D88" s="15">
        <f t="shared" si="19"/>
        <v>0.5</v>
      </c>
      <c r="F88" s="15">
        <f t="shared" si="23"/>
        <v>0.28901932860125229</v>
      </c>
      <c r="G88" s="15">
        <f t="shared" si="23"/>
        <v>0.20959397551993333</v>
      </c>
      <c r="H88" s="15">
        <f t="shared" si="23"/>
        <v>9.003163161569655E-2</v>
      </c>
      <c r="I88" s="15">
        <f t="shared" si="23"/>
        <v>-1.4227039074927597E-2</v>
      </c>
      <c r="J88" s="15">
        <f t="shared" si="23"/>
        <v>-6.3025818956323171E-2</v>
      </c>
      <c r="K88" s="15">
        <f t="shared" si="23"/>
        <v>-5.1566579146066549E-2</v>
      </c>
      <c r="L88" s="15">
        <f t="shared" si="23"/>
        <v>-7.6607133480073733E-3</v>
      </c>
      <c r="M88" s="15">
        <f t="shared" si="23"/>
        <v>3.0010543871917282E-2</v>
      </c>
      <c r="N88" s="15">
        <f t="shared" si="23"/>
        <v>3.6987172150572817E-2</v>
      </c>
      <c r="O88" s="15">
        <f t="shared" si="23"/>
        <v>1.521154361057416E-2</v>
      </c>
      <c r="P88" s="15">
        <f t="shared" si="24"/>
        <v>-1.3762825171505224E-2</v>
      </c>
      <c r="Q88" s="15">
        <f t="shared" si="24"/>
        <v>-2.7338344633037436E-2</v>
      </c>
      <c r="R88" s="15">
        <f t="shared" si="24"/>
        <v>-1.8006326323128121E-2</v>
      </c>
      <c r="S88" s="15">
        <f t="shared" si="24"/>
        <v>3.6884916120323206E-3</v>
      </c>
      <c r="T88" s="15">
        <f t="shared" si="24"/>
        <v>1.9559736917485759E-2</v>
      </c>
      <c r="U88" s="15">
        <f t="shared" si="24"/>
        <v>1.8297818406662884E-2</v>
      </c>
      <c r="V88" s="15">
        <f t="shared" si="24"/>
        <v>3.0178567734455461E-3</v>
      </c>
      <c r="W88" s="15">
        <f t="shared" si="24"/>
        <v>-1.2861661659401155E-2</v>
      </c>
      <c r="X88" s="15">
        <f t="shared" si="24"/>
        <v>-1.6994106123234477E-2</v>
      </c>
      <c r="Y88" s="15">
        <f t="shared" si="24"/>
        <v>-7.4107520153988355E-3</v>
      </c>
      <c r="Z88" s="15">
        <f t="shared" si="24"/>
        <v>7.0492519171204875E-3</v>
      </c>
      <c r="AA88" s="15">
        <f t="shared" si="24"/>
        <v>1.462283550139353E-2</v>
      </c>
      <c r="AB88" s="15">
        <f t="shared" si="24"/>
        <v>1.0003514623953959E-2</v>
      </c>
      <c r="AC88" s="15">
        <f t="shared" si="24"/>
        <v>-2.1189207133037111E-3</v>
      </c>
    </row>
    <row r="89" spans="1:29" x14ac:dyDescent="0.2">
      <c r="A89" s="15">
        <f t="shared" si="20"/>
        <v>-0.82000000000000495</v>
      </c>
      <c r="B89" s="15">
        <f ca="1">SUM(D89:INDIRECT(CONCATENATE("L",ROW(A89),"C",'quadrada - harmônicas - gráf'!$C$4+5),0))</f>
        <v>1.0093614482610491</v>
      </c>
      <c r="D89" s="15">
        <f t="shared" si="19"/>
        <v>0.5</v>
      </c>
      <c r="F89" s="15">
        <f t="shared" si="23"/>
        <v>0.27105951567500453</v>
      </c>
      <c r="G89" s="15">
        <f t="shared" si="23"/>
        <v>0.2055397305189321</v>
      </c>
      <c r="H89" s="15">
        <f t="shared" si="23"/>
        <v>0.10300724296008515</v>
      </c>
      <c r="I89" s="15">
        <f t="shared" si="23"/>
        <v>5.7105266070653932E-3</v>
      </c>
      <c r="J89" s="15">
        <f t="shared" si="23"/>
        <v>-5.1563982405805286E-2</v>
      </c>
      <c r="K89" s="15">
        <f t="shared" si="23"/>
        <v>-5.741816684666614E-2</v>
      </c>
      <c r="L89" s="15">
        <f t="shared" si="23"/>
        <v>-2.6239840942135426E-2</v>
      </c>
      <c r="M89" s="15">
        <f t="shared" si="23"/>
        <v>1.3115088574464879E-2</v>
      </c>
      <c r="N89" s="15">
        <f t="shared" si="23"/>
        <v>3.481847616464899E-2</v>
      </c>
      <c r="O89" s="15">
        <f t="shared" si="23"/>
        <v>2.936179785123871E-2</v>
      </c>
      <c r="P89" s="15">
        <f t="shared" si="24"/>
        <v>5.6805071350996194E-3</v>
      </c>
      <c r="Q89" s="15">
        <f t="shared" si="24"/>
        <v>-1.7643335445904133E-2</v>
      </c>
      <c r="R89" s="15">
        <f t="shared" si="24"/>
        <v>-2.5464790894703253E-2</v>
      </c>
      <c r="S89" s="15">
        <f t="shared" si="24"/>
        <v>-1.5029507972409026E-2</v>
      </c>
      <c r="T89" s="15">
        <f t="shared" si="24"/>
        <v>4.1134706840709944E-3</v>
      </c>
      <c r="U89" s="15">
        <f t="shared" si="24"/>
        <v>1.7995940618516441E-2</v>
      </c>
      <c r="V89" s="15">
        <f t="shared" si="24"/>
        <v>1.7936790751474765E-2</v>
      </c>
      <c r="W89" s="15">
        <f t="shared" si="24"/>
        <v>5.6207522461727347E-3</v>
      </c>
      <c r="X89" s="15">
        <f t="shared" si="24"/>
        <v>-9.2194035742862567E-3</v>
      </c>
      <c r="Y89" s="15">
        <f t="shared" si="24"/>
        <v>-1.619486757213975E-2</v>
      </c>
      <c r="Z89" s="15">
        <f t="shared" si="24"/>
        <v>-1.1318922967111782E-2</v>
      </c>
      <c r="AA89" s="15">
        <f t="shared" si="24"/>
        <v>9.2962061047514031E-4</v>
      </c>
      <c r="AB89" s="15">
        <f t="shared" si="24"/>
        <v>1.1445249217800066E-2</v>
      </c>
      <c r="AC89" s="15">
        <f t="shared" si="24"/>
        <v>1.3119557267160657E-2</v>
      </c>
    </row>
    <row r="90" spans="1:29" x14ac:dyDescent="0.2">
      <c r="A90" s="15">
        <f t="shared" si="20"/>
        <v>-0.81500000000000494</v>
      </c>
      <c r="B90" s="15">
        <f ca="1">SUM(D90:INDIRECT(CONCATENATE("L",ROW(A90),"C",'quadrada - harmônicas - gráf'!$C$4+5),0))</f>
        <v>0.98734595371721978</v>
      </c>
      <c r="D90" s="15">
        <f t="shared" si="19"/>
        <v>0.5</v>
      </c>
      <c r="F90" s="15">
        <f t="shared" si="23"/>
        <v>0.25283219973219739</v>
      </c>
      <c r="G90" s="15">
        <f t="shared" si="23"/>
        <v>0.19966110031889794</v>
      </c>
      <c r="H90" s="15">
        <f t="shared" si="23"/>
        <v>0.11344647412135679</v>
      </c>
      <c r="I90" s="15">
        <f t="shared" si="23"/>
        <v>2.5373036345591609E-2</v>
      </c>
      <c r="J90" s="15">
        <f t="shared" si="23"/>
        <v>-3.6007314468980429E-2</v>
      </c>
      <c r="K90" s="15">
        <f t="shared" si="23"/>
        <v>-5.6480718803199909E-2</v>
      </c>
      <c r="L90" s="15">
        <f t="shared" si="23"/>
        <v>-4.050275745570589E-2</v>
      </c>
      <c r="M90" s="15">
        <f t="shared" si="23"/>
        <v>-6.6392849016047696E-3</v>
      </c>
      <c r="N90" s="15">
        <f t="shared" si="23"/>
        <v>2.2952279351724173E-2</v>
      </c>
      <c r="O90" s="15">
        <f t="shared" si="23"/>
        <v>3.3357601646498418E-2</v>
      </c>
      <c r="P90" s="15">
        <f t="shared" si="24"/>
        <v>2.2739787542774864E-2</v>
      </c>
      <c r="Q90" s="15">
        <f t="shared" si="24"/>
        <v>8.6942218668538808E-4</v>
      </c>
      <c r="R90" s="15">
        <f t="shared" si="24"/>
        <v>-1.8006326323156217E-2</v>
      </c>
      <c r="S90" s="15">
        <f t="shared" si="24"/>
        <v>-2.3566875516293329E-2</v>
      </c>
      <c r="T90" s="15">
        <f t="shared" si="24"/>
        <v>-1.4517386522962087E-2</v>
      </c>
      <c r="U90" s="15">
        <f t="shared" si="24"/>
        <v>1.9326197743010744E-3</v>
      </c>
      <c r="V90" s="15">
        <f t="shared" si="24"/>
        <v>1.5243281942851907E-2</v>
      </c>
      <c r="W90" s="15">
        <f t="shared" si="24"/>
        <v>1.796519790170522E-2</v>
      </c>
      <c r="X90" s="15">
        <f t="shared" si="24"/>
        <v>9.6711727583572629E-3</v>
      </c>
      <c r="Y90" s="15">
        <f t="shared" si="24"/>
        <v>-3.5608795046700387E-3</v>
      </c>
      <c r="Z90" s="15">
        <f t="shared" si="24"/>
        <v>-1.3365009592655311E-2</v>
      </c>
      <c r="AA90" s="15">
        <f t="shared" si="24"/>
        <v>-1.4217254594917366E-2</v>
      </c>
      <c r="AB90" s="15">
        <f t="shared" si="24"/>
        <v>-6.4226517466766317E-3</v>
      </c>
      <c r="AC90" s="15">
        <f t="shared" si="24"/>
        <v>4.588239525100261E-3</v>
      </c>
    </row>
    <row r="91" spans="1:29" x14ac:dyDescent="0.2">
      <c r="A91" s="15">
        <f t="shared" si="20"/>
        <v>-0.81000000000000494</v>
      </c>
      <c r="B91" s="15">
        <f ca="1">SUM(D91:INDIRECT(CONCATENATE("L",ROW(A91),"C",'quadrada - harmônicas - gráf'!$C$4+5),0))</f>
        <v>0.98758136456182377</v>
      </c>
      <c r="D91" s="15">
        <f t="shared" si="19"/>
        <v>0.5</v>
      </c>
      <c r="F91" s="15">
        <f t="shared" si="23"/>
        <v>0.23435536893305547</v>
      </c>
      <c r="G91" s="15">
        <f t="shared" si="23"/>
        <v>0.19201026405765734</v>
      </c>
      <c r="H91" s="15">
        <f t="shared" si="23"/>
        <v>0.12109227658249908</v>
      </c>
      <c r="I91" s="15">
        <f t="shared" si="23"/>
        <v>4.3813416334823031E-2</v>
      </c>
      <c r="J91" s="15">
        <f t="shared" si="23"/>
        <v>-1.7591211039686593E-2</v>
      </c>
      <c r="K91" s="15">
        <f t="shared" si="23"/>
        <v>-4.886507743061802E-2</v>
      </c>
      <c r="L91" s="15">
        <f t="shared" si="23"/>
        <v>-4.8103345073725101E-2</v>
      </c>
      <c r="M91" s="15">
        <f t="shared" si="23"/>
        <v>-2.4946380901014684E-2</v>
      </c>
      <c r="N91" s="15">
        <f t="shared" si="23"/>
        <v>4.6935067424786854E-3</v>
      </c>
      <c r="O91" s="15">
        <f t="shared" si="23"/>
        <v>2.5817050801177181E-2</v>
      </c>
      <c r="P91" s="15">
        <f t="shared" si="24"/>
        <v>3.0255407079463895E-2</v>
      </c>
      <c r="Q91" s="15">
        <f t="shared" si="24"/>
        <v>1.8947661858733898E-2</v>
      </c>
      <c r="R91" s="15">
        <f t="shared" si="24"/>
        <v>-1.9641148235922536E-14</v>
      </c>
      <c r="S91" s="15">
        <f t="shared" si="24"/>
        <v>-1.6140600842651443E-2</v>
      </c>
      <c r="T91" s="15">
        <f t="shared" si="24"/>
        <v>-2.1909087885131191E-2</v>
      </c>
      <c r="U91" s="15">
        <f t="shared" si="24"/>
        <v>-1.5823353716830524E-2</v>
      </c>
      <c r="V91" s="15">
        <f t="shared" si="24"/>
        <v>-2.4178671097316779E-3</v>
      </c>
      <c r="W91" s="15">
        <f t="shared" si="24"/>
        <v>1.0691306100457354E-2</v>
      </c>
      <c r="X91" s="15">
        <f t="shared" si="24"/>
        <v>1.6901175296178659E-2</v>
      </c>
      <c r="Y91" s="15">
        <f t="shared" si="24"/>
        <v>1.3782457736827609E-2</v>
      </c>
      <c r="Z91" s="15">
        <f t="shared" si="24"/>
        <v>3.8614853501520133E-3</v>
      </c>
      <c r="AA91" s="15">
        <f t="shared" si="24"/>
        <v>-7.1324166126655311E-3</v>
      </c>
      <c r="AB91" s="15">
        <f t="shared" si="24"/>
        <v>-1.3454697398062182E-2</v>
      </c>
      <c r="AC91" s="15">
        <f t="shared" si="24"/>
        <v>-1.2255974301543545E-2</v>
      </c>
    </row>
    <row r="92" spans="1:29" x14ac:dyDescent="0.2">
      <c r="A92" s="15">
        <f t="shared" si="20"/>
        <v>-0.80500000000000493</v>
      </c>
      <c r="B92" s="15">
        <f ca="1">SUM(D92:INDIRECT(CONCATENATE("L",ROW(A92),"C",'quadrada - harmônicas - gráf'!$C$4+5),0))</f>
        <v>1.0132480389971004</v>
      </c>
      <c r="D92" s="15">
        <f t="shared" si="19"/>
        <v>0.5</v>
      </c>
      <c r="F92" s="15">
        <f t="shared" si="23"/>
        <v>0.21564725767884374</v>
      </c>
      <c r="G92" s="15">
        <f t="shared" si="23"/>
        <v>0.1826551310994971</v>
      </c>
      <c r="H92" s="15">
        <f t="shared" si="23"/>
        <v>0.1257563853119551</v>
      </c>
      <c r="I92" s="15">
        <f t="shared" si="23"/>
        <v>6.0143458452317257E-2</v>
      </c>
      <c r="J92" s="15">
        <f t="shared" si="23"/>
        <v>2.2218566993372959E-3</v>
      </c>
      <c r="K92" s="15">
        <f t="shared" si="23"/>
        <v>-3.5471704452655593E-2</v>
      </c>
      <c r="L92" s="15">
        <f t="shared" si="23"/>
        <v>-4.7791377448862166E-2</v>
      </c>
      <c r="M92" s="15">
        <f t="shared" si="23"/>
        <v>-3.7815491373779687E-2</v>
      </c>
      <c r="N92" s="15">
        <f t="shared" si="23"/>
        <v>-1.4872482337168605E-2</v>
      </c>
      <c r="O92" s="15">
        <f t="shared" si="23"/>
        <v>9.3479607589278414E-3</v>
      </c>
      <c r="P92" s="15">
        <f t="shared" si="24"/>
        <v>2.5073135567835921E-2</v>
      </c>
      <c r="Q92" s="15">
        <f t="shared" si="24"/>
        <v>2.7556279621017088E-2</v>
      </c>
      <c r="R92" s="15">
        <f t="shared" si="24"/>
        <v>1.8006326323128184E-2</v>
      </c>
      <c r="S92" s="15">
        <f t="shared" si="24"/>
        <v>2.2189338148966764E-3</v>
      </c>
      <c r="T92" s="15">
        <f t="shared" si="24"/>
        <v>-1.2339082484838016E-2</v>
      </c>
      <c r="U92" s="15">
        <f t="shared" si="24"/>
        <v>-1.9720707986511227E-2</v>
      </c>
      <c r="V92" s="15">
        <f t="shared" si="24"/>
        <v>-1.7704870936120342E-2</v>
      </c>
      <c r="W92" s="15">
        <f t="shared" si="24"/>
        <v>-8.2576951028748152E-3</v>
      </c>
      <c r="X92" s="15">
        <f t="shared" si="24"/>
        <v>3.7533594778947381E-3</v>
      </c>
      <c r="Y92" s="15">
        <f t="shared" si="24"/>
        <v>1.2898161643953484E-2</v>
      </c>
      <c r="Z92" s="15">
        <f t="shared" si="24"/>
        <v>1.5519649730241747E-2</v>
      </c>
      <c r="AA92" s="15">
        <f t="shared" si="24"/>
        <v>1.1105477637162518E-2</v>
      </c>
      <c r="AB92" s="15">
        <f t="shared" si="24"/>
        <v>2.2130949671885663E-3</v>
      </c>
      <c r="AC92" s="15">
        <f t="shared" si="24"/>
        <v>-6.8950176642868025E-3</v>
      </c>
    </row>
    <row r="93" spans="1:29" x14ac:dyDescent="0.2">
      <c r="A93" s="15">
        <f t="shared" si="20"/>
        <v>-0.80000000000000493</v>
      </c>
      <c r="B93" s="15">
        <f ca="1">SUM(D93:INDIRECT(CONCATENATE("L",ROW(A93),"C",'quadrada - harmônicas - gráf'!$C$4+5),0))</f>
        <v>1.0164294564653311</v>
      </c>
      <c r="D93" s="15">
        <f t="shared" si="19"/>
        <v>0.5</v>
      </c>
      <c r="F93" s="15">
        <f t="shared" si="23"/>
        <v>0.19672632861671191</v>
      </c>
      <c r="G93" s="15">
        <f t="shared" si="23"/>
        <v>0.17167873826683941</v>
      </c>
      <c r="H93" s="15">
        <f t="shared" si="23"/>
        <v>0.12732395447351627</v>
      </c>
      <c r="I93" s="15">
        <f t="shared" si="23"/>
        <v>7.3576602114343137E-2</v>
      </c>
      <c r="J93" s="15">
        <f t="shared" si="23"/>
        <v>2.1858480957391832E-2</v>
      </c>
      <c r="K93" s="15">
        <f t="shared" si="23"/>
        <v>-1.7884211692444918E-2</v>
      </c>
      <c r="L93" s="15">
        <f t="shared" si="23"/>
        <v>-3.9618170369279775E-2</v>
      </c>
      <c r="M93" s="15">
        <f t="shared" si="23"/>
        <v>-4.2441318157838762E-2</v>
      </c>
      <c r="N93" s="15">
        <f t="shared" si="23"/>
        <v>-3.0296247929428727E-2</v>
      </c>
      <c r="O93" s="15">
        <f t="shared" si="23"/>
        <v>-1.0354017295596984E-2</v>
      </c>
      <c r="P93" s="15">
        <f t="shared" si="24"/>
        <v>9.3679204103374533E-3</v>
      </c>
      <c r="Q93" s="15">
        <f t="shared" si="24"/>
        <v>2.2392878904380353E-2</v>
      </c>
      <c r="R93" s="15">
        <f t="shared" si="24"/>
        <v>2.5464790894703253E-2</v>
      </c>
      <c r="S93" s="15">
        <f t="shared" si="24"/>
        <v>1.9075415362969535E-2</v>
      </c>
      <c r="T93" s="15">
        <f t="shared" si="24"/>
        <v>6.7836665040050337E-3</v>
      </c>
      <c r="U93" s="15">
        <f t="shared" si="24"/>
        <v>-6.3460106005572454E-3</v>
      </c>
      <c r="V93" s="15">
        <f t="shared" si="24"/>
        <v>-1.5607158024268618E-2</v>
      </c>
      <c r="W93" s="15">
        <f t="shared" si="24"/>
        <v>-1.8189136353359468E-2</v>
      </c>
      <c r="X93" s="15">
        <f t="shared" si="24"/>
        <v>-1.3919897697298662E-2</v>
      </c>
      <c r="Y93" s="15">
        <f t="shared" si="24"/>
        <v>-5.0442648363070537E-3</v>
      </c>
      <c r="Z93" s="15">
        <f t="shared" si="24"/>
        <v>4.7982031370108662E-3</v>
      </c>
      <c r="AA93" s="15">
        <f t="shared" si="24"/>
        <v>1.1977586390720479E-2</v>
      </c>
      <c r="AB93" s="15">
        <f t="shared" si="24"/>
        <v>1.4147106052612919E-2</v>
      </c>
      <c r="AC93" s="15">
        <f t="shared" si="24"/>
        <v>1.0958217336168814E-2</v>
      </c>
    </row>
    <row r="94" spans="1:29" x14ac:dyDescent="0.2">
      <c r="A94" s="15">
        <f t="shared" si="20"/>
        <v>-0.79500000000000492</v>
      </c>
      <c r="B94" s="15">
        <f ca="1">SUM(D94:INDIRECT(CONCATENATE("L",ROW(A94),"C",'quadrada - harmônicas - gráf'!$C$4+5),0))</f>
        <v>0.98599657227538207</v>
      </c>
      <c r="D94" s="15">
        <f t="shared" si="19"/>
        <v>0.5</v>
      </c>
      <c r="F94" s="15">
        <f t="shared" si="23"/>
        <v>0.17761125441929287</v>
      </c>
      <c r="G94" s="15">
        <f t="shared" si="23"/>
        <v>0.15917851279952833</v>
      </c>
      <c r="H94" s="15">
        <f t="shared" si="23"/>
        <v>0.12575638531196123</v>
      </c>
      <c r="I94" s="15">
        <f t="shared" si="23"/>
        <v>8.3465820127453808E-2</v>
      </c>
      <c r="J94" s="15">
        <f t="shared" si="23"/>
        <v>3.9759265784408859E-2</v>
      </c>
      <c r="K94" s="15">
        <f t="shared" si="23"/>
        <v>1.8178827539997698E-3</v>
      </c>
      <c r="L94" s="15">
        <f t="shared" si="23"/>
        <v>-2.4928140786222578E-2</v>
      </c>
      <c r="M94" s="15">
        <f t="shared" si="23"/>
        <v>-3.7815491373797368E-2</v>
      </c>
      <c r="N94" s="15">
        <f t="shared" si="23"/>
        <v>-3.7282025369611969E-2</v>
      </c>
      <c r="O94" s="15">
        <f t="shared" si="23"/>
        <v>-2.6475173900710018E-2</v>
      </c>
      <c r="P94" s="15">
        <f t="shared" si="24"/>
        <v>-1.0268917032306634E-2</v>
      </c>
      <c r="Q94" s="15">
        <f t="shared" si="24"/>
        <v>6.0380130731229028E-3</v>
      </c>
      <c r="R94" s="15">
        <f t="shared" si="24"/>
        <v>1.8006326323156158E-2</v>
      </c>
      <c r="S94" s="15">
        <f t="shared" si="24"/>
        <v>2.3010663216120969E-2</v>
      </c>
      <c r="T94" s="15">
        <f t="shared" si="24"/>
        <v>2.0654596584706201E-2</v>
      </c>
      <c r="U94" s="15">
        <f t="shared" si="24"/>
        <v>1.2586733838018173E-2</v>
      </c>
      <c r="V94" s="15">
        <f t="shared" si="24"/>
        <v>1.8154913030936854E-3</v>
      </c>
      <c r="W94" s="15">
        <f t="shared" si="24"/>
        <v>-8.2576951029095999E-3</v>
      </c>
      <c r="X94" s="15">
        <f t="shared" si="24"/>
        <v>-1.4809875494563002E-2</v>
      </c>
      <c r="Y94" s="15">
        <f t="shared" si="24"/>
        <v>-1.6315529203587496E-2</v>
      </c>
      <c r="Z94" s="15">
        <f t="shared" si="24"/>
        <v>-1.2842337729850573E-2</v>
      </c>
      <c r="AA94" s="15">
        <f t="shared" si="24"/>
        <v>-5.8798185984047027E-3</v>
      </c>
      <c r="AB94" s="15">
        <f t="shared" si="24"/>
        <v>2.2130949672272389E-3</v>
      </c>
      <c r="AC94" s="15">
        <f t="shared" si="24"/>
        <v>8.9575363652558138E-3</v>
      </c>
    </row>
    <row r="95" spans="1:29" x14ac:dyDescent="0.2">
      <c r="A95" s="15">
        <f t="shared" si="20"/>
        <v>-0.79000000000000492</v>
      </c>
      <c r="B95" s="15">
        <f ca="1">SUM(D95:INDIRECT(CONCATENATE("L",ROW(A95),"C",'quadrada - harmônicas - gráf'!$C$4+5),0))</f>
        <v>0.97793213993908001</v>
      </c>
      <c r="D95" s="15">
        <f t="shared" si="19"/>
        <v>0.5</v>
      </c>
      <c r="F95" s="15">
        <f t="shared" si="23"/>
        <v>0.15832089935702806</v>
      </c>
      <c r="G95" s="15">
        <f t="shared" si="23"/>
        <v>0.14526540758375051</v>
      </c>
      <c r="H95" s="15">
        <f t="shared" si="23"/>
        <v>0.12109227658251116</v>
      </c>
      <c r="I95" s="15">
        <f t="shared" si="23"/>
        <v>8.9334783708349866E-2</v>
      </c>
      <c r="J95" s="15">
        <f t="shared" si="23"/>
        <v>5.4502662802446485E-2</v>
      </c>
      <c r="K95" s="15">
        <f t="shared" si="23"/>
        <v>2.1305033539349164E-2</v>
      </c>
      <c r="L95" s="15">
        <f t="shared" si="23"/>
        <v>-6.1376626632353576E-3</v>
      </c>
      <c r="M95" s="15">
        <f t="shared" si="23"/>
        <v>-2.4946380901046197E-2</v>
      </c>
      <c r="N95" s="15">
        <f t="shared" si="23"/>
        <v>-3.3884164245475835E-2</v>
      </c>
      <c r="O95" s="15">
        <f t="shared" si="23"/>
        <v>-3.3440186772039228E-2</v>
      </c>
      <c r="P95" s="15">
        <f t="shared" si="24"/>
        <v>-2.5595992939831527E-2</v>
      </c>
      <c r="Q95" s="15">
        <f t="shared" si="24"/>
        <v>-1.3334518014934238E-2</v>
      </c>
      <c r="R95" s="15">
        <f t="shared" si="24"/>
        <v>1.955379893990505E-14</v>
      </c>
      <c r="S95" s="15">
        <f t="shared" si="24"/>
        <v>1.1359033864605048E-2</v>
      </c>
      <c r="T95" s="15">
        <f t="shared" si="24"/>
        <v>1.8535029370241062E-2</v>
      </c>
      <c r="U95" s="15">
        <f t="shared" si="24"/>
        <v>2.0495598344155035E-2</v>
      </c>
      <c r="V95" s="15">
        <f t="shared" si="24"/>
        <v>1.7455478550686944E-2</v>
      </c>
      <c r="W95" s="15">
        <f t="shared" si="24"/>
        <v>1.069130610042577E-2</v>
      </c>
      <c r="X95" s="15">
        <f t="shared" si="24"/>
        <v>2.1564760708397764E-3</v>
      </c>
      <c r="Y95" s="15">
        <f t="shared" si="24"/>
        <v>-6.0091120239423035E-3</v>
      </c>
      <c r="Z95" s="15">
        <f t="shared" si="24"/>
        <v>-1.1963999151771675E-2</v>
      </c>
      <c r="AA95" s="15">
        <f t="shared" si="24"/>
        <v>-1.4542871766479783E-2</v>
      </c>
      <c r="AB95" s="15">
        <f t="shared" si="24"/>
        <v>-1.3454697398050081E-2</v>
      </c>
      <c r="AC95" s="15">
        <f t="shared" si="24"/>
        <v>-9.2722600585219261E-3</v>
      </c>
    </row>
    <row r="96" spans="1:29" x14ac:dyDescent="0.2">
      <c r="A96" s="15">
        <f t="shared" si="20"/>
        <v>-0.78500000000000492</v>
      </c>
      <c r="B96" s="15">
        <f ca="1">SUM(D96:INDIRECT(CONCATENATE("L",ROW(A96),"C",'quadrada - harmônicas - gráf'!$C$4+5),0))</f>
        <v>1.0151765217961806</v>
      </c>
      <c r="D96" s="15">
        <f t="shared" si="19"/>
        <v>0.5</v>
      </c>
      <c r="F96" s="15">
        <f t="shared" ref="F96:O105" si="25">F$4*COS(2*PI()*(F$2)*$A96)</f>
        <v>0.13887430068141224</v>
      </c>
      <c r="G96" s="15">
        <f t="shared" si="25"/>
        <v>0.13006291632636299</v>
      </c>
      <c r="H96" s="15">
        <f t="shared" si="25"/>
        <v>0.11344647412137455</v>
      </c>
      <c r="I96" s="15">
        <f t="shared" si="25"/>
        <v>9.0900805562848644E-2</v>
      </c>
      <c r="J96" s="15">
        <f t="shared" si="25"/>
        <v>6.491786009912906E-2</v>
      </c>
      <c r="K96" s="15">
        <f t="shared" si="25"/>
        <v>3.8273109924196996E-2</v>
      </c>
      <c r="L96" s="15">
        <f t="shared" si="25"/>
        <v>1.3662404186078985E-2</v>
      </c>
      <c r="M96" s="15">
        <f t="shared" si="25"/>
        <v>-6.6392849016426473E-3</v>
      </c>
      <c r="N96" s="15">
        <f t="shared" si="25"/>
        <v>-2.1049023062358924E-2</v>
      </c>
      <c r="O96" s="15">
        <f t="shared" si="25"/>
        <v>-2.8840283857823525E-2</v>
      </c>
      <c r="P96" s="15">
        <f t="shared" ref="P96:AC105" si="26">P$4*COS(2*PI()*(P$2)*$A96)</f>
        <v>-3.0180687203974939E-2</v>
      </c>
      <c r="Q96" s="15">
        <f t="shared" si="26"/>
        <v>-2.6042752215501046E-2</v>
      </c>
      <c r="R96" s="15">
        <f t="shared" si="26"/>
        <v>-1.8006326323128246E-2</v>
      </c>
      <c r="S96" s="15">
        <f t="shared" si="26"/>
        <v>-7.9869354695679892E-3</v>
      </c>
      <c r="T96" s="15">
        <f t="shared" si="26"/>
        <v>2.0659038966653592E-3</v>
      </c>
      <c r="U96" s="15">
        <f t="shared" si="26"/>
        <v>1.0453736458747987E-2</v>
      </c>
      <c r="V96" s="15">
        <f t="shared" si="26"/>
        <v>1.5955631724990399E-2</v>
      </c>
      <c r="W96" s="15">
        <f t="shared" si="26"/>
        <v>1.7965197901711329E-2</v>
      </c>
      <c r="X96" s="15">
        <f t="shared" si="26"/>
        <v>1.6522755340039979E-2</v>
      </c>
      <c r="Y96" s="15">
        <f t="shared" si="26"/>
        <v>1.2244500984565327E-2</v>
      </c>
      <c r="Z96" s="15">
        <f t="shared" si="26"/>
        <v>6.1666390178404902E-3</v>
      </c>
      <c r="AA96" s="15">
        <f t="shared" si="26"/>
        <v>-4.6503977430330294E-4</v>
      </c>
      <c r="AB96" s="15">
        <f t="shared" si="26"/>
        <v>-6.4226517467115187E-3</v>
      </c>
      <c r="AC96" s="15">
        <f t="shared" si="26"/>
        <v>-1.0702729874771994E-2</v>
      </c>
    </row>
    <row r="97" spans="1:29" x14ac:dyDescent="0.2">
      <c r="A97" s="15">
        <f t="shared" si="20"/>
        <v>-0.78000000000000491</v>
      </c>
      <c r="B97" s="15">
        <f ca="1">SUM(D97:INDIRECT(CONCATENATE("L",ROW(A97),"C",'quadrada - harmônicas - gráf'!$C$4+5),0))</f>
        <v>1.0308595100681175</v>
      </c>
      <c r="D97" s="15">
        <f t="shared" si="19"/>
        <v>0.5</v>
      </c>
      <c r="F97" s="15">
        <f t="shared" si="25"/>
        <v>0.11929064983752138</v>
      </c>
      <c r="G97" s="15">
        <f t="shared" si="25"/>
        <v>0.11370597741600967</v>
      </c>
      <c r="H97" s="15">
        <f t="shared" si="25"/>
        <v>0.10300724296010813</v>
      </c>
      <c r="I97" s="15">
        <f t="shared" si="25"/>
        <v>8.8088455936687973E-2</v>
      </c>
      <c r="J97" s="15">
        <f t="shared" si="25"/>
        <v>7.0177759479259111E-2</v>
      </c>
      <c r="K97" s="15">
        <f t="shared" si="25"/>
        <v>5.0715832652146679E-2</v>
      </c>
      <c r="L97" s="15">
        <f t="shared" si="25"/>
        <v>3.1215131942711371E-2</v>
      </c>
      <c r="M97" s="15">
        <f t="shared" si="25"/>
        <v>1.3115088574427832E-2</v>
      </c>
      <c r="N97" s="15">
        <f t="shared" si="25"/>
        <v>-2.3513933088193423E-3</v>
      </c>
      <c r="O97" s="15">
        <f t="shared" si="25"/>
        <v>-1.4266290298700824E-2</v>
      </c>
      <c r="P97" s="15">
        <f t="shared" si="26"/>
        <v>-2.2098849602495599E-2</v>
      </c>
      <c r="Q97" s="15">
        <f t="shared" si="26"/>
        <v>-2.573539542604664E-2</v>
      </c>
      <c r="R97" s="15">
        <f t="shared" si="26"/>
        <v>-2.5464790894703253E-2</v>
      </c>
      <c r="S97" s="15">
        <f t="shared" si="26"/>
        <v>-2.1922744251804332E-2</v>
      </c>
      <c r="T97" s="15">
        <f t="shared" si="26"/>
        <v>-1.6002615229370337E-2</v>
      </c>
      <c r="U97" s="15">
        <f t="shared" si="26"/>
        <v>-8.7438553443370762E-3</v>
      </c>
      <c r="V97" s="15">
        <f t="shared" si="26"/>
        <v>-1.2113238257259165E-3</v>
      </c>
      <c r="W97" s="15">
        <f t="shared" si="26"/>
        <v>5.6207522462098638E-3</v>
      </c>
      <c r="X97" s="15">
        <f t="shared" si="26"/>
        <v>1.0967478790702971E-2</v>
      </c>
      <c r="Y97" s="15">
        <f t="shared" si="26"/>
        <v>1.4304465619848236E-2</v>
      </c>
      <c r="Z97" s="15">
        <f t="shared" si="26"/>
        <v>1.5404874032035429E-2</v>
      </c>
      <c r="AA97" s="15">
        <f t="shared" si="26"/>
        <v>1.4339981198990104E-2</v>
      </c>
      <c r="AB97" s="15">
        <f t="shared" si="26"/>
        <v>1.1445249217777051E-2</v>
      </c>
      <c r="AC97" s="15">
        <f t="shared" si="26"/>
        <v>7.2578283456850787E-3</v>
      </c>
    </row>
    <row r="98" spans="1:29" x14ac:dyDescent="0.2">
      <c r="A98" s="15">
        <f t="shared" si="20"/>
        <v>-0.77500000000000491</v>
      </c>
      <c r="B98" s="15">
        <f ca="1">SUM(D98:INDIRECT(CONCATENATE("L",ROW(A98),"C",'quadrada - harmônicas - gráf'!$C$4+5),0))</f>
        <v>0.98242549886854558</v>
      </c>
      <c r="D98" s="15">
        <f t="shared" si="19"/>
        <v>0.5</v>
      </c>
      <c r="F98" s="15">
        <f t="shared" si="25"/>
        <v>9.9589273524375563E-2</v>
      </c>
      <c r="G98" s="15">
        <f t="shared" si="25"/>
        <v>9.6339776200429134E-2</v>
      </c>
      <c r="H98" s="15">
        <f t="shared" si="25"/>
        <v>9.0031631615724514E-2</v>
      </c>
      <c r="I98" s="15">
        <f t="shared" si="25"/>
        <v>8.1033195800984309E-2</v>
      </c>
      <c r="J98" s="15">
        <f t="shared" si="25"/>
        <v>6.9864658506646457E-2</v>
      </c>
      <c r="K98" s="15">
        <f t="shared" si="25"/>
        <v>5.7161993323614373E-2</v>
      </c>
      <c r="L98" s="15">
        <f t="shared" si="25"/>
        <v>4.3633259277439343E-2</v>
      </c>
      <c r="M98" s="15">
        <f t="shared" si="25"/>
        <v>3.0010543871889735E-2</v>
      </c>
      <c r="N98" s="15">
        <f t="shared" si="25"/>
        <v>1.7001136976525576E-2</v>
      </c>
      <c r="O98" s="15">
        <f t="shared" si="25"/>
        <v>5.2415407117889093E-3</v>
      </c>
      <c r="P98" s="15">
        <f t="shared" si="26"/>
        <v>-4.7423463583222067E-3</v>
      </c>
      <c r="Q98" s="15">
        <f t="shared" si="26"/>
        <v>-1.2566057765288166E-2</v>
      </c>
      <c r="R98" s="15">
        <f t="shared" si="26"/>
        <v>-1.8006326323156095E-2</v>
      </c>
      <c r="S98" s="15">
        <f t="shared" si="26"/>
        <v>-2.1008606318780172E-2</v>
      </c>
      <c r="T98" s="15">
        <f t="shared" si="26"/>
        <v>-2.1682135398616513E-2</v>
      </c>
      <c r="U98" s="15">
        <f t="shared" si="26"/>
        <v>-2.0283287953538575E-2</v>
      </c>
      <c r="V98" s="15">
        <f t="shared" si="26"/>
        <v>-1.7188859715349482E-2</v>
      </c>
      <c r="W98" s="15">
        <f t="shared" si="26"/>
        <v>-1.286166165937355E-2</v>
      </c>
      <c r="X98" s="15">
        <f t="shared" si="26"/>
        <v>-7.8113332054214153E-3</v>
      </c>
      <c r="Y98" s="15">
        <f t="shared" si="26"/>
        <v>-2.5535711159897622E-3</v>
      </c>
      <c r="Z98" s="15">
        <f t="shared" si="26"/>
        <v>2.4290066713448057E-3</v>
      </c>
      <c r="AA98" s="15">
        <f t="shared" si="26"/>
        <v>6.7213797349297277E-3</v>
      </c>
      <c r="AB98" s="15">
        <f t="shared" si="26"/>
        <v>1.0003514623981647E-2</v>
      </c>
      <c r="AC98" s="15">
        <f t="shared" si="26"/>
        <v>1.2068773842707388E-2</v>
      </c>
    </row>
    <row r="99" spans="1:29" x14ac:dyDescent="0.2">
      <c r="A99" s="15">
        <f t="shared" si="20"/>
        <v>-0.7700000000000049</v>
      </c>
      <c r="B99" s="15">
        <f ca="1">SUM(D99:INDIRECT(CONCATENATE("L",ROW(A99),"C",'quadrada - harmônicas - gráf'!$C$4+5),0))</f>
        <v>0.95290648439515302</v>
      </c>
      <c r="D99" s="15">
        <f t="shared" si="19"/>
        <v>0.5</v>
      </c>
      <c r="F99" s="15">
        <f t="shared" si="25"/>
        <v>7.9789614621819355E-2</v>
      </c>
      <c r="G99" s="15">
        <f t="shared" si="25"/>
        <v>7.811845631103051E-2</v>
      </c>
      <c r="H99" s="15">
        <f t="shared" si="25"/>
        <v>7.4839142703106945E-2</v>
      </c>
      <c r="I99" s="15">
        <f t="shared" si="25"/>
        <v>7.0074852174602492E-2</v>
      </c>
      <c r="J99" s="15">
        <f t="shared" si="25"/>
        <v>6.4003421352557932E-2</v>
      </c>
      <c r="K99" s="15">
        <f t="shared" si="25"/>
        <v>5.6849407814410453E-2</v>
      </c>
      <c r="L99" s="15">
        <f t="shared" si="25"/>
        <v>4.8874119128365534E-2</v>
      </c>
      <c r="M99" s="15">
        <f t="shared" si="25"/>
        <v>4.0364092194162475E-2</v>
      </c>
      <c r="N99" s="15">
        <f t="shared" si="25"/>
        <v>3.1618579513912011E-2</v>
      </c>
      <c r="O99" s="15">
        <f t="shared" si="25"/>
        <v>2.2936643302680977E-2</v>
      </c>
      <c r="P99" s="15">
        <f t="shared" si="26"/>
        <v>1.4604472111596137E-2</v>
      </c>
      <c r="Q99" s="15">
        <f t="shared" si="26"/>
        <v>6.8835173633295006E-3</v>
      </c>
      <c r="R99" s="15">
        <f t="shared" si="26"/>
        <v>-1.9466449643887566E-14</v>
      </c>
      <c r="S99" s="15">
        <f t="shared" si="26"/>
        <v>-5.8637370132412032E-3</v>
      </c>
      <c r="T99" s="15">
        <f t="shared" si="26"/>
        <v>-1.0575652218771442E-2</v>
      </c>
      <c r="U99" s="15">
        <f t="shared" si="26"/>
        <v>-1.4057942669408003E-2</v>
      </c>
      <c r="V99" s="15">
        <f t="shared" si="26"/>
        <v>-1.6288359143546382E-2</v>
      </c>
      <c r="W99" s="15">
        <f t="shared" si="26"/>
        <v>-1.7298896654649652E-2</v>
      </c>
      <c r="X99" s="15">
        <f t="shared" si="26"/>
        <v>-1.7171987801859835E-2</v>
      </c>
      <c r="Y99" s="15">
        <f t="shared" si="26"/>
        <v>-1.6034448357906003E-2</v>
      </c>
      <c r="Z99" s="15">
        <f t="shared" si="26"/>
        <v>-1.4049531516405096E-2</v>
      </c>
      <c r="AA99" s="15">
        <f t="shared" si="26"/>
        <v>-1.1407534074920862E-2</v>
      </c>
      <c r="AB99" s="15">
        <f t="shared" si="26"/>
        <v>-8.3154603003276761E-3</v>
      </c>
      <c r="AC99" s="15">
        <f t="shared" si="26"/>
        <v>-4.9862844453655809E-3</v>
      </c>
    </row>
    <row r="100" spans="1:29" x14ac:dyDescent="0.2">
      <c r="A100" s="15">
        <f t="shared" si="20"/>
        <v>-0.7650000000000049</v>
      </c>
      <c r="B100" s="15">
        <f ca="1">SUM(D100:INDIRECT(CONCATENATE("L",ROW(A100),"C",'quadrada - harmônicas - gráf'!$C$4+5),0))</f>
        <v>1.0248742477392567</v>
      </c>
      <c r="D100" s="15">
        <f t="shared" si="19"/>
        <v>0.5</v>
      </c>
      <c r="F100" s="15">
        <f t="shared" si="25"/>
        <v>5.9911213002748862E-2</v>
      </c>
      <c r="G100" s="15">
        <f t="shared" si="25"/>
        <v>5.9203751473110043E-2</v>
      </c>
      <c r="H100" s="15">
        <f t="shared" si="25"/>
        <v>5.7803865720264282E-2</v>
      </c>
      <c r="I100" s="15">
        <f t="shared" si="25"/>
        <v>5.5741249854164197E-2</v>
      </c>
      <c r="J100" s="15">
        <f t="shared" si="25"/>
        <v>5.3059504266517961E-2</v>
      </c>
      <c r="K100" s="15">
        <f t="shared" si="25"/>
        <v>4.9815035754415281E-2</v>
      </c>
      <c r="L100" s="15">
        <f t="shared" si="25"/>
        <v>4.6075638535135501E-2</v>
      </c>
      <c r="M100" s="15">
        <f t="shared" si="25"/>
        <v>4.1918795103989069E-2</v>
      </c>
      <c r="N100" s="15">
        <f t="shared" si="25"/>
        <v>3.7429743467054445E-2</v>
      </c>
      <c r="O100" s="15">
        <f t="shared" si="25"/>
        <v>3.2699363517635367E-2</v>
      </c>
      <c r="P100" s="15">
        <f t="shared" si="26"/>
        <v>2.7821940042479454E-2</v>
      </c>
      <c r="Q100" s="15">
        <f t="shared" si="26"/>
        <v>2.2892862909742087E-2</v>
      </c>
      <c r="R100" s="15">
        <f t="shared" si="26"/>
        <v>1.8006326323128308E-2</v>
      </c>
      <c r="S100" s="15">
        <f t="shared" si="26"/>
        <v>1.3253088594792416E-2</v>
      </c>
      <c r="T100" s="15">
        <f t="shared" si="26"/>
        <v>8.7183517148844685E-3</v>
      </c>
      <c r="U100" s="15">
        <f t="shared" si="26"/>
        <v>4.4798161509938383E-3</v>
      </c>
      <c r="V100" s="15">
        <f t="shared" si="26"/>
        <v>6.05960917987054E-4</v>
      </c>
      <c r="W100" s="15">
        <f t="shared" si="26"/>
        <v>-2.8454078150007456E-3</v>
      </c>
      <c r="X100" s="15">
        <f t="shared" si="26"/>
        <v>-5.8283042616081339E-3</v>
      </c>
      <c r="Y100" s="15">
        <f t="shared" si="26"/>
        <v>-8.3093802620852596E-3</v>
      </c>
      <c r="Z100" s="15">
        <f t="shared" si="26"/>
        <v>-1.0268395345534358E-2</v>
      </c>
      <c r="AA100" s="15">
        <f t="shared" si="26"/>
        <v>-1.1698332653819274E-2</v>
      </c>
      <c r="AB100" s="15">
        <f t="shared" si="26"/>
        <v>-1.2605163791271709E-2</v>
      </c>
      <c r="AC100" s="15">
        <f t="shared" si="26"/>
        <v>-1.3007275480466745E-2</v>
      </c>
    </row>
    <row r="101" spans="1:29" x14ac:dyDescent="0.2">
      <c r="A101" s="15">
        <f t="shared" si="20"/>
        <v>-0.76000000000000489</v>
      </c>
      <c r="B101" s="15">
        <f ca="1">SUM(D101:INDIRECT(CONCATENATE("L",ROW(A101),"C",'quadrada - harmônicas - gráf'!$C$4+5),0))</f>
        <v>1.088740761428868</v>
      </c>
      <c r="D101" s="15">
        <f t="shared" si="19"/>
        <v>0.5</v>
      </c>
      <c r="F101" s="15">
        <f t="shared" si="25"/>
        <v>3.9973686249613061E-2</v>
      </c>
      <c r="G101" s="15">
        <f t="shared" si="25"/>
        <v>3.9763549945853342E-2</v>
      </c>
      <c r="H101" s="15">
        <f t="shared" si="25"/>
        <v>3.9345265723357024E-2</v>
      </c>
      <c r="I101" s="15">
        <f t="shared" si="25"/>
        <v>3.8722787953587176E-2</v>
      </c>
      <c r="J101" s="15">
        <f t="shared" si="25"/>
        <v>3.7901992472014097E-2</v>
      </c>
      <c r="K101" s="15">
        <f t="shared" si="25"/>
        <v>3.689061047778272E-2</v>
      </c>
      <c r="L101" s="15">
        <f t="shared" si="25"/>
        <v>3.569814166556165E-2</v>
      </c>
      <c r="M101" s="15">
        <f t="shared" si="25"/>
        <v>3.4335747653377047E-2</v>
      </c>
      <c r="N101" s="15">
        <f t="shared" si="25"/>
        <v>3.2816127010227902E-2</v>
      </c>
      <c r="O101" s="15">
        <f t="shared" si="25"/>
        <v>3.1153373410475988E-2</v>
      </c>
      <c r="P101" s="15">
        <f t="shared" si="26"/>
        <v>2.9362818645565933E-2</v>
      </c>
      <c r="Q101" s="15">
        <f t="shared" si="26"/>
        <v>2.7460862404930848E-2</v>
      </c>
      <c r="R101" s="15">
        <f t="shared" si="26"/>
        <v>2.5464790894703253E-2</v>
      </c>
      <c r="S101" s="15">
        <f t="shared" si="26"/>
        <v>2.3392586493084774E-2</v>
      </c>
      <c r="T101" s="15">
        <f t="shared" si="26"/>
        <v>2.1262730743332365E-2</v>
      </c>
      <c r="U101" s="15">
        <f t="shared" si="26"/>
        <v>1.9094003058022245E-2</v>
      </c>
      <c r="V101" s="15">
        <f t="shared" si="26"/>
        <v>1.6905277550709155E-2</v>
      </c>
      <c r="W101" s="15">
        <f t="shared" si="26"/>
        <v>1.4715320422859718E-2</v>
      </c>
      <c r="X101" s="15">
        <f t="shared" si="26"/>
        <v>1.254259031490893E-2</v>
      </c>
      <c r="Y101" s="15">
        <f t="shared" si="26"/>
        <v>1.0405043980893798E-2</v>
      </c>
      <c r="Z101" s="15">
        <f t="shared" si="26"/>
        <v>8.3199495670077638E-3</v>
      </c>
      <c r="AA101" s="15">
        <f t="shared" si="26"/>
        <v>6.3037096668424998E-3</v>
      </c>
      <c r="AB101" s="15">
        <f t="shared" si="26"/>
        <v>4.3716961914635416E-3</v>
      </c>
      <c r="AC101" s="15">
        <f t="shared" si="26"/>
        <v>2.5380989326933209E-3</v>
      </c>
    </row>
    <row r="102" spans="1:29" x14ac:dyDescent="0.2">
      <c r="A102" s="15">
        <f t="shared" si="20"/>
        <v>-0.75500000000000489</v>
      </c>
      <c r="B102" s="15">
        <f ca="1">SUM(D102:INDIRECT(CONCATENATE("L",ROW(A102),"C",'quadrada - harmônicas - gráf'!$C$4+5),0))</f>
        <v>0.92336254241226556</v>
      </c>
      <c r="D102" s="15">
        <f t="shared" si="19"/>
        <v>0.5</v>
      </c>
      <c r="F102" s="15">
        <f t="shared" si="25"/>
        <v>1.9996710294230526E-2</v>
      </c>
      <c r="G102" s="15">
        <f t="shared" si="25"/>
        <v>1.997040433426249E-2</v>
      </c>
      <c r="H102" s="15">
        <f t="shared" si="25"/>
        <v>1.9917854704890211E-2</v>
      </c>
      <c r="I102" s="15">
        <f t="shared" si="25"/>
        <v>1.9839185811646301E-2</v>
      </c>
      <c r="J102" s="15">
        <f t="shared" si="25"/>
        <v>1.9734583824382368E-2</v>
      </c>
      <c r="K102" s="15">
        <f t="shared" si="25"/>
        <v>1.9604296152638454E-2</v>
      </c>
      <c r="L102" s="15">
        <f t="shared" si="25"/>
        <v>1.9448630748647153E-2</v>
      </c>
      <c r="M102" s="15">
        <f t="shared" si="25"/>
        <v>1.9267955240099312E-2</v>
      </c>
      <c r="N102" s="15">
        <f t="shared" si="25"/>
        <v>1.9062695895350441E-2</v>
      </c>
      <c r="O102" s="15">
        <f t="shared" si="25"/>
        <v>1.8833336424217251E-2</v>
      </c>
      <c r="P102" s="15">
        <f t="shared" si="26"/>
        <v>1.8580416618065136E-2</v>
      </c>
      <c r="Q102" s="15">
        <f t="shared" si="26"/>
        <v>1.8304530833333013E-2</v>
      </c>
      <c r="R102" s="15">
        <f t="shared" si="26"/>
        <v>1.8006326323156033E-2</v>
      </c>
      <c r="S102" s="15">
        <f t="shared" si="26"/>
        <v>1.7686501422181075E-2</v>
      </c>
      <c r="T102" s="15">
        <f t="shared" si="26"/>
        <v>1.7345803590140214E-2</v>
      </c>
      <c r="U102" s="15">
        <f t="shared" si="26"/>
        <v>1.6985027320150382E-2</v>
      </c>
      <c r="V102" s="15">
        <f t="shared" si="26"/>
        <v>1.6605011918145118E-2</v>
      </c>
      <c r="W102" s="15">
        <f t="shared" si="26"/>
        <v>1.6206639160203918E-2</v>
      </c>
      <c r="X102" s="15">
        <f t="shared" si="26"/>
        <v>1.5790830834932837E-2</v>
      </c>
      <c r="Y102" s="15">
        <f t="shared" si="26"/>
        <v>1.5358546178382778E-2</v>
      </c>
      <c r="Z102" s="15">
        <f t="shared" si="26"/>
        <v>1.4910779209314653E-2</v>
      </c>
      <c r="AA102" s="15">
        <f t="shared" si="26"/>
        <v>1.4448555972914787E-2</v>
      </c>
      <c r="AB102" s="15">
        <f t="shared" si="26"/>
        <v>1.397293170133173E-2</v>
      </c>
      <c r="AC102" s="15">
        <f t="shared" si="26"/>
        <v>1.3484987899649411E-2</v>
      </c>
    </row>
    <row r="103" spans="1:29" x14ac:dyDescent="0.2">
      <c r="A103" s="15">
        <f t="shared" si="20"/>
        <v>-0.75000000000000488</v>
      </c>
      <c r="B103" s="15">
        <f ca="1">SUM(D103:INDIRECT(CONCATENATE("L",ROW(A103),"C",'quadrada - harmônicas - gráf'!$C$4+5),0))</f>
        <v>0.50000000000046596</v>
      </c>
      <c r="D103" s="15">
        <f t="shared" si="19"/>
        <v>0.5</v>
      </c>
      <c r="F103" s="15">
        <f t="shared" si="25"/>
        <v>1.9673124958423154E-14</v>
      </c>
      <c r="G103" s="15">
        <f t="shared" si="25"/>
        <v>1.9484647643966057E-14</v>
      </c>
      <c r="H103" s="15">
        <f t="shared" si="25"/>
        <v>1.9560038569748895E-14</v>
      </c>
      <c r="I103" s="15">
        <f t="shared" si="25"/>
        <v>1.9430796982692597E-14</v>
      </c>
      <c r="J103" s="15">
        <f t="shared" si="25"/>
        <v>1.9358996100994659E-14</v>
      </c>
      <c r="K103" s="15">
        <f t="shared" si="25"/>
        <v>1.9313304630823241E-14</v>
      </c>
      <c r="L103" s="15">
        <f t="shared" si="25"/>
        <v>1.9629630193548435E-14</v>
      </c>
      <c r="M103" s="15">
        <f t="shared" si="25"/>
        <v>1.9258474866617541E-14</v>
      </c>
      <c r="N103" s="15">
        <f t="shared" si="25"/>
        <v>1.9506821445666888E-14</v>
      </c>
      <c r="O103" s="15">
        <f t="shared" si="25"/>
        <v>1.9226731318919502E-14</v>
      </c>
      <c r="P103" s="15">
        <f t="shared" si="26"/>
        <v>1.9430796982692597E-14</v>
      </c>
      <c r="Q103" s="15">
        <f t="shared" si="26"/>
        <v>1.9206029005203392E-14</v>
      </c>
      <c r="R103" s="15">
        <f t="shared" si="26"/>
        <v>1.937910034787008E-14</v>
      </c>
      <c r="S103" s="15">
        <f t="shared" si="26"/>
        <v>1.9191460710366128E-14</v>
      </c>
      <c r="T103" s="15">
        <f t="shared" si="26"/>
        <v>1.9653627305203453E-14</v>
      </c>
      <c r="U103" s="15">
        <f t="shared" si="26"/>
        <v>1.947248781722689E-14</v>
      </c>
      <c r="V103" s="15">
        <f t="shared" si="26"/>
        <v>1.9313304630823241E-14</v>
      </c>
      <c r="W103" s="15">
        <f t="shared" si="26"/>
        <v>1.917231380858001E-14</v>
      </c>
      <c r="X103" s="15">
        <f t="shared" si="26"/>
        <v>1.9535587458684187E-14</v>
      </c>
      <c r="Y103" s="15">
        <f t="shared" si="26"/>
        <v>1.9397658114216627E-14</v>
      </c>
      <c r="Z103" s="15">
        <f t="shared" si="26"/>
        <v>1.9273185291160533E-14</v>
      </c>
      <c r="AA103" s="15">
        <f t="shared" si="26"/>
        <v>1.9160291335365469E-14</v>
      </c>
      <c r="AB103" s="15">
        <f t="shared" si="26"/>
        <v>1.9459517335371774E-14</v>
      </c>
      <c r="AC103" s="15">
        <f t="shared" si="26"/>
        <v>1.9733277292824352E-14</v>
      </c>
    </row>
    <row r="104" spans="1:29" x14ac:dyDescent="0.2">
      <c r="A104" s="15">
        <f t="shared" si="20"/>
        <v>-0.74500000000000488</v>
      </c>
      <c r="B104" s="15">
        <f ca="1">SUM(D104:INDIRECT(CONCATENATE("L",ROW(A104),"C",'quadrada - harmônicas - gráf'!$C$4+5),0))</f>
        <v>7.6637457588351013E-2</v>
      </c>
      <c r="D104" s="15">
        <f t="shared" si="19"/>
        <v>0.5</v>
      </c>
      <c r="F104" s="15">
        <f t="shared" si="25"/>
        <v>-1.9996710294191762E-2</v>
      </c>
      <c r="G104" s="15">
        <f t="shared" si="25"/>
        <v>-1.9970404334224069E-2</v>
      </c>
      <c r="H104" s="15">
        <f t="shared" si="25"/>
        <v>-1.9917854704852019E-2</v>
      </c>
      <c r="I104" s="15">
        <f t="shared" si="25"/>
        <v>-1.983918581160838E-2</v>
      </c>
      <c r="J104" s="15">
        <f t="shared" si="25"/>
        <v>-1.9734583824345186E-2</v>
      </c>
      <c r="K104" s="15">
        <f t="shared" si="25"/>
        <v>-1.96042961526025E-2</v>
      </c>
      <c r="L104" s="15">
        <f t="shared" si="25"/>
        <v>-1.9448630748611122E-2</v>
      </c>
      <c r="M104" s="15">
        <f t="shared" si="25"/>
        <v>-1.9267955240064992E-2</v>
      </c>
      <c r="N104" s="15">
        <f t="shared" si="25"/>
        <v>-1.906269589531686E-2</v>
      </c>
      <c r="O104" s="15">
        <f t="shared" si="25"/>
        <v>-1.883333642418545E-2</v>
      </c>
      <c r="P104" s="15">
        <f t="shared" si="26"/>
        <v>-1.8580416618034092E-2</v>
      </c>
      <c r="Q104" s="15">
        <f t="shared" si="26"/>
        <v>-1.8304530833303904E-2</v>
      </c>
      <c r="R104" s="15">
        <f t="shared" si="26"/>
        <v>-1.8006326323128367E-2</v>
      </c>
      <c r="S104" s="15">
        <f t="shared" si="26"/>
        <v>-1.7686501422155693E-2</v>
      </c>
      <c r="T104" s="15">
        <f t="shared" si="26"/>
        <v>-1.7345803590116123E-2</v>
      </c>
      <c r="U104" s="15">
        <f t="shared" si="26"/>
        <v>-1.6985027320128493E-2</v>
      </c>
      <c r="V104" s="15">
        <f t="shared" si="26"/>
        <v>-1.6605011918125176E-2</v>
      </c>
      <c r="W104" s="15">
        <f t="shared" si="26"/>
        <v>-1.6206639160186276E-2</v>
      </c>
      <c r="X104" s="15">
        <f t="shared" si="26"/>
        <v>-1.5790830834917318E-2</v>
      </c>
      <c r="Y104" s="15">
        <f t="shared" si="26"/>
        <v>-1.5358546178369636E-2</v>
      </c>
      <c r="Z104" s="15">
        <f t="shared" si="26"/>
        <v>-1.49107792093039E-2</v>
      </c>
      <c r="AA104" s="15">
        <f t="shared" si="26"/>
        <v>-1.4448555972906335E-2</v>
      </c>
      <c r="AB104" s="15">
        <f t="shared" si="26"/>
        <v>-1.3972931701325641E-2</v>
      </c>
      <c r="AC104" s="15">
        <f t="shared" si="26"/>
        <v>-1.3484987899645699E-2</v>
      </c>
    </row>
    <row r="105" spans="1:29" x14ac:dyDescent="0.2">
      <c r="A105" s="15">
        <f t="shared" si="20"/>
        <v>-0.74000000000000488</v>
      </c>
      <c r="B105" s="15">
        <f ca="1">SUM(D105:INDIRECT(CONCATENATE("L",ROW(A105),"C",'quadrada - harmônicas - gráf'!$C$4+5),0))</f>
        <v>-8.8740761428829779E-2</v>
      </c>
      <c r="D105" s="15">
        <f t="shared" si="19"/>
        <v>0.5</v>
      </c>
      <c r="F105" s="15">
        <f t="shared" si="25"/>
        <v>-3.9973686249574356E-2</v>
      </c>
      <c r="G105" s="15">
        <f t="shared" si="25"/>
        <v>-3.976354994581506E-2</v>
      </c>
      <c r="H105" s="15">
        <f t="shared" si="25"/>
        <v>-3.9345265723320255E-2</v>
      </c>
      <c r="I105" s="15">
        <f t="shared" si="25"/>
        <v>-3.8722787953552017E-2</v>
      </c>
      <c r="J105" s="15">
        <f t="shared" si="25"/>
        <v>-3.7901992471981401E-2</v>
      </c>
      <c r="K105" s="15">
        <f t="shared" si="25"/>
        <v>-3.6890610477753272E-2</v>
      </c>
      <c r="L105" s="15">
        <f t="shared" si="25"/>
        <v>-3.5698141665534769E-2</v>
      </c>
      <c r="M105" s="15">
        <f t="shared" si="25"/>
        <v>-3.4335747653354405E-2</v>
      </c>
      <c r="N105" s="15">
        <f t="shared" si="25"/>
        <v>-3.2816127010209105E-2</v>
      </c>
      <c r="O105" s="15">
        <f t="shared" si="25"/>
        <v>-3.1153373410461833E-2</v>
      </c>
      <c r="P105" s="15">
        <f t="shared" si="26"/>
        <v>-2.9362818645556163E-2</v>
      </c>
      <c r="Q105" s="15">
        <f t="shared" si="26"/>
        <v>-2.7460862404926033E-2</v>
      </c>
      <c r="R105" s="15">
        <f t="shared" si="26"/>
        <v>-2.5464790894703253E-2</v>
      </c>
      <c r="S105" s="15">
        <f t="shared" si="26"/>
        <v>-2.3392586493089583E-2</v>
      </c>
      <c r="T105" s="15">
        <f t="shared" si="26"/>
        <v>-2.1262730743342142E-2</v>
      </c>
      <c r="U105" s="15">
        <f t="shared" si="26"/>
        <v>-1.9094003058036369E-2</v>
      </c>
      <c r="V105" s="15">
        <f t="shared" si="26"/>
        <v>-1.6905277550728029E-2</v>
      </c>
      <c r="W105" s="15">
        <f t="shared" si="26"/>
        <v>-1.4715320422882257E-2</v>
      </c>
      <c r="X105" s="15">
        <f t="shared" si="26"/>
        <v>-1.2542590314935678E-2</v>
      </c>
      <c r="Y105" s="15">
        <f t="shared" si="26"/>
        <v>-1.040504398092369E-2</v>
      </c>
      <c r="Z105" s="15">
        <f t="shared" si="26"/>
        <v>-8.3199495670399377E-3</v>
      </c>
      <c r="AA105" s="15">
        <f t="shared" si="26"/>
        <v>-6.3037096668775543E-3</v>
      </c>
      <c r="AB105" s="15">
        <f t="shared" si="26"/>
        <v>-4.3716961915005554E-3</v>
      </c>
      <c r="AC105" s="15">
        <f t="shared" si="26"/>
        <v>-2.5380989327320885E-3</v>
      </c>
    </row>
    <row r="106" spans="1:29" x14ac:dyDescent="0.2">
      <c r="A106" s="15">
        <f t="shared" si="20"/>
        <v>-0.73500000000000487</v>
      </c>
      <c r="B106" s="15">
        <f ca="1">SUM(D106:INDIRECT(CONCATENATE("L",ROW(A106),"C",'quadrada - harmônicas - gráf'!$C$4+5),0))</f>
        <v>-2.4874247739458559E-2</v>
      </c>
      <c r="D106" s="15">
        <f t="shared" si="19"/>
        <v>0.5</v>
      </c>
      <c r="F106" s="15">
        <f t="shared" ref="F106:O115" si="27">F$4*COS(2*PI()*(F$2)*$A106)</f>
        <v>-5.9911213002710254E-2</v>
      </c>
      <c r="G106" s="15">
        <f t="shared" si="27"/>
        <v>-5.9203751473072615E-2</v>
      </c>
      <c r="H106" s="15">
        <f t="shared" si="27"/>
        <v>-5.7803865720229823E-2</v>
      </c>
      <c r="I106" s="15">
        <f t="shared" si="27"/>
        <v>-5.5741249854133479E-2</v>
      </c>
      <c r="J106" s="15">
        <f t="shared" si="27"/>
        <v>-5.3059504266492349E-2</v>
      </c>
      <c r="K106" s="15">
        <f t="shared" si="27"/>
        <v>-4.9815035754395831E-2</v>
      </c>
      <c r="L106" s="15">
        <f t="shared" si="27"/>
        <v>-4.6075638535122081E-2</v>
      </c>
      <c r="M106" s="15">
        <f t="shared" si="27"/>
        <v>-4.1918795103983046E-2</v>
      </c>
      <c r="N106" s="15">
        <f t="shared" si="27"/>
        <v>-3.7429743467055687E-2</v>
      </c>
      <c r="O106" s="15">
        <f t="shared" si="27"/>
        <v>-3.2699363517643756E-2</v>
      </c>
      <c r="P106" s="15">
        <f t="shared" ref="P106:AC115" si="28">P$4*COS(2*PI()*(P$2)*$A106)</f>
        <v>-2.7821940042494889E-2</v>
      </c>
      <c r="Q106" s="15">
        <f t="shared" si="28"/>
        <v>-2.2892862909763896E-2</v>
      </c>
      <c r="R106" s="15">
        <f t="shared" si="28"/>
        <v>-1.800632632315597E-2</v>
      </c>
      <c r="S106" s="15">
        <f t="shared" si="28"/>
        <v>-1.3253088594824165E-2</v>
      </c>
      <c r="T106" s="15">
        <f t="shared" si="28"/>
        <v>-8.7183517149205421E-3</v>
      </c>
      <c r="U106" s="15">
        <f t="shared" si="28"/>
        <v>-4.4798161510312762E-3</v>
      </c>
      <c r="V106" s="15">
        <f t="shared" si="28"/>
        <v>-6.0596091802566157E-4</v>
      </c>
      <c r="W106" s="15">
        <f t="shared" si="28"/>
        <v>2.8454078149623622E-3</v>
      </c>
      <c r="X106" s="15">
        <f t="shared" si="28"/>
        <v>5.8283042615713725E-3</v>
      </c>
      <c r="Y106" s="15">
        <f t="shared" si="28"/>
        <v>8.3093802620518662E-3</v>
      </c>
      <c r="Z106" s="15">
        <f t="shared" si="28"/>
        <v>1.0268395345505776E-2</v>
      </c>
      <c r="AA106" s="15">
        <f t="shared" si="28"/>
        <v>1.1698332653795529E-2</v>
      </c>
      <c r="AB106" s="15">
        <f t="shared" si="28"/>
        <v>1.2605163791254039E-2</v>
      </c>
      <c r="AC106" s="15">
        <f t="shared" si="28"/>
        <v>1.300727548045584E-2</v>
      </c>
    </row>
    <row r="107" spans="1:29" x14ac:dyDescent="0.2">
      <c r="A107" s="15">
        <f t="shared" si="20"/>
        <v>-0.73000000000000487</v>
      </c>
      <c r="B107" s="15">
        <f ca="1">SUM(D107:INDIRECT(CONCATENATE("L",ROW(A107),"C",'quadrada - harmônicas - gráf'!$C$4+5),0))</f>
        <v>4.7093515604808192E-2</v>
      </c>
      <c r="D107" s="15">
        <f t="shared" si="19"/>
        <v>0.5</v>
      </c>
      <c r="F107" s="15">
        <f t="shared" si="27"/>
        <v>-7.9789614621780872E-2</v>
      </c>
      <c r="G107" s="15">
        <f t="shared" si="27"/>
        <v>-7.8118456310994622E-2</v>
      </c>
      <c r="H107" s="15">
        <f t="shared" si="27"/>
        <v>-7.483914270307529E-2</v>
      </c>
      <c r="I107" s="15">
        <f t="shared" si="27"/>
        <v>-7.007485217457772E-2</v>
      </c>
      <c r="J107" s="15">
        <f t="shared" si="27"/>
        <v>-6.4003421352541445E-2</v>
      </c>
      <c r="K107" s="15">
        <f t="shared" si="27"/>
        <v>-5.6849407814403285E-2</v>
      </c>
      <c r="L107" s="15">
        <f t="shared" si="27"/>
        <v>-4.8874119128368018E-2</v>
      </c>
      <c r="M107" s="15">
        <f t="shared" si="27"/>
        <v>-4.0364092194174375E-2</v>
      </c>
      <c r="N107" s="15">
        <f t="shared" si="27"/>
        <v>-3.1618579513933195E-2</v>
      </c>
      <c r="O107" s="15">
        <f t="shared" si="27"/>
        <v>-2.293664330270901E-2</v>
      </c>
      <c r="P107" s="15">
        <f t="shared" si="28"/>
        <v>-1.4604472111630568E-2</v>
      </c>
      <c r="Q107" s="15">
        <f t="shared" si="28"/>
        <v>-6.8835173633667052E-3</v>
      </c>
      <c r="R107" s="15">
        <f t="shared" si="28"/>
        <v>-1.9653627495610223E-14</v>
      </c>
      <c r="S107" s="15">
        <f t="shared" si="28"/>
        <v>5.8637370132040264E-3</v>
      </c>
      <c r="T107" s="15">
        <f t="shared" si="28"/>
        <v>1.0575652218737542E-2</v>
      </c>
      <c r="U107" s="15">
        <f t="shared" si="28"/>
        <v>1.4057942669379613E-2</v>
      </c>
      <c r="V107" s="15">
        <f t="shared" si="28"/>
        <v>1.6288359143525392E-2</v>
      </c>
      <c r="W107" s="15">
        <f t="shared" si="28"/>
        <v>1.7298896654637644E-2</v>
      </c>
      <c r="X107" s="15">
        <f t="shared" si="28"/>
        <v>1.7171987801857382E-2</v>
      </c>
      <c r="Y107" s="15">
        <f t="shared" si="28"/>
        <v>1.6034448357913185E-2</v>
      </c>
      <c r="Z107" s="15">
        <f t="shared" si="28"/>
        <v>1.4049531516421507E-2</v>
      </c>
      <c r="AA107" s="15">
        <f t="shared" si="28"/>
        <v>1.1407534074945555E-2</v>
      </c>
      <c r="AB107" s="15">
        <f t="shared" si="28"/>
        <v>8.3154603003591631E-3</v>
      </c>
      <c r="AC107" s="15">
        <f t="shared" si="28"/>
        <v>4.9862844454019182E-3</v>
      </c>
    </row>
    <row r="108" spans="1:29" x14ac:dyDescent="0.2">
      <c r="A108" s="15">
        <f t="shared" si="20"/>
        <v>-0.72500000000000486</v>
      </c>
      <c r="B108" s="15">
        <f ca="1">SUM(D108:INDIRECT(CONCATENATE("L",ROW(A108),"C",'quadrada - harmônicas - gráf'!$C$4+5),0))</f>
        <v>1.7574501131571569E-2</v>
      </c>
      <c r="D108" s="15">
        <f t="shared" si="19"/>
        <v>0.5</v>
      </c>
      <c r="F108" s="15">
        <f t="shared" si="27"/>
        <v>-9.9589273524337274E-2</v>
      </c>
      <c r="G108" s="15">
        <f t="shared" si="27"/>
        <v>-9.6339776200394397E-2</v>
      </c>
      <c r="H108" s="15">
        <f t="shared" si="27"/>
        <v>-9.0031631615696855E-2</v>
      </c>
      <c r="I108" s="15">
        <f t="shared" si="27"/>
        <v>-8.1033195800966809E-2</v>
      </c>
      <c r="J108" s="15">
        <f t="shared" si="27"/>
        <v>-6.9864658506640406E-2</v>
      </c>
      <c r="K108" s="15">
        <f t="shared" si="27"/>
        <v>-5.7161993323620347E-2</v>
      </c>
      <c r="L108" s="15">
        <f t="shared" si="27"/>
        <v>-4.3633259277457322E-2</v>
      </c>
      <c r="M108" s="15">
        <f t="shared" si="27"/>
        <v>-3.0010543871916977E-2</v>
      </c>
      <c r="N108" s="15">
        <f t="shared" si="27"/>
        <v>-1.7001136976560811E-2</v>
      </c>
      <c r="O108" s="15">
        <f t="shared" si="27"/>
        <v>-5.2415407118273595E-3</v>
      </c>
      <c r="P108" s="15">
        <f t="shared" si="28"/>
        <v>4.7423463582833983E-3</v>
      </c>
      <c r="Q108" s="15">
        <f t="shared" si="28"/>
        <v>1.256605776525394E-2</v>
      </c>
      <c r="R108" s="15">
        <f t="shared" si="28"/>
        <v>1.800632632312843E-2</v>
      </c>
      <c r="S108" s="15">
        <f t="shared" si="28"/>
        <v>2.1008606318762748E-2</v>
      </c>
      <c r="T108" s="15">
        <f t="shared" si="28"/>
        <v>2.1682135398610462E-2</v>
      </c>
      <c r="U108" s="15">
        <f t="shared" si="28"/>
        <v>2.0283287953544667E-2</v>
      </c>
      <c r="V108" s="15">
        <f t="shared" si="28"/>
        <v>1.718885971536727E-2</v>
      </c>
      <c r="W108" s="15">
        <f t="shared" si="28"/>
        <v>1.2861661659400664E-2</v>
      </c>
      <c r="X108" s="15">
        <f t="shared" si="28"/>
        <v>7.8113332054562277E-3</v>
      </c>
      <c r="Y108" s="15">
        <f t="shared" si="28"/>
        <v>2.5535711160280796E-3</v>
      </c>
      <c r="Z108" s="15">
        <f t="shared" si="28"/>
        <v>-2.4290066713067338E-3</v>
      </c>
      <c r="AA108" s="15">
        <f t="shared" si="28"/>
        <v>-6.7213797348952093E-3</v>
      </c>
      <c r="AB108" s="15">
        <f t="shared" si="28"/>
        <v>-1.0003514623954126E-2</v>
      </c>
      <c r="AC108" s="15">
        <f t="shared" si="28"/>
        <v>-1.2068773842689645E-2</v>
      </c>
    </row>
    <row r="109" spans="1:29" x14ac:dyDescent="0.2">
      <c r="A109" s="15">
        <f t="shared" si="20"/>
        <v>-0.72000000000000486</v>
      </c>
      <c r="B109" s="15">
        <f ca="1">SUM(D109:INDIRECT(CONCATENATE("L",ROW(A109),"C",'quadrada - harmônicas - gráf'!$C$4+5),0))</f>
        <v>-3.0859510068079774E-2</v>
      </c>
      <c r="D109" s="15">
        <f t="shared" si="19"/>
        <v>0.5</v>
      </c>
      <c r="F109" s="15">
        <f t="shared" si="27"/>
        <v>-0.11929064983748328</v>
      </c>
      <c r="G109" s="15">
        <f t="shared" si="27"/>
        <v>-0.11370597741597678</v>
      </c>
      <c r="H109" s="15">
        <f t="shared" si="27"/>
        <v>-0.10300724296008541</v>
      </c>
      <c r="I109" s="15">
        <f t="shared" si="27"/>
        <v>-8.8088455936678231E-2</v>
      </c>
      <c r="J109" s="15">
        <f t="shared" si="27"/>
        <v>-7.0177759479263954E-2</v>
      </c>
      <c r="K109" s="15">
        <f t="shared" si="27"/>
        <v>-5.0715832652165088E-2</v>
      </c>
      <c r="L109" s="15">
        <f t="shared" si="27"/>
        <v>-3.1215131942741621E-2</v>
      </c>
      <c r="M109" s="15">
        <f t="shared" si="27"/>
        <v>-1.3115088574464463E-2</v>
      </c>
      <c r="N109" s="15">
        <f t="shared" si="27"/>
        <v>2.351393308780406E-3</v>
      </c>
      <c r="O109" s="15">
        <f t="shared" si="27"/>
        <v>1.426629029866603E-2</v>
      </c>
      <c r="P109" s="15">
        <f t="shared" si="28"/>
        <v>2.2098849602468995E-2</v>
      </c>
      <c r="Q109" s="15">
        <f t="shared" si="28"/>
        <v>2.5735395426032499E-2</v>
      </c>
      <c r="R109" s="15">
        <f t="shared" si="28"/>
        <v>2.5464790894703253E-2</v>
      </c>
      <c r="S109" s="15">
        <f t="shared" si="28"/>
        <v>2.1922744251818459E-2</v>
      </c>
      <c r="T109" s="15">
        <f t="shared" si="28"/>
        <v>1.6002615229396819E-2</v>
      </c>
      <c r="U109" s="15">
        <f t="shared" si="28"/>
        <v>8.7438553443717863E-3</v>
      </c>
      <c r="V109" s="15">
        <f t="shared" si="28"/>
        <v>1.2113238257644668E-3</v>
      </c>
      <c r="W109" s="15">
        <f t="shared" si="28"/>
        <v>-5.6207522461729038E-3</v>
      </c>
      <c r="X109" s="15">
        <f t="shared" si="28"/>
        <v>-1.0967478790672867E-2</v>
      </c>
      <c r="Y109" s="15">
        <f t="shared" si="28"/>
        <v>-1.4304465619829546E-2</v>
      </c>
      <c r="Z109" s="15">
        <f t="shared" si="28"/>
        <v>-1.5404874032030653E-2</v>
      </c>
      <c r="AA109" s="15">
        <f t="shared" si="28"/>
        <v>-1.4339981198999737E-2</v>
      </c>
      <c r="AB109" s="15">
        <f t="shared" si="28"/>
        <v>-1.1445249217799927E-2</v>
      </c>
      <c r="AC109" s="15">
        <f t="shared" si="28"/>
        <v>-7.2578283457180757E-3</v>
      </c>
    </row>
    <row r="110" spans="1:29" x14ac:dyDescent="0.2">
      <c r="A110" s="15">
        <f t="shared" si="20"/>
        <v>-0.71500000000000485</v>
      </c>
      <c r="B110" s="15">
        <f ca="1">SUM(D110:INDIRECT(CONCATENATE("L",ROW(A110),"C",'quadrada - harmônicas - gráf'!$C$4+5),0))</f>
        <v>-1.5176521796260025E-2</v>
      </c>
      <c r="D110" s="15">
        <f t="shared" si="19"/>
        <v>0.5</v>
      </c>
      <c r="F110" s="15">
        <f t="shared" si="27"/>
        <v>-0.13887430068137441</v>
      </c>
      <c r="G110" s="15">
        <f t="shared" si="27"/>
        <v>-0.13006291632633249</v>
      </c>
      <c r="H110" s="15">
        <f t="shared" si="27"/>
        <v>-0.113446474121357</v>
      </c>
      <c r="I110" s="15">
        <f t="shared" si="27"/>
        <v>-9.0900805562847423E-2</v>
      </c>
      <c r="J110" s="15">
        <f t="shared" si="27"/>
        <v>-6.4917860099144437E-2</v>
      </c>
      <c r="K110" s="15">
        <f t="shared" si="27"/>
        <v>-3.8273109924225661E-2</v>
      </c>
      <c r="L110" s="15">
        <f t="shared" si="27"/>
        <v>-1.3662404186116686E-2</v>
      </c>
      <c r="M110" s="15">
        <f t="shared" si="27"/>
        <v>6.6392849016046048E-3</v>
      </c>
      <c r="N110" s="15">
        <f t="shared" si="27"/>
        <v>2.1049023062326658E-2</v>
      </c>
      <c r="O110" s="15">
        <f t="shared" si="27"/>
        <v>2.8840283857803951E-2</v>
      </c>
      <c r="P110" s="15">
        <f t="shared" si="28"/>
        <v>3.018068720397124E-2</v>
      </c>
      <c r="Q110" s="15">
        <f t="shared" si="28"/>
        <v>2.6042752215514057E-2</v>
      </c>
      <c r="R110" s="15">
        <f t="shared" si="28"/>
        <v>1.8006326323155908E-2</v>
      </c>
      <c r="S110" s="15">
        <f t="shared" si="28"/>
        <v>7.9869354696041044E-3</v>
      </c>
      <c r="T110" s="15">
        <f t="shared" si="28"/>
        <v>-2.0659038966262264E-3</v>
      </c>
      <c r="U110" s="15">
        <f t="shared" si="28"/>
        <v>-1.0453736458714969E-2</v>
      </c>
      <c r="V110" s="15">
        <f t="shared" si="28"/>
        <v>-1.5955631724968378E-2</v>
      </c>
      <c r="W110" s="15">
        <f t="shared" si="28"/>
        <v>-1.7965197901705331E-2</v>
      </c>
      <c r="X110" s="15">
        <f t="shared" si="28"/>
        <v>-1.652275534005088E-2</v>
      </c>
      <c r="Y110" s="15">
        <f t="shared" si="28"/>
        <v>-1.2244500984590675E-2</v>
      </c>
      <c r="Z110" s="15">
        <f t="shared" si="28"/>
        <v>-6.1666390178754605E-3</v>
      </c>
      <c r="AA110" s="15">
        <f t="shared" si="28"/>
        <v>4.6503977426458072E-4</v>
      </c>
      <c r="AB110" s="15">
        <f t="shared" si="28"/>
        <v>6.4226517466768407E-3</v>
      </c>
      <c r="AC110" s="15">
        <f t="shared" si="28"/>
        <v>1.0702729874748042E-2</v>
      </c>
    </row>
    <row r="111" spans="1:29" x14ac:dyDescent="0.2">
      <c r="A111" s="15">
        <f t="shared" si="20"/>
        <v>-0.71000000000000485</v>
      </c>
      <c r="B111" s="15">
        <f ca="1">SUM(D111:INDIRECT(CONCATENATE("L",ROW(A111),"C",'quadrada - harmônicas - gráf'!$C$4+5),0))</f>
        <v>2.2067860060882807E-2</v>
      </c>
      <c r="D111" s="15">
        <f t="shared" si="19"/>
        <v>0.5</v>
      </c>
      <c r="F111" s="15">
        <f t="shared" si="27"/>
        <v>-0.15832089935699051</v>
      </c>
      <c r="G111" s="15">
        <f t="shared" si="27"/>
        <v>-0.14526540758372208</v>
      </c>
      <c r="H111" s="15">
        <f t="shared" si="27"/>
        <v>-0.12109227658249921</v>
      </c>
      <c r="I111" s="15">
        <f t="shared" si="27"/>
        <v>-8.9334783708357207E-2</v>
      </c>
      <c r="J111" s="15">
        <f t="shared" si="27"/>
        <v>-5.4502662802471159E-2</v>
      </c>
      <c r="K111" s="15">
        <f t="shared" si="27"/>
        <v>-2.1305033539384698E-2</v>
      </c>
      <c r="L111" s="15">
        <f t="shared" si="27"/>
        <v>6.1376626631960626E-3</v>
      </c>
      <c r="M111" s="15">
        <f t="shared" si="27"/>
        <v>2.4946380901015034E-2</v>
      </c>
      <c r="N111" s="15">
        <f t="shared" si="27"/>
        <v>3.3884164245459224E-2</v>
      </c>
      <c r="O111" s="15">
        <f t="shared" si="27"/>
        <v>3.3440186772041636E-2</v>
      </c>
      <c r="P111" s="15">
        <f t="shared" si="28"/>
        <v>2.5595992939852579E-2</v>
      </c>
      <c r="Q111" s="15">
        <f t="shared" si="28"/>
        <v>1.3334518014968244E-2</v>
      </c>
      <c r="R111" s="15">
        <f t="shared" si="28"/>
        <v>1.9566278199592736E-14</v>
      </c>
      <c r="S111" s="15">
        <f t="shared" si="28"/>
        <v>-1.1359033864571412E-2</v>
      </c>
      <c r="T111" s="15">
        <f t="shared" si="28"/>
        <v>-1.8535029370220002E-2</v>
      </c>
      <c r="U111" s="15">
        <f t="shared" si="28"/>
        <v>-2.0495598344152627E-2</v>
      </c>
      <c r="V111" s="15">
        <f t="shared" si="28"/>
        <v>-1.7455478550703625E-2</v>
      </c>
      <c r="W111" s="15">
        <f t="shared" si="28"/>
        <v>-1.069130610045721E-2</v>
      </c>
      <c r="X111" s="15">
        <f t="shared" si="28"/>
        <v>-2.1564760708785392E-3</v>
      </c>
      <c r="Y111" s="15">
        <f t="shared" si="28"/>
        <v>6.0091120239062325E-3</v>
      </c>
      <c r="Z111" s="15">
        <f t="shared" si="28"/>
        <v>1.1963999151747104E-2</v>
      </c>
      <c r="AA111" s="15">
        <f t="shared" si="28"/>
        <v>1.4542871766472601E-2</v>
      </c>
      <c r="AB111" s="15">
        <f t="shared" si="28"/>
        <v>1.3454697398062107E-2</v>
      </c>
      <c r="AC111" s="15">
        <f t="shared" si="28"/>
        <v>9.2722600585506947E-3</v>
      </c>
    </row>
    <row r="112" spans="1:29" x14ac:dyDescent="0.2">
      <c r="A112" s="15">
        <f t="shared" si="20"/>
        <v>-0.70500000000000485</v>
      </c>
      <c r="B112" s="15">
        <f ca="1">SUM(D112:INDIRECT(CONCATENATE("L",ROW(A112),"C",'quadrada - harmônicas - gráf'!$C$4+5),0))</f>
        <v>1.4003427724677355E-2</v>
      </c>
      <c r="D112" s="15">
        <f t="shared" si="19"/>
        <v>0.5</v>
      </c>
      <c r="F112" s="15">
        <f t="shared" si="27"/>
        <v>-0.17761125441925563</v>
      </c>
      <c r="G112" s="15">
        <f t="shared" si="27"/>
        <v>-0.15917851279950257</v>
      </c>
      <c r="H112" s="15">
        <f t="shared" si="27"/>
        <v>-0.1257563853119551</v>
      </c>
      <c r="I112" s="15">
        <f t="shared" si="27"/>
        <v>-8.3465820127469226E-2</v>
      </c>
      <c r="J112" s="15">
        <f t="shared" si="27"/>
        <v>-3.9759265784440882E-2</v>
      </c>
      <c r="K112" s="15">
        <f t="shared" si="27"/>
        <v>-1.8178827540379667E-3</v>
      </c>
      <c r="L112" s="15">
        <f t="shared" si="27"/>
        <v>2.4928140786188786E-2</v>
      </c>
      <c r="M112" s="15">
        <f t="shared" si="27"/>
        <v>3.7815491373779882E-2</v>
      </c>
      <c r="N112" s="15">
        <f t="shared" si="27"/>
        <v>3.728202536961564E-2</v>
      </c>
      <c r="O112" s="15">
        <f t="shared" si="27"/>
        <v>2.6475173900733586E-2</v>
      </c>
      <c r="P112" s="15">
        <f t="shared" si="28"/>
        <v>1.0268917032343198E-2</v>
      </c>
      <c r="Q112" s="15">
        <f t="shared" si="28"/>
        <v>-6.0380130730854163E-3</v>
      </c>
      <c r="R112" s="15">
        <f t="shared" si="28"/>
        <v>-1.8006326323128492E-2</v>
      </c>
      <c r="S112" s="15">
        <f t="shared" si="28"/>
        <v>-2.3010663216112597E-2</v>
      </c>
      <c r="T112" s="15">
        <f t="shared" si="28"/>
        <v>-2.0654596584719517E-2</v>
      </c>
      <c r="U112" s="15">
        <f t="shared" si="28"/>
        <v>-1.2586733838048945E-2</v>
      </c>
      <c r="V112" s="15">
        <f t="shared" si="28"/>
        <v>-1.8154913031321405E-3</v>
      </c>
      <c r="W112" s="15">
        <f t="shared" si="28"/>
        <v>8.2576951028754345E-3</v>
      </c>
      <c r="X112" s="15">
        <f t="shared" si="28"/>
        <v>1.4809875494543111E-2</v>
      </c>
      <c r="Y112" s="15">
        <f t="shared" si="28"/>
        <v>1.6315529203588714E-2</v>
      </c>
      <c r="Z112" s="15">
        <f t="shared" si="28"/>
        <v>1.284233772987224E-2</v>
      </c>
      <c r="AA112" s="15">
        <f t="shared" si="28"/>
        <v>5.8798185984402585E-3</v>
      </c>
      <c r="AB112" s="15">
        <f t="shared" si="28"/>
        <v>-2.2130949671887992E-3</v>
      </c>
      <c r="AC112" s="15">
        <f t="shared" si="28"/>
        <v>-8.957536365226209E-3</v>
      </c>
    </row>
    <row r="113" spans="1:29" x14ac:dyDescent="0.2">
      <c r="A113" s="15">
        <f t="shared" si="20"/>
        <v>-0.70000000000000484</v>
      </c>
      <c r="B113" s="15">
        <f ca="1">SUM(D113:INDIRECT(CONCATENATE("L",ROW(A113),"C",'quadrada - harmônicas - gráf'!$C$4+5),0))</f>
        <v>-1.6429456465296099E-2</v>
      </c>
      <c r="D113" s="15">
        <f t="shared" si="19"/>
        <v>0.5</v>
      </c>
      <c r="F113" s="15">
        <f t="shared" si="27"/>
        <v>-0.19672632861667502</v>
      </c>
      <c r="G113" s="15">
        <f t="shared" si="27"/>
        <v>-0.17167873826681673</v>
      </c>
      <c r="H113" s="15">
        <f t="shared" si="27"/>
        <v>-0.12732395447351627</v>
      </c>
      <c r="I113" s="15">
        <f t="shared" si="27"/>
        <v>-7.3576602114366174E-2</v>
      </c>
      <c r="J113" s="15">
        <f t="shared" si="27"/>
        <v>-2.1858480957428657E-2</v>
      </c>
      <c r="K113" s="15">
        <f t="shared" si="27"/>
        <v>1.7884211692408575E-2</v>
      </c>
      <c r="L113" s="15">
        <f t="shared" si="27"/>
        <v>3.9618170369256495E-2</v>
      </c>
      <c r="M113" s="15">
        <f t="shared" si="27"/>
        <v>4.2441318157838762E-2</v>
      </c>
      <c r="N113" s="15">
        <f t="shared" si="27"/>
        <v>3.0296247929451656E-2</v>
      </c>
      <c r="O113" s="15">
        <f t="shared" si="27"/>
        <v>1.0354017295633556E-2</v>
      </c>
      <c r="P113" s="15">
        <f t="shared" si="28"/>
        <v>-9.3679204103000822E-3</v>
      </c>
      <c r="Q113" s="15">
        <f t="shared" si="28"/>
        <v>-2.2392878904357545E-2</v>
      </c>
      <c r="R113" s="15">
        <f t="shared" si="28"/>
        <v>-2.5464790894703253E-2</v>
      </c>
      <c r="S113" s="15">
        <f t="shared" si="28"/>
        <v>-1.90754153629921E-2</v>
      </c>
      <c r="T113" s="15">
        <f t="shared" si="28"/>
        <v>-6.783666504042417E-3</v>
      </c>
      <c r="U113" s="15">
        <f t="shared" si="28"/>
        <v>6.3460106005202074E-3</v>
      </c>
      <c r="V113" s="15">
        <f t="shared" si="28"/>
        <v>1.5607158024245591E-2</v>
      </c>
      <c r="W113" s="15">
        <f t="shared" si="28"/>
        <v>1.8189136353359468E-2</v>
      </c>
      <c r="X113" s="15">
        <f t="shared" si="28"/>
        <v>1.3919897697321628E-2</v>
      </c>
      <c r="Y113" s="15">
        <f t="shared" si="28"/>
        <v>5.0442648363435089E-3</v>
      </c>
      <c r="Z113" s="15">
        <f t="shared" si="28"/>
        <v>-4.7982031369746261E-3</v>
      </c>
      <c r="AA113" s="15">
        <f t="shared" si="28"/>
        <v>-1.1977586390697707E-2</v>
      </c>
      <c r="AB113" s="15">
        <f t="shared" si="28"/>
        <v>-1.4147106052612919E-2</v>
      </c>
      <c r="AC113" s="15">
        <f t="shared" si="28"/>
        <v>-1.0958217336192011E-2</v>
      </c>
    </row>
    <row r="114" spans="1:29" x14ac:dyDescent="0.2">
      <c r="A114" s="15">
        <f t="shared" si="20"/>
        <v>-0.69500000000000484</v>
      </c>
      <c r="B114" s="15">
        <f ca="1">SUM(D114:INDIRECT(CONCATENATE("L",ROW(A114),"C",'quadrada - harmônicas - gráf'!$C$4+5),0))</f>
        <v>-1.3248038997143335E-2</v>
      </c>
      <c r="D114" s="15">
        <f t="shared" si="19"/>
        <v>0.5</v>
      </c>
      <c r="F114" s="15">
        <f t="shared" si="27"/>
        <v>-0.21564725767880724</v>
      </c>
      <c r="G114" s="15">
        <f t="shared" si="27"/>
        <v>-0.18265513109947726</v>
      </c>
      <c r="H114" s="15">
        <f t="shared" si="27"/>
        <v>-0.12575638531196115</v>
      </c>
      <c r="I114" s="15">
        <f t="shared" si="27"/>
        <v>-6.0143458452346407E-2</v>
      </c>
      <c r="J114" s="15">
        <f t="shared" si="27"/>
        <v>-2.221856699375995E-3</v>
      </c>
      <c r="K114" s="15">
        <f t="shared" si="27"/>
        <v>3.5471704452625395E-2</v>
      </c>
      <c r="L114" s="15">
        <f t="shared" si="27"/>
        <v>4.7791377448853603E-2</v>
      </c>
      <c r="M114" s="15">
        <f t="shared" si="27"/>
        <v>3.7815491373797173E-2</v>
      </c>
      <c r="N114" s="15">
        <f t="shared" si="27"/>
        <v>1.4872482337204899E-2</v>
      </c>
      <c r="O114" s="15">
        <f t="shared" si="27"/>
        <v>-9.3479607588909143E-3</v>
      </c>
      <c r="P114" s="15">
        <f t="shared" si="28"/>
        <v>-2.5073135567813834E-2</v>
      </c>
      <c r="Q114" s="15">
        <f t="shared" si="28"/>
        <v>-2.7556279621020703E-2</v>
      </c>
      <c r="R114" s="15">
        <f t="shared" si="28"/>
        <v>-1.8006326323155845E-2</v>
      </c>
      <c r="S114" s="15">
        <f t="shared" si="28"/>
        <v>-2.2189338149348889E-3</v>
      </c>
      <c r="T114" s="15">
        <f t="shared" si="28"/>
        <v>1.2339082484805506E-2</v>
      </c>
      <c r="U114" s="15">
        <f t="shared" si="28"/>
        <v>1.9720707986500524E-2</v>
      </c>
      <c r="V114" s="15">
        <f t="shared" si="28"/>
        <v>1.7704870936135902E-2</v>
      </c>
      <c r="W114" s="15">
        <f t="shared" si="28"/>
        <v>8.257695102909442E-3</v>
      </c>
      <c r="X114" s="15">
        <f t="shared" si="28"/>
        <v>-3.753359477856608E-3</v>
      </c>
      <c r="Y114" s="15">
        <f t="shared" si="28"/>
        <v>-1.2898161643929706E-2</v>
      </c>
      <c r="Z114" s="15">
        <f t="shared" si="28"/>
        <v>-1.5519649730242942E-2</v>
      </c>
      <c r="AA114" s="15">
        <f t="shared" si="28"/>
        <v>-1.110547763718814E-2</v>
      </c>
      <c r="AB114" s="15">
        <f t="shared" si="28"/>
        <v>-2.213094967227006E-3</v>
      </c>
      <c r="AC114" s="15">
        <f t="shared" si="28"/>
        <v>6.8950176642528314E-3</v>
      </c>
    </row>
    <row r="115" spans="1:29" x14ac:dyDescent="0.2">
      <c r="A115" s="15">
        <f t="shared" si="20"/>
        <v>-0.69000000000000483</v>
      </c>
      <c r="B115" s="15">
        <f ca="1">SUM(D115:INDIRECT(CONCATENATE("L",ROW(A115),"C",'quadrada - harmônicas - gráf'!$C$4+5),0))</f>
        <v>1.2418635438141515E-2</v>
      </c>
      <c r="D115" s="15">
        <f t="shared" si="19"/>
        <v>0.5</v>
      </c>
      <c r="F115" s="15">
        <f t="shared" si="27"/>
        <v>-0.23435536893301942</v>
      </c>
      <c r="G115" s="15">
        <f t="shared" si="27"/>
        <v>-0.19201026405764077</v>
      </c>
      <c r="H115" s="15">
        <f t="shared" si="27"/>
        <v>-0.12109227658251102</v>
      </c>
      <c r="I115" s="15">
        <f t="shared" si="27"/>
        <v>-4.3813416334856803E-2</v>
      </c>
      <c r="J115" s="15">
        <f t="shared" si="27"/>
        <v>1.7591211039649092E-2</v>
      </c>
      <c r="K115" s="15">
        <f t="shared" si="27"/>
        <v>4.8865077430597544E-2</v>
      </c>
      <c r="L115" s="15">
        <f t="shared" si="27"/>
        <v>4.8103345073732519E-2</v>
      </c>
      <c r="M115" s="15">
        <f t="shared" si="27"/>
        <v>2.4946380901045843E-2</v>
      </c>
      <c r="N115" s="15">
        <f t="shared" si="27"/>
        <v>-4.6935067424394511E-3</v>
      </c>
      <c r="O115" s="15">
        <f t="shared" si="27"/>
        <v>-2.581705080115267E-2</v>
      </c>
      <c r="P115" s="15">
        <f t="shared" si="28"/>
        <v>-3.0255407079466362E-2</v>
      </c>
      <c r="Q115" s="15">
        <f t="shared" si="28"/>
        <v>-1.8947661858762187E-2</v>
      </c>
      <c r="R115" s="15">
        <f t="shared" si="28"/>
        <v>-1.9478928903575253E-14</v>
      </c>
      <c r="S115" s="15">
        <f t="shared" si="28"/>
        <v>1.6140600842623462E-2</v>
      </c>
      <c r="T115" s="15">
        <f t="shared" si="28"/>
        <v>2.1909087885128724E-2</v>
      </c>
      <c r="U115" s="15">
        <f t="shared" si="28"/>
        <v>1.5823353716854976E-2</v>
      </c>
      <c r="V115" s="15">
        <f t="shared" si="28"/>
        <v>2.4178671097705444E-3</v>
      </c>
      <c r="W115" s="15">
        <f t="shared" si="28"/>
        <v>-1.0691306100425915E-2</v>
      </c>
      <c r="X115" s="15">
        <f t="shared" si="28"/>
        <v>-1.6901175296171429E-2</v>
      </c>
      <c r="Y115" s="15">
        <f t="shared" si="28"/>
        <v>-1.3782457736848396E-2</v>
      </c>
      <c r="Z115" s="15">
        <f t="shared" si="28"/>
        <v>-3.8614853501893484E-3</v>
      </c>
      <c r="AA115" s="15">
        <f t="shared" si="28"/>
        <v>7.1324166126315817E-3</v>
      </c>
      <c r="AB115" s="15">
        <f t="shared" si="28"/>
        <v>1.3454697398050155E-2</v>
      </c>
      <c r="AC115" s="15">
        <f t="shared" si="28"/>
        <v>1.2255974301560347E-2</v>
      </c>
    </row>
    <row r="116" spans="1:29" x14ac:dyDescent="0.2">
      <c r="A116" s="15">
        <f t="shared" si="20"/>
        <v>-0.68500000000000483</v>
      </c>
      <c r="B116" s="15">
        <f ca="1">SUM(D116:INDIRECT(CONCATENATE("L",ROW(A116),"C",'quadrada - harmônicas - gráf'!$C$4+5),0))</f>
        <v>1.2654046282814633E-2</v>
      </c>
      <c r="D116" s="15">
        <f t="shared" si="19"/>
        <v>0.5</v>
      </c>
      <c r="F116" s="15">
        <f t="shared" ref="F116:O125" si="29">F$4*COS(2*PI()*(F$2)*$A116)</f>
        <v>-0.25283219973216131</v>
      </c>
      <c r="G116" s="15">
        <f t="shared" si="29"/>
        <v>-0.19966110031888487</v>
      </c>
      <c r="H116" s="15">
        <f t="shared" si="29"/>
        <v>-0.11344647412137435</v>
      </c>
      <c r="I116" s="15">
        <f t="shared" si="29"/>
        <v>-2.5373036345628926E-2</v>
      </c>
      <c r="J116" s="15">
        <f t="shared" si="29"/>
        <v>3.6007314468947109E-2</v>
      </c>
      <c r="K116" s="15">
        <f t="shared" si="29"/>
        <v>5.6480718803191575E-2</v>
      </c>
      <c r="L116" s="15">
        <f t="shared" si="29"/>
        <v>4.0502757455727761E-2</v>
      </c>
      <c r="M116" s="15">
        <f t="shared" si="29"/>
        <v>6.6392849016422163E-3</v>
      </c>
      <c r="N116" s="15">
        <f t="shared" si="29"/>
        <v>-2.2952279351692924E-2</v>
      </c>
      <c r="O116" s="15">
        <f t="shared" si="29"/>
        <v>-3.3357601646494803E-2</v>
      </c>
      <c r="P116" s="15">
        <f t="shared" ref="P116:AC125" si="30">P$4*COS(2*PI()*(P$2)*$A116)</f>
        <v>-2.273978754280085E-2</v>
      </c>
      <c r="Q116" s="15">
        <f t="shared" si="30"/>
        <v>-8.694221867237812E-4</v>
      </c>
      <c r="R116" s="15">
        <f t="shared" si="30"/>
        <v>1.8006326323128555E-2</v>
      </c>
      <c r="S116" s="15">
        <f t="shared" si="30"/>
        <v>2.3566875516294536E-2</v>
      </c>
      <c r="T116" s="15">
        <f t="shared" si="30"/>
        <v>1.4517386522991105E-2</v>
      </c>
      <c r="U116" s="15">
        <f t="shared" si="30"/>
        <v>-1.9326197742623025E-3</v>
      </c>
      <c r="V116" s="15">
        <f t="shared" si="30"/>
        <v>-1.5243281942827895E-2</v>
      </c>
      <c r="W116" s="15">
        <f t="shared" si="30"/>
        <v>-1.7965197901711302E-2</v>
      </c>
      <c r="X116" s="15">
        <f t="shared" si="30"/>
        <v>-9.6711727583895773E-3</v>
      </c>
      <c r="Y116" s="15">
        <f t="shared" si="30"/>
        <v>3.5608795046326303E-3</v>
      </c>
      <c r="Z116" s="15">
        <f t="shared" si="30"/>
        <v>1.3365009592635689E-2</v>
      </c>
      <c r="AA116" s="15">
        <f t="shared" si="30"/>
        <v>1.4217254594928175E-2</v>
      </c>
      <c r="AB116" s="15">
        <f t="shared" si="30"/>
        <v>6.4226517467113079E-3</v>
      </c>
      <c r="AC116" s="15">
        <f t="shared" si="30"/>
        <v>-4.5882395250631276E-3</v>
      </c>
    </row>
    <row r="117" spans="1:29" x14ac:dyDescent="0.2">
      <c r="A117" s="15">
        <f t="shared" si="20"/>
        <v>-0.68000000000000482</v>
      </c>
      <c r="B117" s="15">
        <f ca="1">SUM(D117:INDIRECT(CONCATENATE("L",ROW(A117),"C",'quadrada - harmônicas - gráf'!$C$4+5),0))</f>
        <v>-9.3614482610145447E-3</v>
      </c>
      <c r="D117" s="15">
        <f t="shared" si="19"/>
        <v>0.5</v>
      </c>
      <c r="F117" s="15">
        <f t="shared" si="29"/>
        <v>-0.27105951567496939</v>
      </c>
      <c r="G117" s="15">
        <f t="shared" si="29"/>
        <v>-0.20553973051892241</v>
      </c>
      <c r="H117" s="15">
        <f t="shared" si="29"/>
        <v>-0.10300724296010814</v>
      </c>
      <c r="I117" s="15">
        <f t="shared" si="29"/>
        <v>-5.7105266071038564E-3</v>
      </c>
      <c r="J117" s="15">
        <f t="shared" si="29"/>
        <v>5.1563982405778787E-2</v>
      </c>
      <c r="K117" s="15">
        <f t="shared" si="29"/>
        <v>5.7418166846670927E-2</v>
      </c>
      <c r="L117" s="15">
        <f t="shared" si="29"/>
        <v>2.6239840942168569E-2</v>
      </c>
      <c r="M117" s="15">
        <f t="shared" si="29"/>
        <v>-1.3115088574428247E-2</v>
      </c>
      <c r="N117" s="15">
        <f t="shared" si="29"/>
        <v>-3.4818476164634633E-2</v>
      </c>
      <c r="O117" s="15">
        <f t="shared" si="29"/>
        <v>-2.9361797851257237E-2</v>
      </c>
      <c r="P117" s="15">
        <f t="shared" si="30"/>
        <v>-5.6805071351382162E-3</v>
      </c>
      <c r="Q117" s="15">
        <f t="shared" si="30"/>
        <v>1.7643335445874233E-2</v>
      </c>
      <c r="R117" s="15">
        <f t="shared" si="30"/>
        <v>2.5464790894703253E-2</v>
      </c>
      <c r="S117" s="15">
        <f t="shared" si="30"/>
        <v>1.5029507972438601E-2</v>
      </c>
      <c r="T117" s="15">
        <f t="shared" si="30"/>
        <v>-4.1134706840329953E-3</v>
      </c>
      <c r="U117" s="15">
        <f t="shared" si="30"/>
        <v>-1.7995940618497679E-2</v>
      </c>
      <c r="V117" s="15">
        <f t="shared" si="30"/>
        <v>-1.7936790751489188E-2</v>
      </c>
      <c r="W117" s="15">
        <f t="shared" si="30"/>
        <v>-5.6207522462092029E-3</v>
      </c>
      <c r="X117" s="15">
        <f t="shared" si="30"/>
        <v>9.2194035742532692E-3</v>
      </c>
      <c r="Y117" s="15">
        <f t="shared" si="30"/>
        <v>1.6194867572134886E-2</v>
      </c>
      <c r="Z117" s="15">
        <f t="shared" si="30"/>
        <v>1.131892296713817E-2</v>
      </c>
      <c r="AA117" s="15">
        <f t="shared" si="30"/>
        <v>-9.2962061043647538E-4</v>
      </c>
      <c r="AB117" s="15">
        <f t="shared" si="30"/>
        <v>-1.144524921777719E-2</v>
      </c>
      <c r="AC117" s="15">
        <f t="shared" si="30"/>
        <v>-1.3119557267170377E-2</v>
      </c>
    </row>
    <row r="118" spans="1:29" x14ac:dyDescent="0.2">
      <c r="A118" s="15">
        <f t="shared" si="20"/>
        <v>-0.67500000000000482</v>
      </c>
      <c r="B118" s="15">
        <f ca="1">SUM(D118:INDIRECT(CONCATENATE("L",ROW(A118),"C",'quadrada - harmônicas - gráf'!$C$4+5),0))</f>
        <v>-1.212061395773394E-2</v>
      </c>
      <c r="D118" s="15">
        <f t="shared" si="19"/>
        <v>0.5</v>
      </c>
      <c r="F118" s="15">
        <f t="shared" si="29"/>
        <v>-0.28901932860121776</v>
      </c>
      <c r="G118" s="15">
        <f t="shared" si="29"/>
        <v>-0.20959397551992723</v>
      </c>
      <c r="H118" s="15">
        <f t="shared" si="29"/>
        <v>-9.0031631615724209E-2</v>
      </c>
      <c r="I118" s="15">
        <f t="shared" si="29"/>
        <v>1.4227039074889217E-2</v>
      </c>
      <c r="J118" s="15">
        <f t="shared" si="29"/>
        <v>6.3025818956305588E-2</v>
      </c>
      <c r="K118" s="15">
        <f t="shared" si="29"/>
        <v>5.1566579146083896E-2</v>
      </c>
      <c r="L118" s="15">
        <f t="shared" si="29"/>
        <v>7.6607133480464931E-3</v>
      </c>
      <c r="M118" s="15">
        <f t="shared" si="29"/>
        <v>-3.0010543871890047E-2</v>
      </c>
      <c r="N118" s="15">
        <f t="shared" si="29"/>
        <v>-3.6987172150578916E-2</v>
      </c>
      <c r="O118" s="15">
        <f t="shared" si="29"/>
        <v>-1.5211543610608422E-2</v>
      </c>
      <c r="P118" s="15">
        <f t="shared" si="30"/>
        <v>1.3762825171470214E-2</v>
      </c>
      <c r="Q118" s="15">
        <f t="shared" si="30"/>
        <v>2.733834463303143E-2</v>
      </c>
      <c r="R118" s="15">
        <f t="shared" si="30"/>
        <v>1.8006326323155783E-2</v>
      </c>
      <c r="S118" s="15">
        <f t="shared" si="30"/>
        <v>-3.6884916119944103E-3</v>
      </c>
      <c r="T118" s="15">
        <f t="shared" si="30"/>
        <v>-1.9559736917468054E-2</v>
      </c>
      <c r="U118" s="15">
        <f t="shared" si="30"/>
        <v>-1.8297818406680565E-2</v>
      </c>
      <c r="V118" s="15">
        <f t="shared" si="30"/>
        <v>-3.0178567734842382E-3</v>
      </c>
      <c r="W118" s="15">
        <f t="shared" si="30"/>
        <v>1.2861661659373677E-2</v>
      </c>
      <c r="X118" s="15">
        <f t="shared" si="30"/>
        <v>1.699410612324059E-2</v>
      </c>
      <c r="Y118" s="15">
        <f t="shared" si="30"/>
        <v>7.4107520154334033E-3</v>
      </c>
      <c r="Z118" s="15">
        <f t="shared" si="30"/>
        <v>-7.0492519170865346E-3</v>
      </c>
      <c r="AA118" s="15">
        <f t="shared" si="30"/>
        <v>-1.4622835501387469E-2</v>
      </c>
      <c r="AB118" s="15">
        <f t="shared" si="30"/>
        <v>-1.0003514623981481E-2</v>
      </c>
      <c r="AC118" s="15">
        <f t="shared" si="30"/>
        <v>2.1189207132651109E-3</v>
      </c>
    </row>
    <row r="119" spans="1:29" x14ac:dyDescent="0.2">
      <c r="A119" s="15">
        <f t="shared" si="20"/>
        <v>-0.67000000000000481</v>
      </c>
      <c r="B119" s="15">
        <f ca="1">SUM(D119:INDIRECT(CONCATENATE("L",ROW(A119),"C",'quadrada - harmônicas - gráf'!$C$4+5),0))</f>
        <v>6.9160367399489758E-3</v>
      </c>
      <c r="D119" s="15">
        <f t="shared" si="19"/>
        <v>0.5</v>
      </c>
      <c r="F119" s="15">
        <f t="shared" si="29"/>
        <v>-0.30669391434386312</v>
      </c>
      <c r="G119" s="15">
        <f t="shared" si="29"/>
        <v>-0.21178784955625488</v>
      </c>
      <c r="H119" s="15">
        <f t="shared" si="29"/>
        <v>-7.4839142703106584E-2</v>
      </c>
      <c r="I119" s="15">
        <f t="shared" si="29"/>
        <v>3.3479338418987682E-2</v>
      </c>
      <c r="J119" s="15">
        <f t="shared" si="29"/>
        <v>6.9482609550938088E-2</v>
      </c>
      <c r="K119" s="15">
        <f t="shared" si="29"/>
        <v>3.961783843194195E-2</v>
      </c>
      <c r="L119" s="15">
        <f t="shared" si="29"/>
        <v>-1.2178530719751193E-2</v>
      </c>
      <c r="M119" s="15">
        <f t="shared" si="29"/>
        <v>-4.0364092194162517E-2</v>
      </c>
      <c r="N119" s="15">
        <f t="shared" si="29"/>
        <v>-2.8854350895431639E-2</v>
      </c>
      <c r="O119" s="15">
        <f t="shared" si="29"/>
        <v>4.1994534011283906E-3</v>
      </c>
      <c r="P119" s="15">
        <f t="shared" si="30"/>
        <v>2.7430037722513147E-2</v>
      </c>
      <c r="Q119" s="15">
        <f t="shared" si="30"/>
        <v>2.3370254423344349E-2</v>
      </c>
      <c r="R119" s="15">
        <f t="shared" si="30"/>
        <v>1.9391579607557767E-14</v>
      </c>
      <c r="S119" s="15">
        <f t="shared" si="30"/>
        <v>-1.9907994508755932E-2</v>
      </c>
      <c r="T119" s="15">
        <f t="shared" si="30"/>
        <v>-1.986313076459259E-2</v>
      </c>
      <c r="U119" s="15">
        <f t="shared" si="30"/>
        <v>-2.5738585362059161E-3</v>
      </c>
      <c r="V119" s="15">
        <f t="shared" si="30"/>
        <v>1.4864362582476361E-2</v>
      </c>
      <c r="W119" s="15">
        <f t="shared" si="30"/>
        <v>1.729889665464944E-2</v>
      </c>
      <c r="X119" s="15">
        <f t="shared" si="30"/>
        <v>4.2789432258839091E-3</v>
      </c>
      <c r="Y119" s="15">
        <f t="shared" si="30"/>
        <v>-1.1174262121812079E-2</v>
      </c>
      <c r="Z119" s="15">
        <f t="shared" si="30"/>
        <v>-1.5252280145332203E-2</v>
      </c>
      <c r="AA119" s="15">
        <f t="shared" si="30"/>
        <v>-5.4501248589253993E-3</v>
      </c>
      <c r="AB119" s="15">
        <f t="shared" si="30"/>
        <v>8.3154603003278687E-3</v>
      </c>
      <c r="AC119" s="15">
        <f t="shared" si="30"/>
        <v>1.3518373375932445E-2</v>
      </c>
    </row>
    <row r="120" spans="1:29" x14ac:dyDescent="0.2">
      <c r="A120" s="15">
        <f t="shared" si="20"/>
        <v>-0.66500000000000481</v>
      </c>
      <c r="B120" s="15">
        <f ca="1">SUM(D120:INDIRECT(CONCATENATE("L",ROW(A120),"C",'quadrada - harmônicas - gráf'!$C$4+5),0))</f>
        <v>1.1602256987967248E-2</v>
      </c>
      <c r="D120" s="15">
        <f t="shared" si="19"/>
        <v>0.5</v>
      </c>
      <c r="F120" s="15">
        <f t="shared" si="29"/>
        <v>-0.32406583022065605</v>
      </c>
      <c r="G120" s="15">
        <f t="shared" si="29"/>
        <v>-0.21210187964664601</v>
      </c>
      <c r="H120" s="15">
        <f t="shared" si="29"/>
        <v>-5.7803865720263893E-2</v>
      </c>
      <c r="I120" s="15">
        <f t="shared" si="29"/>
        <v>5.1119056008530436E-2</v>
      </c>
      <c r="J120" s="15">
        <f t="shared" si="29"/>
        <v>7.0421603475939024E-2</v>
      </c>
      <c r="K120" s="15">
        <f t="shared" si="29"/>
        <v>2.2984745430215441E-2</v>
      </c>
      <c r="L120" s="15">
        <f t="shared" si="29"/>
        <v>-3.0014519152218741E-2</v>
      </c>
      <c r="M120" s="15">
        <f t="shared" si="29"/>
        <v>-4.1918795103989007E-2</v>
      </c>
      <c r="N120" s="15">
        <f t="shared" si="29"/>
        <v>-1.2685132804654893E-2</v>
      </c>
      <c r="O120" s="15">
        <f t="shared" si="29"/>
        <v>2.2158116271897472E-2</v>
      </c>
      <c r="P120" s="15">
        <f t="shared" si="30"/>
        <v>2.9585138420725771E-2</v>
      </c>
      <c r="Q120" s="15">
        <f t="shared" si="30"/>
        <v>7.7222284530299922E-3</v>
      </c>
      <c r="R120" s="15">
        <f t="shared" si="30"/>
        <v>-1.8006326323128617E-2</v>
      </c>
      <c r="S120" s="15">
        <f t="shared" si="30"/>
        <v>-2.2642294354882384E-2</v>
      </c>
      <c r="T120" s="15">
        <f t="shared" si="30"/>
        <v>-4.7887689890323088E-3</v>
      </c>
      <c r="U120" s="15">
        <f t="shared" si="30"/>
        <v>1.5404372206392271E-2</v>
      </c>
      <c r="V120" s="15">
        <f t="shared" si="30"/>
        <v>1.8151009119905748E-2</v>
      </c>
      <c r="W120" s="15">
        <f t="shared" si="30"/>
        <v>2.8454078150005695E-3</v>
      </c>
      <c r="X120" s="15">
        <f t="shared" si="30"/>
        <v>-1.359535957062924E-2</v>
      </c>
      <c r="Y120" s="15">
        <f t="shared" si="30"/>
        <v>-1.4981044638269894E-2</v>
      </c>
      <c r="Z120" s="15">
        <f t="shared" si="30"/>
        <v>-1.4612490976464423E-3</v>
      </c>
      <c r="AA120" s="15">
        <f t="shared" si="30"/>
        <v>1.2245019695903789E-2</v>
      </c>
      <c r="AB120" s="15">
        <f t="shared" si="30"/>
        <v>1.2605163791271601E-2</v>
      </c>
      <c r="AC120" s="15">
        <f t="shared" si="30"/>
        <v>4.2546192117260616E-4</v>
      </c>
    </row>
    <row r="121" spans="1:29" x14ac:dyDescent="0.2">
      <c r="A121" s="15">
        <f t="shared" si="20"/>
        <v>-0.66000000000000481</v>
      </c>
      <c r="B121" s="15">
        <f ca="1">SUM(D121:INDIRECT(CONCATENATE("L",ROW(A121),"C",'quadrada - harmônicas - gráf'!$C$4+5),0))</f>
        <v>-4.8915386638490547E-3</v>
      </c>
      <c r="D121" s="15">
        <f t="shared" si="19"/>
        <v>0.5</v>
      </c>
      <c r="F121" s="15">
        <f t="shared" si="29"/>
        <v>-0.34111793224796355</v>
      </c>
      <c r="G121" s="15">
        <f t="shared" si="29"/>
        <v>-0.21053327843778705</v>
      </c>
      <c r="H121" s="15">
        <f t="shared" si="29"/>
        <v>-3.9345265723356608E-2</v>
      </c>
      <c r="I121" s="15">
        <f t="shared" si="29"/>
        <v>6.6296548807433589E-2</v>
      </c>
      <c r="J121" s="15">
        <f t="shared" si="29"/>
        <v>6.5768232755441317E-2</v>
      </c>
      <c r="K121" s="15">
        <f t="shared" si="29"/>
        <v>3.6339714772544401E-3</v>
      </c>
      <c r="L121" s="15">
        <f t="shared" si="29"/>
        <v>-4.2913396859507208E-2</v>
      </c>
      <c r="M121" s="15">
        <f t="shared" si="29"/>
        <v>-3.433574765337679E-2</v>
      </c>
      <c r="N121" s="15">
        <f t="shared" si="29"/>
        <v>7.0170970492458799E-3</v>
      </c>
      <c r="O121" s="15">
        <f t="shared" si="29"/>
        <v>3.245364166087851E-2</v>
      </c>
      <c r="P121" s="15">
        <f t="shared" si="30"/>
        <v>1.9323653107417012E-2</v>
      </c>
      <c r="Q121" s="15">
        <f t="shared" si="30"/>
        <v>-1.1785196333677885E-2</v>
      </c>
      <c r="R121" s="15">
        <f t="shared" si="30"/>
        <v>-2.5464790894703253E-2</v>
      </c>
      <c r="S121" s="15">
        <f t="shared" si="30"/>
        <v>-1.0039241321312974E-2</v>
      </c>
      <c r="T121" s="15">
        <f t="shared" si="30"/>
        <v>1.3992990181207549E-2</v>
      </c>
      <c r="U121" s="15">
        <f t="shared" si="30"/>
        <v>1.9890941663126778E-2</v>
      </c>
      <c r="V121" s="15">
        <f t="shared" si="30"/>
        <v>3.6148681769127681E-3</v>
      </c>
      <c r="W121" s="15">
        <f t="shared" si="30"/>
        <v>-1.4715320422859824E-2</v>
      </c>
      <c r="X121" s="15">
        <f t="shared" si="30"/>
        <v>-1.5077679977677292E-2</v>
      </c>
      <c r="Y121" s="15">
        <f t="shared" si="30"/>
        <v>1.0249663140729972E-3</v>
      </c>
      <c r="Z121" s="15">
        <f t="shared" si="30"/>
        <v>1.4436929141429774E-2</v>
      </c>
      <c r="AA121" s="15">
        <f t="shared" si="30"/>
        <v>1.0792461433783372E-2</v>
      </c>
      <c r="AB121" s="15">
        <f t="shared" si="30"/>
        <v>-4.3716961914637654E-3</v>
      </c>
      <c r="AC121" s="15">
        <f t="shared" si="30"/>
        <v>-1.3438294368366832E-2</v>
      </c>
    </row>
    <row r="122" spans="1:29" x14ac:dyDescent="0.2">
      <c r="A122" s="15">
        <f t="shared" si="20"/>
        <v>-0.6550000000000048</v>
      </c>
      <c r="B122" s="15">
        <f ca="1">SUM(D122:INDIRECT(CONCATENATE("L",ROW(A122),"C",'quadrada - harmônicas - gráf'!$C$4+5),0))</f>
        <v>-1.1076598741156206E-2</v>
      </c>
      <c r="D122" s="15">
        <f t="shared" si="19"/>
        <v>0.5</v>
      </c>
      <c r="F122" s="15">
        <f t="shared" si="29"/>
        <v>-0.35783339205980891</v>
      </c>
      <c r="G122" s="15">
        <f t="shared" si="29"/>
        <v>-0.20709596894505497</v>
      </c>
      <c r="H122" s="15">
        <f t="shared" si="29"/>
        <v>-1.9917854704890225E-2</v>
      </c>
      <c r="I122" s="15">
        <f t="shared" si="29"/>
        <v>7.8280770471198968E-2</v>
      </c>
      <c r="J122" s="15">
        <f t="shared" si="29"/>
        <v>5.589203379042456E-2</v>
      </c>
      <c r="K122" s="15">
        <f t="shared" si="29"/>
        <v>-1.6146477674461288E-2</v>
      </c>
      <c r="L122" s="15">
        <f t="shared" si="29"/>
        <v>-4.8753417791031622E-2</v>
      </c>
      <c r="M122" s="15">
        <f t="shared" si="29"/>
        <v>-1.926795524009919E-2</v>
      </c>
      <c r="N122" s="15">
        <f t="shared" si="29"/>
        <v>2.4764953480357482E-2</v>
      </c>
      <c r="O122" s="15">
        <f t="shared" si="29"/>
        <v>3.1525436892462948E-2</v>
      </c>
      <c r="P122" s="15">
        <f t="shared" si="30"/>
        <v>9.5222429974338592E-4</v>
      </c>
      <c r="Q122" s="15">
        <f t="shared" si="30"/>
        <v>-2.540264090835026E-2</v>
      </c>
      <c r="R122" s="15">
        <f t="shared" si="30"/>
        <v>-1.8006326323155724E-2</v>
      </c>
      <c r="S122" s="15">
        <f t="shared" si="30"/>
        <v>9.3641555456188564E-3</v>
      </c>
      <c r="T122" s="15">
        <f t="shared" si="30"/>
        <v>2.1941573756550124E-2</v>
      </c>
      <c r="U122" s="15">
        <f t="shared" si="30"/>
        <v>6.9563631509478386E-3</v>
      </c>
      <c r="V122" s="15">
        <f t="shared" si="30"/>
        <v>-1.4470773890852169E-2</v>
      </c>
      <c r="W122" s="15">
        <f t="shared" si="30"/>
        <v>-1.6206639160203838E-2</v>
      </c>
      <c r="X122" s="15">
        <f t="shared" si="30"/>
        <v>1.6192219730277906E-3</v>
      </c>
      <c r="Y122" s="15">
        <f t="shared" si="30"/>
        <v>1.5675434553371181E-2</v>
      </c>
      <c r="Z122" s="15">
        <f t="shared" si="30"/>
        <v>9.5167987556011926E-3</v>
      </c>
      <c r="AA122" s="15">
        <f t="shared" si="30"/>
        <v>-7.5364146562783754E-3</v>
      </c>
      <c r="AB122" s="15">
        <f t="shared" si="30"/>
        <v>-1.3972931701331692E-2</v>
      </c>
      <c r="AC122" s="15">
        <f t="shared" si="30"/>
        <v>-2.9547723549422584E-3</v>
      </c>
    </row>
    <row r="123" spans="1:29" x14ac:dyDescent="0.2">
      <c r="A123" s="15">
        <f t="shared" si="20"/>
        <v>-0.6500000000000048</v>
      </c>
      <c r="B123" s="15">
        <f ca="1">SUM(D123:INDIRECT(CONCATENATE("L",ROW(A123),"C",'quadrada - harmônicas - gráf'!$C$4+5),0))</f>
        <v>3.1736710274177238E-3</v>
      </c>
      <c r="D123" s="15">
        <f t="shared" si="19"/>
        <v>0.5</v>
      </c>
      <c r="F123" s="15">
        <f t="shared" si="29"/>
        <v>-0.37419571351544018</v>
      </c>
      <c r="G123" s="15">
        <f t="shared" si="29"/>
        <v>-0.20182046097084777</v>
      </c>
      <c r="H123" s="15">
        <f t="shared" si="29"/>
        <v>-1.9123292089661469E-14</v>
      </c>
      <c r="I123" s="15">
        <f t="shared" si="29"/>
        <v>8.6494483273212033E-2</v>
      </c>
      <c r="J123" s="15">
        <f t="shared" si="29"/>
        <v>4.157730150173277E-2</v>
      </c>
      <c r="K123" s="15">
        <f t="shared" si="29"/>
        <v>-3.4017792137753564E-2</v>
      </c>
      <c r="L123" s="15">
        <f t="shared" si="29"/>
        <v>-4.6573952531738752E-2</v>
      </c>
      <c r="M123" s="15">
        <f t="shared" si="29"/>
        <v>-1.8821728386530115E-14</v>
      </c>
      <c r="N123" s="15">
        <f t="shared" si="29"/>
        <v>3.5615375465436687E-2</v>
      </c>
      <c r="O123" s="15">
        <f t="shared" si="29"/>
        <v>1.9694511237670839E-2</v>
      </c>
      <c r="P123" s="15">
        <f t="shared" si="30"/>
        <v>-1.7818843500720334E-2</v>
      </c>
      <c r="Q123" s="15">
        <f t="shared" si="30"/>
        <v>-2.6324407952724359E-2</v>
      </c>
      <c r="R123" s="15">
        <f t="shared" si="30"/>
        <v>-1.930423031154028E-14</v>
      </c>
      <c r="S123" s="15">
        <f t="shared" si="30"/>
        <v>2.2424495663421019E-2</v>
      </c>
      <c r="T123" s="15">
        <f t="shared" si="30"/>
        <v>1.2903300466065791E-2</v>
      </c>
      <c r="U123" s="15">
        <f t="shared" si="30"/>
        <v>-1.2070829468225153E-2</v>
      </c>
      <c r="V123" s="15">
        <f t="shared" si="30"/>
        <v>-1.8347314633718848E-2</v>
      </c>
      <c r="W123" s="15">
        <f t="shared" si="30"/>
        <v>-1.8994050502605175E-14</v>
      </c>
      <c r="X123" s="15">
        <f t="shared" si="30"/>
        <v>1.6363821159792041E-2</v>
      </c>
      <c r="Y123" s="15">
        <f t="shared" si="30"/>
        <v>9.5947618850270606E-3</v>
      </c>
      <c r="Z123" s="15">
        <f t="shared" si="30"/>
        <v>-9.12672471987396E-3</v>
      </c>
      <c r="AA123" s="15">
        <f t="shared" si="30"/>
        <v>-1.4080497277041358E-2</v>
      </c>
      <c r="AB123" s="15">
        <f t="shared" si="30"/>
        <v>-1.9223813324038586E-14</v>
      </c>
      <c r="AC123" s="15">
        <f t="shared" si="30"/>
        <v>1.2882157083239225E-2</v>
      </c>
    </row>
    <row r="124" spans="1:29" x14ac:dyDescent="0.2">
      <c r="A124" s="15">
        <f t="shared" si="20"/>
        <v>-0.64500000000000479</v>
      </c>
      <c r="B124" s="15">
        <f ca="1">SUM(D124:INDIRECT(CONCATENATE("L",ROW(A124),"C",'quadrada - harmônicas - gráf'!$C$4+5),0))</f>
        <v>1.0532122364382062E-2</v>
      </c>
      <c r="D124" s="15">
        <f t="shared" si="19"/>
        <v>0.5</v>
      </c>
      <c r="F124" s="15">
        <f t="shared" si="29"/>
        <v>-0.39018874897902767</v>
      </c>
      <c r="G124" s="15">
        <f t="shared" si="29"/>
        <v>-0.19475358029741793</v>
      </c>
      <c r="H124" s="15">
        <f t="shared" si="29"/>
        <v>1.9917854704852453E-2</v>
      </c>
      <c r="I124" s="15">
        <f t="shared" si="29"/>
        <v>9.0542061611917468E-2</v>
      </c>
      <c r="J124" s="15">
        <f t="shared" si="29"/>
        <v>2.3960806408776354E-2</v>
      </c>
      <c r="K124" s="15">
        <f t="shared" si="29"/>
        <v>-4.7866895174927551E-2</v>
      </c>
      <c r="L124" s="15">
        <f t="shared" si="29"/>
        <v>-3.6733502953746978E-2</v>
      </c>
      <c r="M124" s="15">
        <f t="shared" si="29"/>
        <v>1.9267955240065381E-2</v>
      </c>
      <c r="N124" s="15">
        <f t="shared" si="29"/>
        <v>3.6546347460895558E-2</v>
      </c>
      <c r="O124" s="15">
        <f t="shared" si="29"/>
        <v>1.0524584365562311E-3</v>
      </c>
      <c r="P124" s="15">
        <f t="shared" si="30"/>
        <v>-2.911152131340804E-2</v>
      </c>
      <c r="Q124" s="15">
        <f t="shared" si="30"/>
        <v>-1.4089818705263074E-2</v>
      </c>
      <c r="R124" s="15">
        <f t="shared" si="30"/>
        <v>1.800632632312868E-2</v>
      </c>
      <c r="S124" s="15">
        <f t="shared" si="30"/>
        <v>2.0295014566619318E-2</v>
      </c>
      <c r="T124" s="15">
        <f t="shared" si="30"/>
        <v>-6.1245260144392839E-3</v>
      </c>
      <c r="U124" s="15">
        <f t="shared" si="30"/>
        <v>-2.0525988352901762E-2</v>
      </c>
      <c r="V124" s="15">
        <f t="shared" si="30"/>
        <v>-4.2083121418790091E-3</v>
      </c>
      <c r="W124" s="15">
        <f t="shared" si="30"/>
        <v>1.6206639160186592E-2</v>
      </c>
      <c r="X124" s="15">
        <f t="shared" si="30"/>
        <v>1.1378492139644597E-2</v>
      </c>
      <c r="Y124" s="15">
        <f t="shared" si="30"/>
        <v>-9.1752151810053049E-3</v>
      </c>
      <c r="Z124" s="15">
        <f t="shared" si="30"/>
        <v>-1.4609348803827712E-2</v>
      </c>
      <c r="AA124" s="15">
        <f t="shared" si="30"/>
        <v>1.3932840233003248E-3</v>
      </c>
      <c r="AB124" s="15">
        <f t="shared" si="30"/>
        <v>1.3972931701325677E-2</v>
      </c>
      <c r="AC124" s="15">
        <f t="shared" si="30"/>
        <v>5.3794085049577462E-3</v>
      </c>
    </row>
    <row r="125" spans="1:29" x14ac:dyDescent="0.2">
      <c r="A125" s="15">
        <f t="shared" si="20"/>
        <v>-0.64000000000000479</v>
      </c>
      <c r="B125" s="15">
        <f ca="1">SUM(D125:INDIRECT(CONCATENATE("L",ROW(A125),"C",'quadrada - harmônicas - gráf'!$C$4+5),0))</f>
        <v>-1.6902995930094516E-3</v>
      </c>
      <c r="D125" s="15">
        <f t="shared" si="19"/>
        <v>0.5</v>
      </c>
      <c r="F125" s="15">
        <f t="shared" si="29"/>
        <v>-0.40579671525543193</v>
      </c>
      <c r="G125" s="15">
        <f t="shared" si="29"/>
        <v>-0.18595805305791427</v>
      </c>
      <c r="H125" s="15">
        <f t="shared" si="29"/>
        <v>3.9345265723320672E-2</v>
      </c>
      <c r="I125" s="15">
        <f t="shared" si="29"/>
        <v>9.0228547901910081E-2</v>
      </c>
      <c r="J125" s="15">
        <f t="shared" si="29"/>
        <v>4.441520694418357E-3</v>
      </c>
      <c r="K125" s="15">
        <f t="shared" si="29"/>
        <v>-5.6056290141520942E-2</v>
      </c>
      <c r="L125" s="15">
        <f t="shared" si="29"/>
        <v>-2.0850731975016319E-2</v>
      </c>
      <c r="M125" s="15">
        <f t="shared" si="29"/>
        <v>3.4335747653354488E-2</v>
      </c>
      <c r="N125" s="15">
        <f t="shared" si="29"/>
        <v>2.7298578920726704E-2</v>
      </c>
      <c r="O125" s="15">
        <f t="shared" si="29"/>
        <v>-1.7953575381456772E-2</v>
      </c>
      <c r="P125" s="15">
        <f t="shared" si="30"/>
        <v>-2.8186385466621687E-2</v>
      </c>
      <c r="Q125" s="15">
        <f t="shared" si="30"/>
        <v>5.1865499929163519E-3</v>
      </c>
      <c r="R125" s="15">
        <f t="shared" si="30"/>
        <v>2.5464790894703253E-2</v>
      </c>
      <c r="S125" s="15">
        <f t="shared" si="30"/>
        <v>4.4181722162223817E-3</v>
      </c>
      <c r="T125" s="15">
        <f t="shared" si="30"/>
        <v>-2.0410830855127734E-2</v>
      </c>
      <c r="U125" s="15">
        <f t="shared" si="30"/>
        <v>-1.1003804266079888E-2</v>
      </c>
      <c r="V125" s="15">
        <f t="shared" si="30"/>
        <v>1.4062904292475786E-2</v>
      </c>
      <c r="W125" s="15">
        <f t="shared" si="30"/>
        <v>1.4715320422882153E-2</v>
      </c>
      <c r="X125" s="15">
        <f t="shared" si="30"/>
        <v>-7.325932856063375E-3</v>
      </c>
      <c r="Y125" s="15">
        <f t="shared" si="30"/>
        <v>-1.5810748501460619E-2</v>
      </c>
      <c r="Z125" s="15">
        <f t="shared" si="30"/>
        <v>9.749679572882351E-4</v>
      </c>
      <c r="AA125" s="15">
        <f t="shared" si="30"/>
        <v>1.4688368263098861E-2</v>
      </c>
      <c r="AB125" s="15">
        <f t="shared" si="30"/>
        <v>4.3716961915003317E-3</v>
      </c>
      <c r="AC125" s="15">
        <f t="shared" si="30"/>
        <v>-1.186966296113358E-2</v>
      </c>
    </row>
    <row r="126" spans="1:29" x14ac:dyDescent="0.2">
      <c r="A126" s="15">
        <f t="shared" si="20"/>
        <v>-0.63500000000000478</v>
      </c>
      <c r="B126" s="15">
        <f ca="1">SUM(D126:INDIRECT(CONCATENATE("L",ROW(A126),"C",'quadrada - harmônicas - gráf'!$C$4+5),0))</f>
        <v>-9.9629139012617357E-3</v>
      </c>
      <c r="D126" s="15">
        <f t="shared" si="19"/>
        <v>0.5</v>
      </c>
      <c r="F126" s="15">
        <f t="shared" ref="F126:O135" si="31">F$4*COS(2*PI()*(F$2)*$A126)</f>
        <v>-0.42100420916630971</v>
      </c>
      <c r="G126" s="15">
        <f t="shared" si="31"/>
        <v>-0.17551194897478406</v>
      </c>
      <c r="H126" s="15">
        <f t="shared" si="31"/>
        <v>5.7803865720229809E-2</v>
      </c>
      <c r="I126" s="15">
        <f t="shared" si="31"/>
        <v>8.5569042993816985E-2</v>
      </c>
      <c r="J126" s="15">
        <f t="shared" si="31"/>
        <v>-1.5430477853469514E-2</v>
      </c>
      <c r="K126" s="15">
        <f t="shared" si="31"/>
        <v>-5.7617675571223145E-2</v>
      </c>
      <c r="L126" s="15">
        <f t="shared" si="31"/>
        <v>-1.5382084841892691E-3</v>
      </c>
      <c r="M126" s="15">
        <f t="shared" si="31"/>
        <v>4.1918795103983116E-2</v>
      </c>
      <c r="N126" s="15">
        <f t="shared" si="31"/>
        <v>1.0447720848210825E-2</v>
      </c>
      <c r="O126" s="15">
        <f t="shared" si="31"/>
        <v>-3.0750565310109997E-2</v>
      </c>
      <c r="P126" s="15">
        <f t="shared" ref="P126:AC135" si="32">P$4*COS(2*PI()*(P$2)*$A126)</f>
        <v>-1.5431706201001032E-2</v>
      </c>
      <c r="Q126" s="15">
        <f t="shared" si="32"/>
        <v>2.187079583101945E-2</v>
      </c>
      <c r="R126" s="15">
        <f t="shared" si="32"/>
        <v>1.8006326323155662E-2</v>
      </c>
      <c r="S126" s="15">
        <f t="shared" si="32"/>
        <v>-1.4451435147357009E-2</v>
      </c>
      <c r="T126" s="15">
        <f t="shared" si="32"/>
        <v>-1.8895358389611799E-2</v>
      </c>
      <c r="U126" s="15">
        <f t="shared" si="32"/>
        <v>8.1558774106981619E-3</v>
      </c>
      <c r="V126" s="15">
        <f t="shared" si="32"/>
        <v>1.8525513563086612E-2</v>
      </c>
      <c r="W126" s="15">
        <f t="shared" si="32"/>
        <v>-2.8454078149630488E-3</v>
      </c>
      <c r="X126" s="15">
        <f t="shared" si="32"/>
        <v>-1.7197449701079951E-2</v>
      </c>
      <c r="Y126" s="15">
        <f t="shared" si="32"/>
        <v>-1.5361849488068264E-3</v>
      </c>
      <c r="Z126" s="15">
        <f t="shared" si="32"/>
        <v>1.5153363581341124E-2</v>
      </c>
      <c r="AA126" s="15">
        <f t="shared" si="32"/>
        <v>5.0150525041767211E-3</v>
      </c>
      <c r="AB126" s="15">
        <f t="shared" si="32"/>
        <v>-1.2605163791254146E-2</v>
      </c>
      <c r="AC126" s="15">
        <f t="shared" si="32"/>
        <v>-7.6134764268206987E-3</v>
      </c>
    </row>
    <row r="127" spans="1:29" x14ac:dyDescent="0.2">
      <c r="A127" s="15">
        <f t="shared" si="20"/>
        <v>-0.63000000000000478</v>
      </c>
      <c r="B127" s="15">
        <f ca="1">SUM(D127:INDIRECT(CONCATENATE("L",ROW(A127),"C",'quadrada - harmônicas - gráf'!$C$4+5),0))</f>
        <v>3.9400935555865442E-4</v>
      </c>
      <c r="D127" s="15">
        <f t="shared" si="19"/>
        <v>0.5</v>
      </c>
      <c r="F127" s="15">
        <f t="shared" si="31"/>
        <v>-0.43579622275119451</v>
      </c>
      <c r="G127" s="15">
        <f t="shared" si="31"/>
        <v>-0.16350798840738887</v>
      </c>
      <c r="H127" s="15">
        <f t="shared" si="31"/>
        <v>7.4839142703075651E-2</v>
      </c>
      <c r="I127" s="15">
        <f t="shared" si="31"/>
        <v>7.6787978819536584E-2</v>
      </c>
      <c r="J127" s="15">
        <f t="shared" si="31"/>
        <v>-3.407710159374773E-2</v>
      </c>
      <c r="K127" s="15">
        <f t="shared" si="31"/>
        <v>-5.2366435652094076E-2</v>
      </c>
      <c r="L127" s="15">
        <f t="shared" si="31"/>
        <v>1.8027336071754226E-2</v>
      </c>
      <c r="M127" s="15">
        <f t="shared" si="31"/>
        <v>4.0364092194174243E-2</v>
      </c>
      <c r="N127" s="15">
        <f t="shared" si="31"/>
        <v>-9.3129940798056306E-3</v>
      </c>
      <c r="O127" s="15">
        <f t="shared" si="31"/>
        <v>-3.2912815050449643E-2</v>
      </c>
      <c r="P127" s="15">
        <f t="shared" si="32"/>
        <v>3.7995054581619683E-3</v>
      </c>
      <c r="Q127" s="15">
        <f t="shared" si="32"/>
        <v>2.7624502116034583E-2</v>
      </c>
      <c r="R127" s="15">
        <f t="shared" si="32"/>
        <v>1.9216881015522797E-14</v>
      </c>
      <c r="S127" s="15">
        <f t="shared" si="32"/>
        <v>-2.3531983284027266E-2</v>
      </c>
      <c r="T127" s="15">
        <f t="shared" si="32"/>
        <v>-2.7513660214605034E-3</v>
      </c>
      <c r="U127" s="15">
        <f t="shared" si="32"/>
        <v>2.0172370514785962E-2</v>
      </c>
      <c r="V127" s="15">
        <f t="shared" si="32"/>
        <v>4.7976030108368975E-3</v>
      </c>
      <c r="W127" s="15">
        <f t="shared" si="32"/>
        <v>-1.7298896654637699E-2</v>
      </c>
      <c r="X127" s="15">
        <f t="shared" si="32"/>
        <v>-6.3339288900998401E-3</v>
      </c>
      <c r="Y127" s="15">
        <f t="shared" si="32"/>
        <v>1.4770020312118708E-2</v>
      </c>
      <c r="Z127" s="15">
        <f t="shared" si="32"/>
        <v>7.4803393742573594E-3</v>
      </c>
      <c r="AA127" s="15">
        <f t="shared" si="32"/>
        <v>-1.2500368645028922E-2</v>
      </c>
      <c r="AB127" s="15">
        <f t="shared" si="32"/>
        <v>-8.3154603003589723E-3</v>
      </c>
      <c r="AC127" s="15">
        <f t="shared" si="32"/>
        <v>1.0436680111096911E-2</v>
      </c>
    </row>
    <row r="128" spans="1:29" x14ac:dyDescent="0.2">
      <c r="A128" s="15">
        <f t="shared" si="20"/>
        <v>-0.62500000000000477</v>
      </c>
      <c r="B128" s="15">
        <f ca="1">SUM(D128:INDIRECT(CONCATENATE("L",ROW(A128),"C",'quadrada - harmônicas - gráf'!$C$4+5),0))</f>
        <v>9.3661822993686677E-3</v>
      </c>
      <c r="D128" s="15">
        <f t="shared" si="19"/>
        <v>0.5</v>
      </c>
      <c r="F128" s="15">
        <f t="shared" si="31"/>
        <v>-0.45015815807853954</v>
      </c>
      <c r="G128" s="15">
        <f t="shared" si="31"/>
        <v>-0.15005271935953107</v>
      </c>
      <c r="H128" s="15">
        <f t="shared" si="31"/>
        <v>9.0031631615697161E-2</v>
      </c>
      <c r="I128" s="15">
        <f t="shared" si="31"/>
        <v>6.4308308296949501E-2</v>
      </c>
      <c r="J128" s="15">
        <f t="shared" si="31"/>
        <v>-5.0017573119825749E-2</v>
      </c>
      <c r="K128" s="15">
        <f t="shared" si="31"/>
        <v>-4.0923468916245223E-2</v>
      </c>
      <c r="L128" s="15">
        <f t="shared" si="31"/>
        <v>3.4627550621413539E-2</v>
      </c>
      <c r="M128" s="15">
        <f t="shared" si="31"/>
        <v>3.0010543871916876E-2</v>
      </c>
      <c r="N128" s="15">
        <f t="shared" si="31"/>
        <v>-2.6479891651666088E-2</v>
      </c>
      <c r="O128" s="15">
        <f t="shared" si="31"/>
        <v>-2.3692534635726781E-2</v>
      </c>
      <c r="P128" s="15">
        <f t="shared" si="32"/>
        <v>2.1436102765631952E-2</v>
      </c>
      <c r="Q128" s="15">
        <f t="shared" si="32"/>
        <v>1.9572093829515712E-2</v>
      </c>
      <c r="R128" s="15">
        <f t="shared" si="32"/>
        <v>-1.8006326323128485E-2</v>
      </c>
      <c r="S128" s="15">
        <f t="shared" si="32"/>
        <v>-1.6672524373293106E-2</v>
      </c>
      <c r="T128" s="15">
        <f t="shared" si="32"/>
        <v>1.5522695106143434E-2</v>
      </c>
      <c r="U128" s="15">
        <f t="shared" si="32"/>
        <v>1.4521230905773109E-2</v>
      </c>
      <c r="V128" s="15">
        <f t="shared" si="32"/>
        <v>-1.3641156305397381E-2</v>
      </c>
      <c r="W128" s="15">
        <f t="shared" si="32"/>
        <v>-1.2861661659400539E-2</v>
      </c>
      <c r="X128" s="15">
        <f t="shared" si="32"/>
        <v>1.2166436704812112E-2</v>
      </c>
      <c r="Y128" s="15">
        <f t="shared" si="32"/>
        <v>1.1542516873822342E-2</v>
      </c>
      <c r="Z128" s="15">
        <f t="shared" si="32"/>
        <v>-1.0979467270195331E-2</v>
      </c>
      <c r="AA128" s="15">
        <f t="shared" si="32"/>
        <v>-1.0468794373933112E-2</v>
      </c>
      <c r="AB128" s="15">
        <f t="shared" si="32"/>
        <v>1.0003514623954293E-2</v>
      </c>
      <c r="AC128" s="15">
        <f t="shared" si="32"/>
        <v>9.5778331506210443E-3</v>
      </c>
    </row>
    <row r="129" spans="1:29" x14ac:dyDescent="0.2">
      <c r="A129" s="15">
        <f t="shared" si="20"/>
        <v>-0.62000000000000477</v>
      </c>
      <c r="B129" s="15">
        <f ca="1">SUM(D129:INDIRECT(CONCATENATE("L",ROW(A129),"C",'quadrada - harmônicas - gráf'!$C$4+5),0))</f>
        <v>7.4736605252699422E-4</v>
      </c>
      <c r="D129" s="15">
        <f t="shared" si="19"/>
        <v>0.5</v>
      </c>
      <c r="F129" s="15">
        <f t="shared" si="31"/>
        <v>-0.46407584165211424</v>
      </c>
      <c r="G129" s="15">
        <f t="shared" si="31"/>
        <v>-0.13526557175183015</v>
      </c>
      <c r="H129" s="15">
        <f t="shared" si="31"/>
        <v>0.10300724296008566</v>
      </c>
      <c r="I129" s="15">
        <f t="shared" si="31"/>
        <v>4.8731133178298691E-2</v>
      </c>
      <c r="J129" s="15">
        <f t="shared" si="31"/>
        <v>-6.1986017685959204E-2</v>
      </c>
      <c r="K129" s="15">
        <f t="shared" si="31"/>
        <v>-2.4641774152288506E-2</v>
      </c>
      <c r="L129" s="15">
        <f t="shared" si="31"/>
        <v>4.5531853446062767E-2</v>
      </c>
      <c r="M129" s="15">
        <f t="shared" si="31"/>
        <v>1.3115088574464048E-2</v>
      </c>
      <c r="N129" s="15">
        <f t="shared" si="31"/>
        <v>-3.627171715039415E-2</v>
      </c>
      <c r="O129" s="15">
        <f t="shared" si="31"/>
        <v>-6.2784552546240151E-3</v>
      </c>
      <c r="P129" s="15">
        <f t="shared" si="32"/>
        <v>3.0076182633966816E-2</v>
      </c>
      <c r="Q129" s="15">
        <f t="shared" si="32"/>
        <v>1.7379863586966732E-3</v>
      </c>
      <c r="R129" s="15">
        <f t="shared" si="32"/>
        <v>-2.5464790894703253E-2</v>
      </c>
      <c r="S129" s="15">
        <f t="shared" si="32"/>
        <v>1.4805068981142506E-3</v>
      </c>
      <c r="T129" s="15">
        <f t="shared" si="32"/>
        <v>2.1779304665980114E-2</v>
      </c>
      <c r="U129" s="15">
        <f t="shared" si="32"/>
        <v>-3.8480854786104354E-3</v>
      </c>
      <c r="V129" s="15">
        <f t="shared" si="32"/>
        <v>-1.8685430047179971E-2</v>
      </c>
      <c r="W129" s="15">
        <f t="shared" si="32"/>
        <v>5.6207522461730738E-3</v>
      </c>
      <c r="X129" s="15">
        <f t="shared" si="32"/>
        <v>1.5997678237815331E-2</v>
      </c>
      <c r="Y129" s="15">
        <f t="shared" si="32"/>
        <v>-6.950243991649189E-3</v>
      </c>
      <c r="Z129" s="15">
        <f t="shared" si="32"/>
        <v>-1.3606686809124101E-2</v>
      </c>
      <c r="AA129" s="15">
        <f t="shared" si="32"/>
        <v>7.9329751685417848E-3</v>
      </c>
      <c r="AB129" s="15">
        <f t="shared" si="32"/>
        <v>1.1445249217799788E-2</v>
      </c>
      <c r="AC129" s="15">
        <f t="shared" si="32"/>
        <v>-8.6339726649947903E-3</v>
      </c>
    </row>
    <row r="130" spans="1:29" x14ac:dyDescent="0.2">
      <c r="A130" s="15">
        <f t="shared" si="20"/>
        <v>-0.61500000000000477</v>
      </c>
      <c r="B130" s="15">
        <f ca="1">SUM(D130:INDIRECT(CONCATENATE("L",ROW(A130),"C",'quadrada - harmônicas - gráf'!$C$4+5),0))</f>
        <v>-8.7409966515614151E-3</v>
      </c>
      <c r="D130" s="15">
        <f t="shared" si="19"/>
        <v>0.5</v>
      </c>
      <c r="F130" s="15">
        <f t="shared" si="31"/>
        <v>-0.47753553839853352</v>
      </c>
      <c r="G130" s="15">
        <f t="shared" si="31"/>
        <v>-0.11927779735329042</v>
      </c>
      <c r="H130" s="15">
        <f t="shared" si="31"/>
        <v>0.11344647412135719</v>
      </c>
      <c r="I130" s="15">
        <f t="shared" si="31"/>
        <v>3.0806751096993028E-2</v>
      </c>
      <c r="J130" s="15">
        <f t="shared" si="31"/>
        <v>-6.9031989648346129E-2</v>
      </c>
      <c r="K130" s="15">
        <f t="shared" si="31"/>
        <v>-5.4464739093575574E-3</v>
      </c>
      <c r="L130" s="15">
        <f t="shared" si="31"/>
        <v>4.8946587610764924E-2</v>
      </c>
      <c r="M130" s="15">
        <f t="shared" si="31"/>
        <v>-6.6392849016053334E-3</v>
      </c>
      <c r="N130" s="15">
        <f t="shared" si="31"/>
        <v>-3.5961291034221896E-2</v>
      </c>
      <c r="O130" s="15">
        <f t="shared" si="31"/>
        <v>1.3306957880623655E-2</v>
      </c>
      <c r="P130" s="15">
        <f t="shared" si="32"/>
        <v>2.6093590157079308E-2</v>
      </c>
      <c r="Q130" s="15">
        <f t="shared" si="32"/>
        <v>-1.6964728216465202E-2</v>
      </c>
      <c r="R130" s="15">
        <f t="shared" si="32"/>
        <v>-1.8006326323155599E-2</v>
      </c>
      <c r="S130" s="15">
        <f t="shared" si="32"/>
        <v>1.8630677930126044E-2</v>
      </c>
      <c r="T130" s="15">
        <f t="shared" si="32"/>
        <v>1.1174683800729225E-2</v>
      </c>
      <c r="U130" s="15">
        <f t="shared" si="32"/>
        <v>-1.8847120673935444E-2</v>
      </c>
      <c r="V130" s="15">
        <f t="shared" si="32"/>
        <v>-5.3821592248447228E-3</v>
      </c>
      <c r="W130" s="15">
        <f t="shared" si="32"/>
        <v>1.7965197901705358E-2</v>
      </c>
      <c r="X130" s="15">
        <f t="shared" si="32"/>
        <v>5.404516295924775E-4</v>
      </c>
      <c r="Y130" s="15">
        <f t="shared" si="32"/>
        <v>-1.6251139263679614E-2</v>
      </c>
      <c r="Z130" s="15">
        <f t="shared" si="32"/>
        <v>3.3871780653813382E-3</v>
      </c>
      <c r="AA130" s="15">
        <f t="shared" si="32"/>
        <v>1.3929844208301125E-2</v>
      </c>
      <c r="AB130" s="15">
        <f t="shared" si="32"/>
        <v>-6.4226517466770515E-3</v>
      </c>
      <c r="AC130" s="15">
        <f t="shared" si="32"/>
        <v>-1.1202890360102611E-2</v>
      </c>
    </row>
    <row r="131" spans="1:29" x14ac:dyDescent="0.2">
      <c r="A131" s="15">
        <f t="shared" si="20"/>
        <v>-0.61000000000000476</v>
      </c>
      <c r="B131" s="15">
        <f ca="1">SUM(D131:INDIRECT(CONCATENATE("L",ROW(A131),"C",'quadrada - harmônicas - gráf'!$C$4+5),0))</f>
        <v>-1.756193568968765E-3</v>
      </c>
      <c r="D131" s="15">
        <f t="shared" si="19"/>
        <v>0.5</v>
      </c>
      <c r="F131" s="15">
        <f t="shared" si="31"/>
        <v>-0.49052396522211783</v>
      </c>
      <c r="G131" s="15">
        <f t="shared" si="31"/>
        <v>-0.10223130478130989</v>
      </c>
      <c r="H131" s="15">
        <f t="shared" si="31"/>
        <v>0.1210922765824992</v>
      </c>
      <c r="I131" s="15">
        <f t="shared" si="31"/>
        <v>1.1398516374561811E-2</v>
      </c>
      <c r="J131" s="15">
        <f t="shared" si="31"/>
        <v>-7.0595949852086559E-2</v>
      </c>
      <c r="K131" s="15">
        <f t="shared" si="31"/>
        <v>1.4392809032437188E-2</v>
      </c>
      <c r="L131" s="15">
        <f t="shared" si="31"/>
        <v>4.4310060936388618E-2</v>
      </c>
      <c r="M131" s="15">
        <f t="shared" si="31"/>
        <v>-2.4946380901015145E-2</v>
      </c>
      <c r="N131" s="15">
        <f t="shared" si="31"/>
        <v>-2.5635071926555689E-2</v>
      </c>
      <c r="O131" s="15">
        <f t="shared" si="31"/>
        <v>2.8290307986131222E-2</v>
      </c>
      <c r="P131" s="15">
        <f t="shared" si="32"/>
        <v>1.1159779473019407E-2</v>
      </c>
      <c r="Q131" s="15">
        <f t="shared" si="32"/>
        <v>-2.718884721558238E-2</v>
      </c>
      <c r="R131" s="15">
        <f t="shared" si="32"/>
        <v>-1.912953171950531E-14</v>
      </c>
      <c r="S131" s="15">
        <f t="shared" si="32"/>
        <v>2.3160869850317432E-2</v>
      </c>
      <c r="T131" s="15">
        <f t="shared" si="32"/>
        <v>-8.0812196183629881E-3</v>
      </c>
      <c r="U131" s="15">
        <f t="shared" si="32"/>
        <v>-1.7339221023774068E-2</v>
      </c>
      <c r="V131" s="15">
        <f t="shared" si="32"/>
        <v>1.3205946143962106E-2</v>
      </c>
      <c r="W131" s="15">
        <f t="shared" si="32"/>
        <v>1.0691306100456649E-2</v>
      </c>
      <c r="X131" s="15">
        <f t="shared" si="32"/>
        <v>-1.5568399788449962E-2</v>
      </c>
      <c r="Y131" s="15">
        <f t="shared" si="32"/>
        <v>-4.0595102399414856E-3</v>
      </c>
      <c r="Z131" s="15">
        <f t="shared" si="32"/>
        <v>1.5496671918749278E-2</v>
      </c>
      <c r="AA131" s="15">
        <f t="shared" si="32"/>
        <v>-1.8555724330463947E-3</v>
      </c>
      <c r="AB131" s="15">
        <f t="shared" si="32"/>
        <v>-1.3454697398062036E-2</v>
      </c>
      <c r="AC131" s="15">
        <f t="shared" si="32"/>
        <v>6.5254024328318802E-3</v>
      </c>
    </row>
    <row r="132" spans="1:29" x14ac:dyDescent="0.2">
      <c r="A132" s="15">
        <f t="shared" si="20"/>
        <v>-0.60500000000000476</v>
      </c>
      <c r="B132" s="15">
        <f ca="1">SUM(D132:INDIRECT(CONCATENATE("L",ROW(A132),"C",'quadrada - harmônicas - gráf'!$C$4+5),0))</f>
        <v>8.087600792381364E-3</v>
      </c>
      <c r="D132" s="15">
        <f t="shared" si="19"/>
        <v>0.5</v>
      </c>
      <c r="F132" s="15">
        <f t="shared" si="31"/>
        <v>-0.50302830411370381</v>
      </c>
      <c r="G132" s="15">
        <f t="shared" si="31"/>
        <v>-8.427739991074383E-2</v>
      </c>
      <c r="H132" s="15">
        <f t="shared" si="31"/>
        <v>0.12575638531195518</v>
      </c>
      <c r="I132" s="15">
        <f t="shared" si="31"/>
        <v>-8.5587447146567262E-3</v>
      </c>
      <c r="J132" s="15">
        <f t="shared" si="31"/>
        <v>-6.6553700106303543E-2</v>
      </c>
      <c r="K132" s="15">
        <f t="shared" si="31"/>
        <v>3.2530308369059582E-2</v>
      </c>
      <c r="L132" s="15">
        <f t="shared" si="31"/>
        <v>3.238493916665456E-2</v>
      </c>
      <c r="M132" s="15">
        <f t="shared" si="31"/>
        <v>-3.7815491373780083E-2</v>
      </c>
      <c r="N132" s="15">
        <f t="shared" si="31"/>
        <v>-8.169076510689011E-3</v>
      </c>
      <c r="O132" s="15">
        <f t="shared" si="31"/>
        <v>3.3489770470523553E-2</v>
      </c>
      <c r="P132" s="15">
        <f t="shared" si="32"/>
        <v>-8.4576787818517168E-3</v>
      </c>
      <c r="Q132" s="15">
        <f t="shared" si="32"/>
        <v>-2.3824582317333982E-2</v>
      </c>
      <c r="R132" s="15">
        <f t="shared" si="32"/>
        <v>1.8006326323128548E-2</v>
      </c>
      <c r="S132" s="15">
        <f t="shared" si="32"/>
        <v>1.2002438156337438E-2</v>
      </c>
      <c r="T132" s="15">
        <f t="shared" si="32"/>
        <v>-2.1080756813156073E-2</v>
      </c>
      <c r="U132" s="15">
        <f t="shared" si="32"/>
        <v>-6.4505517079986119E-4</v>
      </c>
      <c r="V132" s="15">
        <f t="shared" si="32"/>
        <v>1.8826906267736011E-2</v>
      </c>
      <c r="W132" s="15">
        <f t="shared" si="32"/>
        <v>-8.2576951028755941E-3</v>
      </c>
      <c r="X132" s="15">
        <f t="shared" si="32"/>
        <v>-1.2906365902676064E-2</v>
      </c>
      <c r="Y132" s="15">
        <f t="shared" si="32"/>
        <v>1.3500919151895019E-2</v>
      </c>
      <c r="Z132" s="15">
        <f t="shared" si="32"/>
        <v>5.2596892116962488E-3</v>
      </c>
      <c r="AA132" s="15">
        <f t="shared" si="32"/>
        <v>-1.4739405378682752E-2</v>
      </c>
      <c r="AB132" s="15">
        <f t="shared" si="32"/>
        <v>2.2130949671890321E-3</v>
      </c>
      <c r="AC132" s="15">
        <f t="shared" si="32"/>
        <v>1.2431079593459234E-2</v>
      </c>
    </row>
    <row r="133" spans="1:29" x14ac:dyDescent="0.2">
      <c r="A133" s="15">
        <f t="shared" si="20"/>
        <v>-0.60000000000000475</v>
      </c>
      <c r="B133" s="15">
        <f ca="1">SUM(D133:INDIRECT(CONCATENATE("L",ROW(A133),"C",'quadrada - harmônicas - gráf'!$C$4+5),0))</f>
        <v>2.6483277785267247E-3</v>
      </c>
      <c r="D133" s="15">
        <f t="shared" si="19"/>
        <v>0.5</v>
      </c>
      <c r="F133" s="15">
        <f t="shared" si="31"/>
        <v>-0.51503621480047279</v>
      </c>
      <c r="G133" s="15">
        <f t="shared" si="31"/>
        <v>-6.557544287224891E-2</v>
      </c>
      <c r="H133" s="15">
        <f t="shared" si="31"/>
        <v>0.12732395447351627</v>
      </c>
      <c r="I133" s="15">
        <f t="shared" si="31"/>
        <v>-2.8103761230938131E-2</v>
      </c>
      <c r="J133" s="15">
        <f t="shared" si="31"/>
        <v>-5.7226246088953825E-2</v>
      </c>
      <c r="K133" s="15">
        <f t="shared" si="31"/>
        <v>4.6821474072760209E-2</v>
      </c>
      <c r="L133" s="15">
        <f t="shared" si="31"/>
        <v>1.5132794508994509E-2</v>
      </c>
      <c r="M133" s="15">
        <f t="shared" si="31"/>
        <v>-4.2441318157838762E-2</v>
      </c>
      <c r="N133" s="15">
        <f t="shared" si="31"/>
        <v>1.1572136977434156E-2</v>
      </c>
      <c r="O133" s="15">
        <f t="shared" si="31"/>
        <v>2.710716920003647E-2</v>
      </c>
      <c r="P133" s="15">
        <f t="shared" si="32"/>
        <v>-2.4525534038107064E-2</v>
      </c>
      <c r="Q133" s="15">
        <f t="shared" si="32"/>
        <v>-8.5533186355264551E-3</v>
      </c>
      <c r="R133" s="15">
        <f t="shared" si="32"/>
        <v>2.5464790894703253E-2</v>
      </c>
      <c r="S133" s="15">
        <f t="shared" si="32"/>
        <v>-7.2861603191188692E-3</v>
      </c>
      <c r="T133" s="15">
        <f t="shared" si="32"/>
        <v>-1.7759869475889974E-2</v>
      </c>
      <c r="U133" s="15">
        <f t="shared" si="32"/>
        <v>1.6614071445165891E-2</v>
      </c>
      <c r="V133" s="15">
        <f t="shared" si="32"/>
        <v>5.9614038974935843E-3</v>
      </c>
      <c r="W133" s="15">
        <f t="shared" si="32"/>
        <v>-1.8189136353359468E-2</v>
      </c>
      <c r="X133" s="15">
        <f t="shared" si="32"/>
        <v>5.3169278004332344E-3</v>
      </c>
      <c r="Y133" s="15">
        <f t="shared" si="32"/>
        <v>1.320605678976719E-2</v>
      </c>
      <c r="Z133" s="15">
        <f t="shared" si="32"/>
        <v>-1.2561858897561746E-2</v>
      </c>
      <c r="AA133" s="15">
        <f t="shared" si="32"/>
        <v>-4.5750308980806523E-3</v>
      </c>
      <c r="AB133" s="15">
        <f t="shared" si="32"/>
        <v>1.4147106052612919E-2</v>
      </c>
      <c r="AC133" s="15">
        <f t="shared" si="32"/>
        <v>-4.1856665662943111E-3</v>
      </c>
    </row>
    <row r="134" spans="1:29" x14ac:dyDescent="0.2">
      <c r="A134" s="15">
        <f t="shared" si="20"/>
        <v>-0.59500000000000475</v>
      </c>
      <c r="B134" s="15">
        <f ca="1">SUM(D134:INDIRECT(CONCATENATE("L",ROW(A134),"C",'quadrada - harmônicas - gráf'!$C$4+5),0))</f>
        <v>-7.4070199936528934E-3</v>
      </c>
      <c r="D134" s="15">
        <f t="shared" ref="D134:D197" si="33">D$3</f>
        <v>0.5</v>
      </c>
      <c r="F134" s="15">
        <f t="shared" si="31"/>
        <v>-0.52653584692430933</v>
      </c>
      <c r="G134" s="15">
        <f t="shared" si="31"/>
        <v>-4.6291433560482841E-2</v>
      </c>
      <c r="H134" s="15">
        <f t="shared" si="31"/>
        <v>0.12575638531196109</v>
      </c>
      <c r="I134" s="15">
        <f t="shared" si="31"/>
        <v>-4.629511860293696E-2</v>
      </c>
      <c r="J134" s="15">
        <f t="shared" si="31"/>
        <v>-4.3354305442130883E-2</v>
      </c>
      <c r="K134" s="15">
        <f t="shared" si="31"/>
        <v>5.5576540689238556E-2</v>
      </c>
      <c r="L134" s="15">
        <f t="shared" si="31"/>
        <v>-4.6085548463448292E-3</v>
      </c>
      <c r="M134" s="15">
        <f t="shared" si="31"/>
        <v>-3.7815491373797111E-2</v>
      </c>
      <c r="N134" s="15">
        <f t="shared" si="31"/>
        <v>2.8090325788137131E-2</v>
      </c>
      <c r="O134" s="15">
        <f t="shared" si="31"/>
        <v>1.1349855667324145E-2</v>
      </c>
      <c r="P134" s="15">
        <f t="shared" si="32"/>
        <v>-3.0300268520949938E-2</v>
      </c>
      <c r="Q134" s="15">
        <f t="shared" si="32"/>
        <v>1.0992704336164493E-2</v>
      </c>
      <c r="R134" s="15">
        <f t="shared" si="32"/>
        <v>1.8006326323155537E-2</v>
      </c>
      <c r="S134" s="15">
        <f t="shared" si="32"/>
        <v>-2.1639286699704781E-2</v>
      </c>
      <c r="T134" s="15">
        <f t="shared" si="32"/>
        <v>-6.8954173430213863E-4</v>
      </c>
      <c r="U134" s="15">
        <f t="shared" si="32"/>
        <v>1.9322041966350716E-2</v>
      </c>
      <c r="V134" s="15">
        <f t="shared" si="32"/>
        <v>-1.2757703308056138E-2</v>
      </c>
      <c r="W134" s="15">
        <f t="shared" si="32"/>
        <v>-8.2576951029092825E-3</v>
      </c>
      <c r="X134" s="15">
        <f t="shared" si="32"/>
        <v>1.7129579223874824E-2</v>
      </c>
      <c r="Y134" s="15">
        <f t="shared" si="32"/>
        <v>-4.554134728681351E-3</v>
      </c>
      <c r="Z134" s="15">
        <f t="shared" si="32"/>
        <v>-1.2268983027175351E-2</v>
      </c>
      <c r="AA134" s="15">
        <f t="shared" si="32"/>
        <v>1.2743381239489435E-2</v>
      </c>
      <c r="AB134" s="15">
        <f t="shared" si="32"/>
        <v>2.2130949672267732E-3</v>
      </c>
      <c r="AC134" s="15">
        <f t="shared" si="32"/>
        <v>-1.3218891634794663E-2</v>
      </c>
    </row>
    <row r="135" spans="1:29" x14ac:dyDescent="0.2">
      <c r="A135" s="15">
        <f t="shared" ref="A135:A198" si="34">A134+$B$4</f>
        <v>-0.59000000000000474</v>
      </c>
      <c r="B135" s="15">
        <f ca="1">SUM(D135:INDIRECT(CONCATENATE("L",ROW(A135),"C",'quadrada - harmônicas - gráf'!$C$4+5),0))</f>
        <v>-3.4351737705924168E-3</v>
      </c>
      <c r="D135" s="15">
        <f t="shared" si="33"/>
        <v>0.5</v>
      </c>
      <c r="F135" s="15">
        <f t="shared" si="31"/>
        <v>-0.53751585173667504</v>
      </c>
      <c r="G135" s="15">
        <f t="shared" si="31"/>
        <v>-2.6596538207285591E-2</v>
      </c>
      <c r="H135" s="15">
        <f t="shared" si="31"/>
        <v>0.1210922765825109</v>
      </c>
      <c r="I135" s="15">
        <f t="shared" si="31"/>
        <v>-6.2256603250158866E-2</v>
      </c>
      <c r="J135" s="15">
        <f t="shared" si="31"/>
        <v>-2.6039485437021805E-2</v>
      </c>
      <c r="K135" s="15">
        <f t="shared" si="31"/>
        <v>5.7760322606252822E-2</v>
      </c>
      <c r="L135" s="15">
        <f t="shared" si="31"/>
        <v>-2.3591839564897105E-2</v>
      </c>
      <c r="M135" s="15">
        <f t="shared" si="31"/>
        <v>-2.4946380901045489E-2</v>
      </c>
      <c r="N135" s="15">
        <f t="shared" si="31"/>
        <v>3.6784910938730236E-2</v>
      </c>
      <c r="O135" s="15">
        <f t="shared" si="31"/>
        <v>-8.3326789135088064E-3</v>
      </c>
      <c r="P135" s="15">
        <f t="shared" si="32"/>
        <v>-2.3358284058208899E-2</v>
      </c>
      <c r="Q135" s="15">
        <f t="shared" si="32"/>
        <v>2.5044817050989644E-2</v>
      </c>
      <c r="R135" s="15">
        <f t="shared" si="32"/>
        <v>1.9042182423487827E-14</v>
      </c>
      <c r="S135" s="15">
        <f t="shared" si="32"/>
        <v>-2.1334473784191232E-2</v>
      </c>
      <c r="T135" s="15">
        <f t="shared" si="32"/>
        <v>1.6914619490406207E-2</v>
      </c>
      <c r="U135" s="15">
        <f t="shared" si="32"/>
        <v>5.1071257857281298E-3</v>
      </c>
      <c r="V135" s="15">
        <f t="shared" si="32"/>
        <v>-1.8949802604805808E-2</v>
      </c>
      <c r="W135" s="15">
        <f t="shared" si="32"/>
        <v>1.0691306100426477E-2</v>
      </c>
      <c r="X135" s="15">
        <f t="shared" si="32"/>
        <v>8.2890247120132113E-3</v>
      </c>
      <c r="Y135" s="15">
        <f t="shared" si="32"/>
        <v>-1.6291373042787743E-2</v>
      </c>
      <c r="Z135" s="15">
        <f t="shared" si="32"/>
        <v>5.7159846081056599E-3</v>
      </c>
      <c r="AA135" s="15">
        <f t="shared" si="32"/>
        <v>1.0134795877948941E-2</v>
      </c>
      <c r="AB135" s="15">
        <f t="shared" si="32"/>
        <v>-1.3454697398050228E-2</v>
      </c>
      <c r="AC135" s="15">
        <f t="shared" si="32"/>
        <v>1.6976513749129292E-3</v>
      </c>
    </row>
    <row r="136" spans="1:29" x14ac:dyDescent="0.2">
      <c r="A136" s="15">
        <f t="shared" si="34"/>
        <v>-0.58500000000000474</v>
      </c>
      <c r="B136" s="15">
        <f ca="1">SUM(D136:INDIRECT(CONCATENATE("L",ROW(A136),"C",'quadrada - harmônicas - gráf'!$C$4+5),0))</f>
        <v>6.7008235876264569E-3</v>
      </c>
      <c r="D136" s="15">
        <f t="shared" si="33"/>
        <v>0.5</v>
      </c>
      <c r="F136" s="15">
        <f t="shared" ref="F136:O145" si="35">F$4*COS(2*PI()*(F$2)*$A136)</f>
        <v>-0.54796539329845162</v>
      </c>
      <c r="G136" s="15">
        <f t="shared" si="35"/>
        <v>-6.6655700980890343E-3</v>
      </c>
      <c r="H136" s="15">
        <f t="shared" si="35"/>
        <v>0.11344647412137436</v>
      </c>
      <c r="I136" s="15">
        <f t="shared" si="35"/>
        <v>-7.5219406703463706E-2</v>
      </c>
      <c r="J136" s="15">
        <f t="shared" si="35"/>
        <v>-6.6568014447666206E-3</v>
      </c>
      <c r="K136" s="15">
        <f t="shared" si="35"/>
        <v>5.3114612808392046E-2</v>
      </c>
      <c r="L136" s="15">
        <f t="shared" si="35"/>
        <v>-3.8694484931812538E-2</v>
      </c>
      <c r="M136" s="15">
        <f t="shared" si="35"/>
        <v>-6.6392849016420818E-3</v>
      </c>
      <c r="N136" s="15">
        <f t="shared" si="35"/>
        <v>3.5234311820987234E-2</v>
      </c>
      <c r="O136" s="15">
        <f t="shared" si="35"/>
        <v>-2.5133449389384919E-2</v>
      </c>
      <c r="P136" s="15">
        <f t="shared" ref="P136:AC145" si="36">P$4*COS(2*PI()*(P$2)*$A136)</f>
        <v>-6.6130619372277866E-3</v>
      </c>
      <c r="Q136" s="15">
        <f t="shared" si="36"/>
        <v>2.6580084677469619E-2</v>
      </c>
      <c r="R136" s="15">
        <f t="shared" si="36"/>
        <v>-1.800632632312861E-2</v>
      </c>
      <c r="S136" s="15">
        <f t="shared" si="36"/>
        <v>-6.5781946081393122E-3</v>
      </c>
      <c r="T136" s="15">
        <f t="shared" si="36"/>
        <v>2.1423720925354196E-2</v>
      </c>
      <c r="U136" s="15">
        <f t="shared" si="36"/>
        <v>-1.358078094083499E-2</v>
      </c>
      <c r="V136" s="15">
        <f t="shared" si="36"/>
        <v>-6.5347653842246336E-3</v>
      </c>
      <c r="W136" s="15">
        <f t="shared" si="36"/>
        <v>1.7965197901711274E-2</v>
      </c>
      <c r="X136" s="15">
        <f t="shared" si="36"/>
        <v>-1.0545641864283455E-2</v>
      </c>
      <c r="Y136" s="15">
        <f t="shared" si="36"/>
        <v>-6.4828769162271664E-3</v>
      </c>
      <c r="Z136" s="15">
        <f t="shared" si="36"/>
        <v>1.5458400763012359E-2</v>
      </c>
      <c r="AA136" s="15">
        <f t="shared" si="36"/>
        <v>-8.3217067920735351E-3</v>
      </c>
      <c r="AB136" s="15">
        <f t="shared" si="36"/>
        <v>-6.422651746711098E-3</v>
      </c>
      <c r="AC136" s="15">
        <f t="shared" si="36"/>
        <v>1.3538417849786474E-2</v>
      </c>
    </row>
    <row r="137" spans="1:29" x14ac:dyDescent="0.2">
      <c r="A137" s="15">
        <f t="shared" si="34"/>
        <v>-0.58000000000000473</v>
      </c>
      <c r="B137" s="15">
        <f ca="1">SUM(D137:INDIRECT(CONCATENATE("L",ROW(A137),"C",'quadrada - harmônicas - gráf'!$C$4+5),0))</f>
        <v>4.1250256917972333E-3</v>
      </c>
      <c r="D137" s="15">
        <f t="shared" si="33"/>
        <v>0.5</v>
      </c>
      <c r="F137" s="15">
        <f t="shared" si="35"/>
        <v>-0.55787415917370631</v>
      </c>
      <c r="G137" s="15">
        <f t="shared" si="35"/>
        <v>1.332456208317909E-2</v>
      </c>
      <c r="H137" s="15">
        <f t="shared" si="35"/>
        <v>0.10300724296010789</v>
      </c>
      <c r="I137" s="15">
        <f t="shared" si="35"/>
        <v>-8.4559156399837132E-2</v>
      </c>
      <c r="J137" s="15">
        <f t="shared" si="35"/>
        <v>1.3254516648592731E-2</v>
      </c>
      <c r="K137" s="15">
        <f t="shared" si="35"/>
        <v>4.2188712877478753E-2</v>
      </c>
      <c r="L137" s="15">
        <f t="shared" si="35"/>
        <v>-4.7432245504363042E-2</v>
      </c>
      <c r="M137" s="15">
        <f t="shared" si="35"/>
        <v>1.3115088574428377E-2</v>
      </c>
      <c r="N137" s="15">
        <f t="shared" si="35"/>
        <v>2.3870395015040884E-2</v>
      </c>
      <c r="O137" s="15">
        <f t="shared" si="35"/>
        <v>-3.3242096595437309E-2</v>
      </c>
      <c r="P137" s="15">
        <f t="shared" si="36"/>
        <v>1.2907595984506082E-2</v>
      </c>
      <c r="Q137" s="15">
        <f t="shared" si="36"/>
        <v>1.4831214445580245E-2</v>
      </c>
      <c r="R137" s="15">
        <f t="shared" si="36"/>
        <v>-2.5464790894703253E-2</v>
      </c>
      <c r="S137" s="15">
        <f t="shared" si="36"/>
        <v>1.2633997490650044E-2</v>
      </c>
      <c r="T137" s="15">
        <f t="shared" si="36"/>
        <v>9.3468798508788715E-3</v>
      </c>
      <c r="U137" s="15">
        <f t="shared" si="36"/>
        <v>-2.0374188235916992E-2</v>
      </c>
      <c r="V137" s="15">
        <f t="shared" si="36"/>
        <v>1.2296870159241307E-2</v>
      </c>
      <c r="W137" s="15">
        <f t="shared" si="36"/>
        <v>5.6207522462090329E-3</v>
      </c>
      <c r="X137" s="15">
        <f t="shared" si="36"/>
        <v>-1.6665383555593338E-2</v>
      </c>
      <c r="Y137" s="15">
        <f t="shared" si="36"/>
        <v>1.1899380555169958E-2</v>
      </c>
      <c r="Z137" s="15">
        <f t="shared" si="36"/>
        <v>2.9095280448354719E-3</v>
      </c>
      <c r="AA137" s="15">
        <f t="shared" si="36"/>
        <v>-1.3765444065097764E-2</v>
      </c>
      <c r="AB137" s="15">
        <f t="shared" si="36"/>
        <v>1.1445249217777327E-2</v>
      </c>
      <c r="AC137" s="15">
        <f t="shared" si="36"/>
        <v>8.505039627763072E-4</v>
      </c>
    </row>
    <row r="138" spans="1:29" x14ac:dyDescent="0.2">
      <c r="A138" s="15">
        <f t="shared" si="34"/>
        <v>-0.57500000000000473</v>
      </c>
      <c r="B138" s="15">
        <f ca="1">SUM(D138:INDIRECT(CONCATENATE("L",ROW(A138),"C",'quadrada - harmônicas - gráf'!$C$4+5),0))</f>
        <v>-5.9709746721047334E-3</v>
      </c>
      <c r="D138" s="15">
        <f t="shared" si="33"/>
        <v>0.5</v>
      </c>
      <c r="F138" s="15">
        <f t="shared" si="35"/>
        <v>-0.56723237060682008</v>
      </c>
      <c r="G138" s="15">
        <f t="shared" si="35"/>
        <v>3.3196424508100002E-2</v>
      </c>
      <c r="H138" s="15">
        <f t="shared" si="35"/>
        <v>9.0031631615723903E-2</v>
      </c>
      <c r="I138" s="15">
        <f t="shared" si="35"/>
        <v>-8.9825989508538595E-2</v>
      </c>
      <c r="J138" s="15">
        <f t="shared" si="35"/>
        <v>3.2113258733453658E-2</v>
      </c>
      <c r="K138" s="15">
        <f t="shared" si="35"/>
        <v>2.627448441831071E-2</v>
      </c>
      <c r="L138" s="15">
        <f t="shared" si="35"/>
        <v>-4.8367840504602279E-2</v>
      </c>
      <c r="M138" s="15">
        <f t="shared" si="35"/>
        <v>3.0010543871890359E-2</v>
      </c>
      <c r="N138" s="15">
        <f t="shared" si="35"/>
        <v>5.8581925602750433E-3</v>
      </c>
      <c r="O138" s="15">
        <f t="shared" si="35"/>
        <v>-2.9854335295104811E-2</v>
      </c>
      <c r="P138" s="15">
        <f t="shared" si="36"/>
        <v>2.7011065266983138E-2</v>
      </c>
      <c r="Q138" s="15">
        <f t="shared" si="36"/>
        <v>-4.3299684140840518E-3</v>
      </c>
      <c r="R138" s="15">
        <f t="shared" si="36"/>
        <v>-1.8006326323155474E-2</v>
      </c>
      <c r="S138" s="15">
        <f t="shared" si="36"/>
        <v>2.3288219502211535E-2</v>
      </c>
      <c r="T138" s="15">
        <f t="shared" si="36"/>
        <v>-9.9661837448532381E-3</v>
      </c>
      <c r="U138" s="15">
        <f t="shared" si="36"/>
        <v>-9.3232041484435074E-3</v>
      </c>
      <c r="V138" s="15">
        <f t="shared" si="36"/>
        <v>1.9053997774542055E-2</v>
      </c>
      <c r="W138" s="15">
        <f t="shared" si="36"/>
        <v>-1.2861661659373986E-2</v>
      </c>
      <c r="X138" s="15">
        <f t="shared" si="36"/>
        <v>-2.6916019871634335E-3</v>
      </c>
      <c r="Y138" s="15">
        <f t="shared" si="36"/>
        <v>1.4544419759158001E-2</v>
      </c>
      <c r="Z138" s="15">
        <f t="shared" si="36"/>
        <v>-1.3834935868450717E-2</v>
      </c>
      <c r="AA138" s="15">
        <f t="shared" si="36"/>
        <v>2.3160296168270211E-3</v>
      </c>
      <c r="AB138" s="15">
        <f t="shared" si="36"/>
        <v>1.0003514623981314E-2</v>
      </c>
      <c r="AC138" s="15">
        <f t="shared" si="36"/>
        <v>-1.33783388629713E-2</v>
      </c>
    </row>
    <row r="139" spans="1:29" x14ac:dyDescent="0.2">
      <c r="A139" s="15">
        <f t="shared" si="34"/>
        <v>-0.57000000000000473</v>
      </c>
      <c r="B139" s="15">
        <f ca="1">SUM(D139:INDIRECT(CONCATENATE("L",ROW(A139),"C",'quadrada - harmônicas - gráf'!$C$4+5),0))</f>
        <v>-4.7239601440965603E-3</v>
      </c>
      <c r="D139" s="15">
        <f t="shared" si="33"/>
        <v>0.5</v>
      </c>
      <c r="F139" s="15">
        <f t="shared" si="35"/>
        <v>-0.57603079217293907</v>
      </c>
      <c r="G139" s="15">
        <f t="shared" si="35"/>
        <v>5.2773633118985017E-2</v>
      </c>
      <c r="H139" s="15">
        <f t="shared" si="35"/>
        <v>7.4839142703106237E-2</v>
      </c>
      <c r="I139" s="15">
        <f t="shared" si="35"/>
        <v>-9.0766221238396616E-2</v>
      </c>
      <c r="J139" s="15">
        <f t="shared" si="35"/>
        <v>4.8421802527898246E-2</v>
      </c>
      <c r="K139" s="15">
        <f t="shared" si="35"/>
        <v>7.2536013292729042E-3</v>
      </c>
      <c r="L139" s="15">
        <f t="shared" si="35"/>
        <v>-4.1347373210524334E-2</v>
      </c>
      <c r="M139" s="15">
        <f t="shared" si="35"/>
        <v>4.0364092194162648E-2</v>
      </c>
      <c r="N139" s="15">
        <f t="shared" si="35"/>
        <v>-1.378560993721975E-2</v>
      </c>
      <c r="O139" s="15">
        <f t="shared" si="35"/>
        <v>-1.6141784965483845E-2</v>
      </c>
      <c r="P139" s="15">
        <f t="shared" si="36"/>
        <v>2.9778261236121425E-2</v>
      </c>
      <c r="Q139" s="15">
        <f t="shared" si="36"/>
        <v>-2.1327128922689332E-2</v>
      </c>
      <c r="R139" s="15">
        <f t="shared" si="36"/>
        <v>-1.8954833127470341E-14</v>
      </c>
      <c r="S139" s="15">
        <f t="shared" si="36"/>
        <v>1.8167554267498259E-2</v>
      </c>
      <c r="T139" s="15">
        <f t="shared" si="36"/>
        <v>-2.1563568481323181E-2</v>
      </c>
      <c r="U139" s="15">
        <f t="shared" si="36"/>
        <v>9.8933520755925958E-3</v>
      </c>
      <c r="V139" s="15">
        <f t="shared" si="36"/>
        <v>7.101677846473242E-3</v>
      </c>
      <c r="W139" s="15">
        <f t="shared" si="36"/>
        <v>-1.7298896654649381E-2</v>
      </c>
      <c r="X139" s="15">
        <f t="shared" si="36"/>
        <v>1.4527455452332597E-2</v>
      </c>
      <c r="Y139" s="15">
        <f t="shared" si="36"/>
        <v>-2.0458875543863113E-3</v>
      </c>
      <c r="Z139" s="15">
        <f t="shared" si="36"/>
        <v>-1.0629176164677038E-2</v>
      </c>
      <c r="AA139" s="15">
        <f t="shared" si="36"/>
        <v>1.4775896480667851E-2</v>
      </c>
      <c r="AB139" s="15">
        <f t="shared" si="36"/>
        <v>-8.3154603003280578E-3</v>
      </c>
      <c r="AC139" s="15">
        <f t="shared" si="36"/>
        <v>-3.3685297735717196E-3</v>
      </c>
    </row>
    <row r="140" spans="1:29" x14ac:dyDescent="0.2">
      <c r="A140" s="15">
        <f t="shared" si="34"/>
        <v>-0.56500000000000472</v>
      </c>
      <c r="B140" s="15">
        <f ca="1">SUM(D140:INDIRECT(CONCATENATE("L",ROW(A140),"C",'quadrada - harmônicas - gráf'!$C$4+5),0))</f>
        <v>5.2197303456190652E-3</v>
      </c>
      <c r="D140" s="15">
        <f t="shared" si="33"/>
        <v>0.5</v>
      </c>
      <c r="F140" s="15">
        <f t="shared" si="35"/>
        <v>-0.58426074089222346</v>
      </c>
      <c r="G140" s="15">
        <f t="shared" si="35"/>
        <v>7.1882419226257432E-2</v>
      </c>
      <c r="H140" s="15">
        <f t="shared" si="35"/>
        <v>5.7803865720263505E-2</v>
      </c>
      <c r="I140" s="15">
        <f t="shared" si="35"/>
        <v>-8.7334563940245372E-2</v>
      </c>
      <c r="J140" s="15">
        <f t="shared" si="35"/>
        <v>6.0885043699819522E-2</v>
      </c>
      <c r="K140" s="15">
        <f t="shared" si="35"/>
        <v>-1.2624936425562965E-2</v>
      </c>
      <c r="L140" s="15">
        <f t="shared" si="35"/>
        <v>-2.7525645543079048E-2</v>
      </c>
      <c r="M140" s="15">
        <f t="shared" si="35"/>
        <v>4.1918795103988979E-2</v>
      </c>
      <c r="N140" s="15">
        <f t="shared" si="35"/>
        <v>-2.9589900241971698E-2</v>
      </c>
      <c r="O140" s="15">
        <f t="shared" si="35"/>
        <v>3.1532217369671148E-3</v>
      </c>
      <c r="P140" s="15">
        <f t="shared" si="36"/>
        <v>2.0047819484124801E-2</v>
      </c>
      <c r="Q140" s="15">
        <f t="shared" si="36"/>
        <v>-2.7665462562606508E-2</v>
      </c>
      <c r="R140" s="15">
        <f t="shared" si="36"/>
        <v>1.8006326323128669E-2</v>
      </c>
      <c r="S140" s="15">
        <f t="shared" si="36"/>
        <v>7.4061889980433777E-4</v>
      </c>
      <c r="T140" s="15">
        <f t="shared" si="36"/>
        <v>-1.64667427034106E-2</v>
      </c>
      <c r="U140" s="15">
        <f t="shared" si="36"/>
        <v>2.0444981654302603E-2</v>
      </c>
      <c r="V140" s="15">
        <f t="shared" si="36"/>
        <v>-1.1823901484198433E-2</v>
      </c>
      <c r="W140" s="15">
        <f t="shared" si="36"/>
        <v>-2.845407815000138E-3</v>
      </c>
      <c r="X140" s="15">
        <f t="shared" si="36"/>
        <v>1.4230698565532744E-2</v>
      </c>
      <c r="Y140" s="15">
        <f t="shared" si="36"/>
        <v>-1.5930459149615227E-2</v>
      </c>
      <c r="Z140" s="15">
        <f t="shared" si="36"/>
        <v>7.9040446395126866E-3</v>
      </c>
      <c r="AA140" s="15">
        <f t="shared" si="36"/>
        <v>4.1304942888383493E-3</v>
      </c>
      <c r="AB140" s="15">
        <f t="shared" si="36"/>
        <v>-1.2605163791271494E-2</v>
      </c>
      <c r="AC140" s="15">
        <f t="shared" si="36"/>
        <v>1.2744325552263265E-2</v>
      </c>
    </row>
    <row r="141" spans="1:29" x14ac:dyDescent="0.2">
      <c r="A141" s="15">
        <f t="shared" si="34"/>
        <v>-0.56000000000000472</v>
      </c>
      <c r="B141" s="15">
        <f ca="1">SUM(D141:INDIRECT(CONCATENATE("L",ROW(A141),"C",'quadrada - harmônicas - gráf'!$C$4+5),0))</f>
        <v>5.2364466193360812E-3</v>
      </c>
      <c r="D141" s="15">
        <f t="shared" si="33"/>
        <v>0.5</v>
      </c>
      <c r="F141" s="15">
        <f t="shared" si="35"/>
        <v>-0.59191409479890134</v>
      </c>
      <c r="G141" s="15">
        <f t="shared" si="35"/>
        <v>9.0353171891645087E-2</v>
      </c>
      <c r="H141" s="15">
        <f t="shared" si="35"/>
        <v>3.9345265723356622E-2</v>
      </c>
      <c r="I141" s="15">
        <f t="shared" si="35"/>
        <v>-7.9696308453397022E-2</v>
      </c>
      <c r="J141" s="15">
        <f t="shared" si="35"/>
        <v>6.8513243506304417E-2</v>
      </c>
      <c r="K141" s="15">
        <f t="shared" si="35"/>
        <v>-3.101072111343707E-2</v>
      </c>
      <c r="L141" s="15">
        <f t="shared" si="35"/>
        <v>-9.1762038336725884E-3</v>
      </c>
      <c r="M141" s="15">
        <f t="shared" si="35"/>
        <v>3.4335747653376533E-2</v>
      </c>
      <c r="N141" s="15">
        <f t="shared" si="35"/>
        <v>-3.7152931489018444E-2</v>
      </c>
      <c r="O141" s="15">
        <f t="shared" si="35"/>
        <v>2.1357721855535423E-2</v>
      </c>
      <c r="P141" s="15">
        <f t="shared" si="36"/>
        <v>1.9035088690469279E-3</v>
      </c>
      <c r="Q141" s="15">
        <f t="shared" si="36"/>
        <v>-2.0177210506627043E-2</v>
      </c>
      <c r="R141" s="15">
        <f t="shared" si="36"/>
        <v>2.5464790894703253E-2</v>
      </c>
      <c r="S141" s="15">
        <f t="shared" si="36"/>
        <v>-1.7187994135251142E-2</v>
      </c>
      <c r="T141" s="15">
        <f t="shared" si="36"/>
        <v>1.3784029741052009E-3</v>
      </c>
      <c r="U141" s="15">
        <f t="shared" si="36"/>
        <v>1.3090216621157891E-2</v>
      </c>
      <c r="V141" s="15">
        <f t="shared" si="36"/>
        <v>-1.9139388948891865E-2</v>
      </c>
      <c r="W141" s="15">
        <f t="shared" si="36"/>
        <v>1.471532042285993E-2</v>
      </c>
      <c r="X141" s="15">
        <f t="shared" si="36"/>
        <v>-3.2240716172110919E-3</v>
      </c>
      <c r="Y141" s="15">
        <f t="shared" si="36"/>
        <v>-8.7466136473999586E-3</v>
      </c>
      <c r="Z141" s="15">
        <f t="shared" si="36"/>
        <v>1.5039492476999294E-2</v>
      </c>
      <c r="AA141" s="15">
        <f t="shared" si="36"/>
        <v>-1.2973817655193624E-2</v>
      </c>
      <c r="AB141" s="15">
        <f t="shared" si="36"/>
        <v>4.3716961914639901E-3</v>
      </c>
      <c r="AC141" s="15">
        <f t="shared" si="36"/>
        <v>5.7672237377826962E-3</v>
      </c>
    </row>
    <row r="142" spans="1:29" x14ac:dyDescent="0.2">
      <c r="A142" s="15">
        <f t="shared" si="34"/>
        <v>-0.55500000000000471</v>
      </c>
      <c r="B142" s="15">
        <f ca="1">SUM(D142:INDIRECT(CONCATENATE("L",ROW(A142),"C",'quadrada - harmônicas - gráf'!$C$4+5),0))</f>
        <v>-4.4495722291148353E-3</v>
      </c>
      <c r="D142" s="15">
        <f t="shared" si="33"/>
        <v>0.5</v>
      </c>
      <c r="F142" s="15">
        <f t="shared" si="35"/>
        <v>-0.59898330095666763</v>
      </c>
      <c r="G142" s="15">
        <f t="shared" si="35"/>
        <v>0.10802194340687488</v>
      </c>
      <c r="H142" s="15">
        <f t="shared" si="35"/>
        <v>1.9917854704889795E-2</v>
      </c>
      <c r="I142" s="15">
        <f t="shared" si="35"/>
        <v>-6.8219362628376204E-2</v>
      </c>
      <c r="J142" s="15">
        <f t="shared" si="35"/>
        <v>7.07006265488824E-2</v>
      </c>
      <c r="K142" s="15">
        <f t="shared" si="35"/>
        <v>-4.5729845828508121E-2</v>
      </c>
      <c r="L142" s="15">
        <f t="shared" si="35"/>
        <v>1.0682638513934846E-2</v>
      </c>
      <c r="M142" s="15">
        <f t="shared" si="35"/>
        <v>1.9267955240098802E-2</v>
      </c>
      <c r="N142" s="15">
        <f t="shared" si="35"/>
        <v>-3.4368278876021112E-2</v>
      </c>
      <c r="O142" s="15">
        <f t="shared" si="35"/>
        <v>3.217589197797803E-2</v>
      </c>
      <c r="P142" s="15">
        <f t="shared" si="36"/>
        <v>-1.7039685336166434E-2</v>
      </c>
      <c r="Q142" s="15">
        <f t="shared" si="36"/>
        <v>-2.6048353479631681E-3</v>
      </c>
      <c r="R142" s="15">
        <f t="shared" si="36"/>
        <v>1.8006326323155412E-2</v>
      </c>
      <c r="S142" s="15">
        <f t="shared" si="36"/>
        <v>-2.347386782531417E-2</v>
      </c>
      <c r="T142" s="15">
        <f t="shared" si="36"/>
        <v>1.8156408514621053E-2</v>
      </c>
      <c r="U142" s="15">
        <f t="shared" si="36"/>
        <v>-5.7293953038296602E-3</v>
      </c>
      <c r="V142" s="15">
        <f t="shared" si="36"/>
        <v>-7.661581810083337E-3</v>
      </c>
      <c r="W142" s="15">
        <f t="shared" si="36"/>
        <v>1.620663916020364E-2</v>
      </c>
      <c r="X142" s="15">
        <f t="shared" si="36"/>
        <v>-1.6791565049594621E-2</v>
      </c>
      <c r="Y142" s="15">
        <f t="shared" si="36"/>
        <v>1.0004839717396758E-2</v>
      </c>
      <c r="Z142" s="15">
        <f t="shared" si="36"/>
        <v>4.8772464134087622E-4</v>
      </c>
      <c r="AA142" s="15">
        <f t="shared" si="36"/>
        <v>-9.790795562021665E-3</v>
      </c>
      <c r="AB142" s="15">
        <f t="shared" si="36"/>
        <v>1.3972931701331655E-2</v>
      </c>
      <c r="AC142" s="15">
        <f t="shared" si="36"/>
        <v>-1.1658838155276857E-2</v>
      </c>
    </row>
    <row r="143" spans="1:29" x14ac:dyDescent="0.2">
      <c r="A143" s="15">
        <f t="shared" si="34"/>
        <v>-0.55000000000000471</v>
      </c>
      <c r="B143" s="15">
        <f ca="1">SUM(D143:INDIRECT(CONCATENATE("L",ROW(A143),"C",'quadrada - harmônicas - gráf'!$C$4+5),0))</f>
        <v>-5.6657724638194649E-3</v>
      </c>
      <c r="D143" s="15">
        <f t="shared" si="33"/>
        <v>0.5</v>
      </c>
      <c r="F143" s="15">
        <f t="shared" si="35"/>
        <v>-0.60546138291251983</v>
      </c>
      <c r="G143" s="15">
        <f t="shared" si="35"/>
        <v>0.12473190450513671</v>
      </c>
      <c r="H143" s="15">
        <f t="shared" si="35"/>
        <v>1.8686545609574043E-14</v>
      </c>
      <c r="I143" s="15">
        <f t="shared" si="35"/>
        <v>-5.3456530502223175E-2</v>
      </c>
      <c r="J143" s="15">
        <f t="shared" si="35"/>
        <v>6.7273486990286388E-2</v>
      </c>
      <c r="K143" s="15">
        <f t="shared" si="35"/>
        <v>-5.5041943901132977E-2</v>
      </c>
      <c r="L143" s="15">
        <f t="shared" si="35"/>
        <v>2.8784285655019701E-2</v>
      </c>
      <c r="M143" s="15">
        <f t="shared" si="35"/>
        <v>1.8686545609574046E-14</v>
      </c>
      <c r="N143" s="15">
        <f t="shared" si="35"/>
        <v>-2.2011512559748057E-2</v>
      </c>
      <c r="O143" s="15">
        <f t="shared" si="35"/>
        <v>3.1866388574349189E-2</v>
      </c>
      <c r="P143" s="15">
        <f t="shared" si="36"/>
        <v>-2.8831494424400167E-2</v>
      </c>
      <c r="Q143" s="15">
        <f t="shared" si="36"/>
        <v>1.6269378848482986E-2</v>
      </c>
      <c r="R143" s="15">
        <f t="shared" si="36"/>
        <v>1.8867483831452857E-14</v>
      </c>
      <c r="S143" s="15">
        <f t="shared" si="36"/>
        <v>-1.3859100500587576E-2</v>
      </c>
      <c r="T143" s="15">
        <f t="shared" si="36"/>
        <v>2.0877978721127413E-2</v>
      </c>
      <c r="U143" s="15">
        <f t="shared" si="36"/>
        <v>-1.9531012352011157E-2</v>
      </c>
      <c r="V143" s="15">
        <f t="shared" si="36"/>
        <v>1.133926404590758E-2</v>
      </c>
      <c r="W143" s="15">
        <f t="shared" si="36"/>
        <v>1.8557304022517749E-14</v>
      </c>
      <c r="X143" s="15">
        <f t="shared" si="36"/>
        <v>-1.0113397662595018E-2</v>
      </c>
      <c r="Y143" s="15">
        <f t="shared" si="36"/>
        <v>1.5524650843916667E-2</v>
      </c>
      <c r="Z143" s="15">
        <f t="shared" si="36"/>
        <v>-1.4767350802738733E-2</v>
      </c>
      <c r="AA143" s="15">
        <f t="shared" si="36"/>
        <v>8.7022258956929999E-3</v>
      </c>
      <c r="AB143" s="15">
        <f t="shared" si="36"/>
        <v>1.8988109312705399E-14</v>
      </c>
      <c r="AC143" s="15">
        <f t="shared" si="36"/>
        <v>-7.9616109258762013E-3</v>
      </c>
    </row>
    <row r="144" spans="1:29" x14ac:dyDescent="0.2">
      <c r="A144" s="15">
        <f t="shared" si="34"/>
        <v>-0.5450000000000047</v>
      </c>
      <c r="B144" s="15">
        <f ca="1">SUM(D144:INDIRECT(CONCATENATE("L",ROW(A144),"C",'quadrada - harmônicas - gráf'!$C$4+5),0))</f>
        <v>3.6631556402558236E-3</v>
      </c>
      <c r="D144" s="15">
        <f t="shared" si="33"/>
        <v>0.5</v>
      </c>
      <c r="F144" s="15">
        <f t="shared" si="35"/>
        <v>-0.61134194758167604</v>
      </c>
      <c r="G144" s="15">
        <f t="shared" si="35"/>
        <v>0.14033473638876046</v>
      </c>
      <c r="H144" s="15">
        <f t="shared" si="35"/>
        <v>-1.9917854704852883E-2</v>
      </c>
      <c r="I144" s="15">
        <f t="shared" si="35"/>
        <v>-3.6118885676042815E-2</v>
      </c>
      <c r="J144" s="15">
        <f t="shared" si="35"/>
        <v>5.8503982991601589E-2</v>
      </c>
      <c r="K144" s="15">
        <f t="shared" si="35"/>
        <v>-5.7845967176358426E-2</v>
      </c>
      <c r="L144" s="15">
        <f t="shared" si="35"/>
        <v>4.2151184099871959E-2</v>
      </c>
      <c r="M144" s="15">
        <f t="shared" si="35"/>
        <v>-1.9267955240065769E-2</v>
      </c>
      <c r="N144" s="15">
        <f t="shared" si="35"/>
        <v>-3.5241890001792685E-3</v>
      </c>
      <c r="O144" s="15">
        <f t="shared" si="35"/>
        <v>2.0536249946280016E-2</v>
      </c>
      <c r="P144" s="15">
        <f t="shared" si="36"/>
        <v>-2.8523014331276506E-2</v>
      </c>
      <c r="Q144" s="15">
        <f t="shared" si="36"/>
        <v>2.701251768848079E-2</v>
      </c>
      <c r="R144" s="15">
        <f t="shared" si="36"/>
        <v>-1.8006326323128732E-2</v>
      </c>
      <c r="S144" s="15">
        <f t="shared" si="36"/>
        <v>5.1434926178111229E-3</v>
      </c>
      <c r="T144" s="15">
        <f t="shared" si="36"/>
        <v>7.4361123337703082E-3</v>
      </c>
      <c r="U144" s="15">
        <f t="shared" si="36"/>
        <v>-1.6226719487550629E-2</v>
      </c>
      <c r="V144" s="15">
        <f t="shared" si="36"/>
        <v>1.9205891857075549E-2</v>
      </c>
      <c r="W144" s="15">
        <f t="shared" si="36"/>
        <v>-1.6206639160186671E-2</v>
      </c>
      <c r="X144" s="15">
        <f t="shared" si="36"/>
        <v>8.7585359518940007E-3</v>
      </c>
      <c r="Y144" s="15">
        <f t="shared" si="36"/>
        <v>5.1273616140877552E-4</v>
      </c>
      <c r="Z144" s="15">
        <f t="shared" si="36"/>
        <v>-8.7276437087914268E-3</v>
      </c>
      <c r="AA144" s="15">
        <f t="shared" si="36"/>
        <v>1.3587459090524343E-2</v>
      </c>
      <c r="AB144" s="15">
        <f t="shared" si="36"/>
        <v>-1.3972931701325715E-2</v>
      </c>
      <c r="AC144" s="15">
        <f t="shared" si="36"/>
        <v>1.0160330604211796E-2</v>
      </c>
    </row>
    <row r="145" spans="1:29" x14ac:dyDescent="0.2">
      <c r="A145" s="15">
        <f t="shared" si="34"/>
        <v>-0.5400000000000047</v>
      </c>
      <c r="B145" s="15">
        <f ca="1">SUM(D145:INDIRECT(CONCATENATE("L",ROW(A145),"C",'quadrada - harmônicas - gráf'!$C$4+5),0))</f>
        <v>6.0143426902200311E-3</v>
      </c>
      <c r="D145" s="15">
        <f t="shared" si="33"/>
        <v>0.5</v>
      </c>
      <c r="F145" s="15">
        <f t="shared" si="35"/>
        <v>-0.6166191915567768</v>
      </c>
      <c r="G145" s="15">
        <f t="shared" si="35"/>
        <v>0.15469194721736301</v>
      </c>
      <c r="H145" s="15">
        <f t="shared" si="35"/>
        <v>-3.9345265723320651E-2</v>
      </c>
      <c r="I145" s="15">
        <f t="shared" si="35"/>
        <v>-1.7041521405375841E-2</v>
      </c>
      <c r="J145" s="15">
        <f t="shared" si="35"/>
        <v>4.5088523917286162E-2</v>
      </c>
      <c r="K145" s="15">
        <f t="shared" si="35"/>
        <v>-5.3810372254453044E-2</v>
      </c>
      <c r="L145" s="15">
        <f t="shared" si="35"/>
        <v>4.8584602716409443E-2</v>
      </c>
      <c r="M145" s="15">
        <f t="shared" si="35"/>
        <v>-3.4335747653354745E-2</v>
      </c>
      <c r="N145" s="15">
        <f t="shared" si="35"/>
        <v>1.5944677392629229E-2</v>
      </c>
      <c r="O145" s="15">
        <f t="shared" si="35"/>
        <v>2.103878223681202E-3</v>
      </c>
      <c r="P145" s="15">
        <f t="shared" si="36"/>
        <v>-1.6243711059443583E-2</v>
      </c>
      <c r="Q145" s="15">
        <f t="shared" si="36"/>
        <v>2.4255398224953102E-2</v>
      </c>
      <c r="R145" s="15">
        <f t="shared" si="36"/>
        <v>-2.5464790894703253E-2</v>
      </c>
      <c r="S145" s="15">
        <f t="shared" si="36"/>
        <v>2.0662005895313786E-2</v>
      </c>
      <c r="T145" s="15">
        <f t="shared" si="36"/>
        <v>-1.176268731888002E-2</v>
      </c>
      <c r="U145" s="15">
        <f t="shared" si="36"/>
        <v>1.2894737499684376E-3</v>
      </c>
      <c r="V145" s="15">
        <f t="shared" si="36"/>
        <v>8.2139247174408646E-3</v>
      </c>
      <c r="W145" s="15">
        <f t="shared" si="36"/>
        <v>-1.4715320422881897E-2</v>
      </c>
      <c r="X145" s="15">
        <f t="shared" si="36"/>
        <v>1.7070265819282199E-2</v>
      </c>
      <c r="Y145" s="15">
        <f t="shared" si="36"/>
        <v>-1.5177284482016502E-2</v>
      </c>
      <c r="Z145" s="15">
        <f t="shared" si="36"/>
        <v>9.8974808598746942E-3</v>
      </c>
      <c r="AA145" s="15">
        <f t="shared" si="36"/>
        <v>-2.7742011589934816E-3</v>
      </c>
      <c r="AB145" s="15">
        <f t="shared" si="36"/>
        <v>-4.371696191500107E-3</v>
      </c>
      <c r="AC145" s="15">
        <f t="shared" si="36"/>
        <v>9.8739540777178277E-3</v>
      </c>
    </row>
    <row r="146" spans="1:29" x14ac:dyDescent="0.2">
      <c r="A146" s="15">
        <f t="shared" si="34"/>
        <v>-0.53500000000000469</v>
      </c>
      <c r="B146" s="15">
        <f ca="1">SUM(D146:INDIRECT(CONCATENATE("L",ROW(A146),"C",'quadrada - harmônicas - gráf'!$C$4+5),0))</f>
        <v>-2.8632705098767253E-3</v>
      </c>
      <c r="D146" s="15">
        <f t="shared" si="33"/>
        <v>0.5</v>
      </c>
      <c r="F146" s="15">
        <f t="shared" ref="F146:O155" si="37">F$4*COS(2*PI()*(F$2)*$A146)</f>
        <v>-0.62128790683514845</v>
      </c>
      <c r="G146" s="15">
        <f t="shared" si="37"/>
        <v>0.16767610137122699</v>
      </c>
      <c r="H146" s="15">
        <f t="shared" si="37"/>
        <v>-5.7803865720230205E-2</v>
      </c>
      <c r="I146" s="15">
        <f t="shared" si="37"/>
        <v>2.8566728991543328E-3</v>
      </c>
      <c r="J146" s="15">
        <f t="shared" si="37"/>
        <v>2.8092466636925866E-2</v>
      </c>
      <c r="K146" s="15">
        <f t="shared" si="37"/>
        <v>-4.3412321672607244E-2</v>
      </c>
      <c r="L146" s="15">
        <f t="shared" si="37"/>
        <v>4.7026303660134633E-2</v>
      </c>
      <c r="M146" s="15">
        <f t="shared" si="37"/>
        <v>-4.1918795103983136E-2</v>
      </c>
      <c r="N146" s="15">
        <f t="shared" si="37"/>
        <v>3.097269687789056E-2</v>
      </c>
      <c r="O146" s="15">
        <f t="shared" si="37"/>
        <v>-1.7056096327387828E-2</v>
      </c>
      <c r="P146" s="15">
        <f t="shared" ref="P146:AC155" si="38">P$4*COS(2*PI()*(P$2)*$A146)</f>
        <v>2.8529149048731892E-3</v>
      </c>
      <c r="Q146" s="15">
        <f t="shared" si="38"/>
        <v>9.3759677251839552E-3</v>
      </c>
      <c r="R146" s="15">
        <f t="shared" si="38"/>
        <v>-1.8006326323155353E-2</v>
      </c>
      <c r="S146" s="15">
        <f t="shared" si="38"/>
        <v>2.2184566702105366E-2</v>
      </c>
      <c r="T146" s="15">
        <f t="shared" si="38"/>
        <v>-2.1854980389082207E-2</v>
      </c>
      <c r="U146" s="15">
        <f t="shared" si="38"/>
        <v>1.7676303009618293E-2</v>
      </c>
      <c r="V146" s="15">
        <f t="shared" si="38"/>
        <v>-1.0843436123009358E-2</v>
      </c>
      <c r="W146" s="15">
        <f t="shared" si="38"/>
        <v>2.8454078149632253E-3</v>
      </c>
      <c r="X146" s="15">
        <f t="shared" si="38"/>
        <v>4.8003041735119791E-3</v>
      </c>
      <c r="Y146" s="15">
        <f t="shared" si="38"/>
        <v>-1.0794979722227371E-2</v>
      </c>
      <c r="Z146" s="15">
        <f t="shared" si="38"/>
        <v>1.4250261972988619E-2</v>
      </c>
      <c r="AA146" s="15">
        <f t="shared" si="38"/>
        <v>-1.4797805556742122E-2</v>
      </c>
      <c r="AB146" s="15">
        <f t="shared" si="38"/>
        <v>1.2605163791254436E-2</v>
      </c>
      <c r="AC146" s="15">
        <f t="shared" si="38"/>
        <v>-8.3018882761348913E-3</v>
      </c>
    </row>
    <row r="147" spans="1:29" x14ac:dyDescent="0.2">
      <c r="A147" s="15">
        <f t="shared" si="34"/>
        <v>-0.53000000000000469</v>
      </c>
      <c r="B147" s="15">
        <f ca="1">SUM(D147:INDIRECT(CONCATENATE("L",ROW(A147),"C",'quadrada - harmônicas - gráf'!$C$4+5),0))</f>
        <v>-6.2838928446743722E-3</v>
      </c>
      <c r="D147" s="15">
        <f t="shared" si="33"/>
        <v>0.5</v>
      </c>
      <c r="F147" s="15">
        <f t="shared" si="37"/>
        <v>-0.62534348595847167</v>
      </c>
      <c r="G147" s="15">
        <f t="shared" si="37"/>
        <v>0.17917195057888494</v>
      </c>
      <c r="H147" s="15">
        <f t="shared" si="37"/>
        <v>-7.4839142703075998E-2</v>
      </c>
      <c r="I147" s="15">
        <f t="shared" si="37"/>
        <v>2.2617271336697581E-2</v>
      </c>
      <c r="J147" s="15">
        <f t="shared" si="37"/>
        <v>8.8655127357740292E-3</v>
      </c>
      <c r="K147" s="15">
        <f t="shared" si="37"/>
        <v>-2.7881264940368997E-2</v>
      </c>
      <c r="L147" s="15">
        <f t="shared" si="37"/>
        <v>3.7732612709406539E-2</v>
      </c>
      <c r="M147" s="15">
        <f t="shared" si="37"/>
        <v>-4.0364092194174105E-2</v>
      </c>
      <c r="N147" s="15">
        <f t="shared" si="37"/>
        <v>3.7374326392279292E-2</v>
      </c>
      <c r="O147" s="15">
        <f t="shared" si="37"/>
        <v>-3.0317410114357742E-2</v>
      </c>
      <c r="P147" s="15">
        <f t="shared" si="38"/>
        <v>2.0752201083377299E-2</v>
      </c>
      <c r="Q147" s="15">
        <f t="shared" si="38"/>
        <v>-1.0189363866636587E-2</v>
      </c>
      <c r="R147" s="15">
        <f t="shared" si="38"/>
        <v>-1.8780134535435371E-14</v>
      </c>
      <c r="S147" s="15">
        <f t="shared" si="38"/>
        <v>8.6798284790187471E-3</v>
      </c>
      <c r="T147" s="15">
        <f t="shared" si="38"/>
        <v>-1.5027455956951992E-2</v>
      </c>
      <c r="U147" s="15">
        <f t="shared" si="38"/>
        <v>1.8581638457199717E-2</v>
      </c>
      <c r="V147" s="15">
        <f t="shared" si="38"/>
        <v>-1.9253440868751727E-2</v>
      </c>
      <c r="W147" s="15">
        <f t="shared" si="38"/>
        <v>1.7298896654637835E-2</v>
      </c>
      <c r="X147" s="15">
        <f t="shared" si="38"/>
        <v>-1.3257404465450987E-2</v>
      </c>
      <c r="Y147" s="15">
        <f t="shared" si="38"/>
        <v>7.8639465216215395E-3</v>
      </c>
      <c r="Z147" s="15">
        <f t="shared" si="38"/>
        <v>-1.9460881614888146E-3</v>
      </c>
      <c r="AA147" s="15">
        <f t="shared" si="38"/>
        <v>-3.6818813804135775E-3</v>
      </c>
      <c r="AB147" s="15">
        <f t="shared" si="38"/>
        <v>8.3154603003584571E-3</v>
      </c>
      <c r="AC147" s="15">
        <f t="shared" si="38"/>
        <v>-1.1436507483769369E-2</v>
      </c>
    </row>
    <row r="148" spans="1:29" x14ac:dyDescent="0.2">
      <c r="A148" s="15">
        <f t="shared" si="34"/>
        <v>-0.52500000000000469</v>
      </c>
      <c r="B148" s="15">
        <f ca="1">SUM(D148:INDIRECT(CONCATENATE("L",ROW(A148),"C",'quadrada - harmônicas - gráf'!$C$4+5),0))</f>
        <v>2.0528098081931314E-3</v>
      </c>
      <c r="D148" s="15">
        <f t="shared" si="33"/>
        <v>0.5</v>
      </c>
      <c r="F148" s="15">
        <f t="shared" si="37"/>
        <v>-0.62878192655978782</v>
      </c>
      <c r="G148" s="15">
        <f t="shared" si="37"/>
        <v>0.18907745686893446</v>
      </c>
      <c r="H148" s="15">
        <f t="shared" si="37"/>
        <v>-9.0031631615697466E-2</v>
      </c>
      <c r="I148" s="15">
        <f t="shared" si="37"/>
        <v>4.1288475514445561E-2</v>
      </c>
      <c r="J148" s="15">
        <f t="shared" si="37"/>
        <v>-1.1065474836021223E-2</v>
      </c>
      <c r="K148" s="15">
        <f t="shared" si="37"/>
        <v>-9.0535703204141591E-3</v>
      </c>
      <c r="L148" s="15">
        <f t="shared" si="37"/>
        <v>2.2232256046265535E-2</v>
      </c>
      <c r="M148" s="15">
        <f t="shared" si="37"/>
        <v>-3.0010543871916571E-2</v>
      </c>
      <c r="N148" s="15">
        <f t="shared" si="37"/>
        <v>3.3366610035704292E-2</v>
      </c>
      <c r="O148" s="15">
        <f t="shared" si="37"/>
        <v>-3.3093785608412932E-2</v>
      </c>
      <c r="P148" s="15">
        <f t="shared" si="38"/>
        <v>2.994199650284422E-2</v>
      </c>
      <c r="Q148" s="15">
        <f t="shared" si="38"/>
        <v>-2.4662276982897118E-2</v>
      </c>
      <c r="R148" s="15">
        <f t="shared" si="38"/>
        <v>1.8006326323128791E-2</v>
      </c>
      <c r="S148" s="15">
        <f t="shared" si="38"/>
        <v>-1.0704419577806884E-2</v>
      </c>
      <c r="T148" s="15">
        <f t="shared" si="38"/>
        <v>3.4341128801316321E-3</v>
      </c>
      <c r="U148" s="15">
        <f t="shared" si="38"/>
        <v>3.212557210481522E-3</v>
      </c>
      <c r="V148" s="15">
        <f t="shared" si="38"/>
        <v>-8.7581614727814273E-3</v>
      </c>
      <c r="W148" s="15">
        <f t="shared" si="38"/>
        <v>1.2861661659400413E-2</v>
      </c>
      <c r="X148" s="15">
        <f t="shared" si="38"/>
        <v>-1.5330604611003884E-2</v>
      </c>
      <c r="Y148" s="15">
        <f t="shared" si="38"/>
        <v>1.6122613501535977E-2</v>
      </c>
      <c r="Z148" s="15">
        <f t="shared" si="38"/>
        <v>-1.5336144550235938E-2</v>
      </c>
      <c r="AA148" s="15">
        <f t="shared" si="38"/>
        <v>1.3191450479220115E-2</v>
      </c>
      <c r="AB148" s="15">
        <f t="shared" si="38"/>
        <v>-1.0003514623954745E-2</v>
      </c>
      <c r="AC148" s="15">
        <f t="shared" si="38"/>
        <v>6.1493474170307809E-3</v>
      </c>
    </row>
    <row r="149" spans="1:29" x14ac:dyDescent="0.2">
      <c r="A149" s="15">
        <f t="shared" si="34"/>
        <v>-0.52000000000000468</v>
      </c>
      <c r="B149" s="15">
        <f ca="1">SUM(D149:INDIRECT(CONCATENATE("L",ROW(A149),"C",'quadrada - harmônicas - gráf'!$C$4+5),0))</f>
        <v>6.4756395543376245E-3</v>
      </c>
      <c r="D149" s="15">
        <f t="shared" si="33"/>
        <v>0.5</v>
      </c>
      <c r="F149" s="15">
        <f t="shared" si="37"/>
        <v>-0.63159983531335151</v>
      </c>
      <c r="G149" s="15">
        <f t="shared" si="37"/>
        <v>0.1973046982662959</v>
      </c>
      <c r="H149" s="15">
        <f t="shared" si="37"/>
        <v>-0.10300724296008593</v>
      </c>
      <c r="I149" s="15">
        <f t="shared" si="37"/>
        <v>5.7970959322192345E-2</v>
      </c>
      <c r="J149" s="15">
        <f t="shared" si="37"/>
        <v>-3.0117723963870607E-2</v>
      </c>
      <c r="K149" s="15">
        <f t="shared" si="37"/>
        <v>1.0844604530663757E-2</v>
      </c>
      <c r="L149" s="15">
        <f t="shared" si="37"/>
        <v>3.0748989422951759E-3</v>
      </c>
      <c r="M149" s="15">
        <f t="shared" si="37"/>
        <v>-1.3115088574463918E-2</v>
      </c>
      <c r="N149" s="15">
        <f t="shared" si="37"/>
        <v>2.0065760720485219E-2</v>
      </c>
      <c r="O149" s="15">
        <f t="shared" si="37"/>
        <v>-2.4425044297493134E-2</v>
      </c>
      <c r="P149" s="15">
        <f t="shared" si="38"/>
        <v>2.6565436151138332E-2</v>
      </c>
      <c r="Q149" s="15">
        <f t="shared" si="38"/>
        <v>-2.6809530067690743E-2</v>
      </c>
      <c r="R149" s="15">
        <f t="shared" si="38"/>
        <v>2.5464790894703253E-2</v>
      </c>
      <c r="S149" s="15">
        <f t="shared" si="38"/>
        <v>-2.2837747835431719E-2</v>
      </c>
      <c r="T149" s="15">
        <f t="shared" si="38"/>
        <v>1.9237039971498403E-2</v>
      </c>
      <c r="U149" s="15">
        <f t="shared" si="38"/>
        <v>-1.4970188440378533E-2</v>
      </c>
      <c r="V149" s="15">
        <f t="shared" si="38"/>
        <v>1.0336907037801867E-2</v>
      </c>
      <c r="W149" s="15">
        <f t="shared" si="38"/>
        <v>-5.6207522461734884E-3</v>
      </c>
      <c r="X149" s="15">
        <f t="shared" si="38"/>
        <v>1.0803698986189814E-3</v>
      </c>
      <c r="Y149" s="15">
        <f t="shared" si="38"/>
        <v>3.0587346112362222E-3</v>
      </c>
      <c r="Z149" s="15">
        <f t="shared" si="38"/>
        <v>-6.6112076994065561E-3</v>
      </c>
      <c r="AA149" s="15">
        <f t="shared" si="38"/>
        <v>9.437132912931738E-3</v>
      </c>
      <c r="AB149" s="15">
        <f t="shared" si="38"/>
        <v>-1.1445249217799413E-2</v>
      </c>
      <c r="AC149" s="15">
        <f t="shared" si="38"/>
        <v>1.2593916910621977E-2</v>
      </c>
    </row>
    <row r="150" spans="1:29" x14ac:dyDescent="0.2">
      <c r="A150" s="15">
        <f t="shared" si="34"/>
        <v>-0.51500000000000468</v>
      </c>
      <c r="B150" s="15">
        <f ca="1">SUM(D150:INDIRECT(CONCATENATE("L",ROW(A150),"C",'quadrada - harmônicas - gráf'!$C$4+5),0))</f>
        <v>-1.2347428085687185E-3</v>
      </c>
      <c r="D150" s="15">
        <f t="shared" si="33"/>
        <v>0.5</v>
      </c>
      <c r="F150" s="15">
        <f t="shared" si="37"/>
        <v>-0.63379443128343316</v>
      </c>
      <c r="G150" s="15">
        <f t="shared" si="37"/>
        <v>0.2037806491938885</v>
      </c>
      <c r="H150" s="15">
        <f t="shared" si="37"/>
        <v>-0.11344647412135719</v>
      </c>
      <c r="I150" s="15">
        <f t="shared" si="37"/>
        <v>7.1861186301948016E-2</v>
      </c>
      <c r="J150" s="15">
        <f t="shared" si="37"/>
        <v>-4.6778245462910963E-2</v>
      </c>
      <c r="K150" s="15">
        <f t="shared" si="37"/>
        <v>2.9460530020045329E-2</v>
      </c>
      <c r="L150" s="15">
        <f t="shared" si="37"/>
        <v>-1.6588250590661179E-2</v>
      </c>
      <c r="M150" s="15">
        <f t="shared" si="37"/>
        <v>6.6392849016054679E-3</v>
      </c>
      <c r="N150" s="15">
        <f t="shared" si="37"/>
        <v>1.1762770761488532E-3</v>
      </c>
      <c r="O150" s="15">
        <f t="shared" si="37"/>
        <v>-7.3091737200914513E-3</v>
      </c>
      <c r="P150" s="15">
        <f t="shared" si="38"/>
        <v>1.2039628558692258E-2</v>
      </c>
      <c r="Q150" s="15">
        <f t="shared" si="38"/>
        <v>-1.5557973567833856E-2</v>
      </c>
      <c r="R150" s="15">
        <f t="shared" si="38"/>
        <v>1.800632632315529E-2</v>
      </c>
      <c r="S150" s="15">
        <f t="shared" si="38"/>
        <v>-1.9501327663874184E-2</v>
      </c>
      <c r="T150" s="15">
        <f t="shared" si="38"/>
        <v>2.0146922099739506E-2</v>
      </c>
      <c r="U150" s="15">
        <f t="shared" si="38"/>
        <v>-2.0041545381783186E-2</v>
      </c>
      <c r="V150" s="15">
        <f t="shared" si="38"/>
        <v>1.9281989058786534E-2</v>
      </c>
      <c r="W150" s="15">
        <f t="shared" si="38"/>
        <v>-1.7965197901705386E-2</v>
      </c>
      <c r="X150" s="15">
        <f t="shared" si="38"/>
        <v>1.6188737863687561E-2</v>
      </c>
      <c r="Y150" s="15">
        <f t="shared" si="38"/>
        <v>-1.4050394699951148E-2</v>
      </c>
      <c r="Z150" s="15">
        <f t="shared" si="38"/>
        <v>1.1647208253610861E-2</v>
      </c>
      <c r="AA150" s="15">
        <f t="shared" si="38"/>
        <v>-9.0741569529862228E-3</v>
      </c>
      <c r="AB150" s="15">
        <f t="shared" si="38"/>
        <v>6.4226517466776196E-3</v>
      </c>
      <c r="AC150" s="15">
        <f t="shared" si="38"/>
        <v>-3.7789628599665843E-3</v>
      </c>
    </row>
    <row r="151" spans="1:29" x14ac:dyDescent="0.2">
      <c r="A151" s="15">
        <f t="shared" si="34"/>
        <v>-0.51000000000000467</v>
      </c>
      <c r="B151" s="15">
        <f ca="1">SUM(D151:INDIRECT(CONCATENATE("L",ROW(A151),"C",'quadrada - harmônicas - gráf'!$C$4+5),0))</f>
        <v>-6.5903847578978004E-3</v>
      </c>
      <c r="D151" s="15">
        <f t="shared" si="33"/>
        <v>0.5</v>
      </c>
      <c r="F151" s="15">
        <f t="shared" si="37"/>
        <v>-0.63536354866876699</v>
      </c>
      <c r="G151" s="15">
        <f t="shared" si="37"/>
        <v>0.20844782865282158</v>
      </c>
      <c r="H151" s="15">
        <f t="shared" si="37"/>
        <v>-0.12109227658249935</v>
      </c>
      <c r="I151" s="15">
        <f t="shared" si="37"/>
        <v>8.229011316755587E-2</v>
      </c>
      <c r="J151" s="15">
        <f t="shared" si="37"/>
        <v>-5.972398352628841E-2</v>
      </c>
      <c r="K151" s="15">
        <f t="shared" si="37"/>
        <v>4.4593087747454761E-2</v>
      </c>
      <c r="L151" s="15">
        <f t="shared" si="37"/>
        <v>-3.3522786365463839E-2</v>
      </c>
      <c r="M151" s="15">
        <f t="shared" si="37"/>
        <v>2.4946380901015499E-2</v>
      </c>
      <c r="N151" s="15">
        <f t="shared" si="37"/>
        <v>-1.8040818490799946E-2</v>
      </c>
      <c r="O151" s="15">
        <f t="shared" si="37"/>
        <v>1.2334493101721609E-2</v>
      </c>
      <c r="P151" s="15">
        <f t="shared" si="38"/>
        <v>-7.539090445553601E-3</v>
      </c>
      <c r="Q151" s="15">
        <f t="shared" si="38"/>
        <v>3.4691136791904749E-3</v>
      </c>
      <c r="R151" s="15">
        <f t="shared" si="38"/>
        <v>1.8692785239417888E-14</v>
      </c>
      <c r="S151" s="15">
        <f t="shared" si="38"/>
        <v>-2.9551709119370081E-3</v>
      </c>
      <c r="T151" s="15">
        <f t="shared" si="38"/>
        <v>5.4593413571562381E-3</v>
      </c>
      <c r="U151" s="15">
        <f t="shared" si="38"/>
        <v>-7.5598506107603606E-3</v>
      </c>
      <c r="V151" s="15">
        <f t="shared" si="38"/>
        <v>9.293754980134003E-3</v>
      </c>
      <c r="W151" s="15">
        <f t="shared" si="38"/>
        <v>-1.0691306100456504E-2</v>
      </c>
      <c r="X151" s="15">
        <f t="shared" si="38"/>
        <v>1.177827629058679E-2</v>
      </c>
      <c r="Y151" s="15">
        <f t="shared" si="38"/>
        <v>-1.257753756981006E-2</v>
      </c>
      <c r="Z151" s="15">
        <f t="shared" si="38"/>
        <v>1.3110142725294947E-2</v>
      </c>
      <c r="AA151" s="15">
        <f t="shared" si="38"/>
        <v>-1.3396064934262559E-2</v>
      </c>
      <c r="AB151" s="15">
        <f t="shared" si="38"/>
        <v>1.3454697398061839E-2</v>
      </c>
      <c r="AC151" s="15">
        <f t="shared" si="38"/>
        <v>-1.3305180552311474E-2</v>
      </c>
    </row>
    <row r="152" spans="1:29" x14ac:dyDescent="0.2">
      <c r="A152" s="15">
        <f t="shared" si="34"/>
        <v>-0.50500000000000467</v>
      </c>
      <c r="B152" s="15">
        <f ca="1">SUM(D152:INDIRECT(CONCATENATE("L",ROW(A152),"C",'quadrada - harmônicas - gráf'!$C$4+5),0))</f>
        <v>4.1209144305651623E-4</v>
      </c>
      <c r="D152" s="15">
        <f t="shared" si="33"/>
        <v>0.5</v>
      </c>
      <c r="F152" s="15">
        <f t="shared" si="37"/>
        <v>-0.63630563893993564</v>
      </c>
      <c r="G152" s="15">
        <f t="shared" si="37"/>
        <v>0.2112648104278099</v>
      </c>
      <c r="H152" s="15">
        <f t="shared" si="37"/>
        <v>-0.12575638531195524</v>
      </c>
      <c r="I152" s="15">
        <f t="shared" si="37"/>
        <v>8.8755415262160547E-2</v>
      </c>
      <c r="J152" s="15">
        <f t="shared" si="37"/>
        <v>-6.792688306462609E-2</v>
      </c>
      <c r="K152" s="15">
        <f t="shared" si="37"/>
        <v>5.4453027359691396E-2</v>
      </c>
      <c r="L152" s="15">
        <f t="shared" si="37"/>
        <v>-4.4943133914779498E-2</v>
      </c>
      <c r="M152" s="15">
        <f t="shared" si="37"/>
        <v>3.7815491373780138E-2</v>
      </c>
      <c r="N152" s="15">
        <f t="shared" si="37"/>
        <v>-3.2233258429311754E-2</v>
      </c>
      <c r="O152" s="15">
        <f t="shared" si="37"/>
        <v>2.7712412996006481E-2</v>
      </c>
      <c r="P152" s="15">
        <f t="shared" si="38"/>
        <v>-2.3953728767308315E-2</v>
      </c>
      <c r="Q152" s="15">
        <f t="shared" si="38"/>
        <v>2.0762414712968004E-2</v>
      </c>
      <c r="R152" s="15">
        <f t="shared" si="38"/>
        <v>-1.8006326323128853E-2</v>
      </c>
      <c r="S152" s="15">
        <f t="shared" si="38"/>
        <v>1.5592748487627666E-2</v>
      </c>
      <c r="T152" s="15">
        <f t="shared" si="38"/>
        <v>-1.3454784447538348E-2</v>
      </c>
      <c r="U152" s="15">
        <f t="shared" si="38"/>
        <v>1.1543012647075919E-2</v>
      </c>
      <c r="V152" s="15">
        <f t="shared" si="38"/>
        <v>-9.82017667333775E-3</v>
      </c>
      <c r="W152" s="15">
        <f t="shared" si="38"/>
        <v>8.2576951028759827E-3</v>
      </c>
      <c r="X152" s="15">
        <f t="shared" si="38"/>
        <v>-6.8333026954472261E-3</v>
      </c>
      <c r="Y152" s="15">
        <f t="shared" si="38"/>
        <v>5.5294168635422079E-3</v>
      </c>
      <c r="Z152" s="15">
        <f t="shared" si="38"/>
        <v>-4.3319818150867589E-3</v>
      </c>
      <c r="AA152" s="15">
        <f t="shared" si="38"/>
        <v>3.2296348995493785E-3</v>
      </c>
      <c r="AB152" s="15">
        <f t="shared" si="38"/>
        <v>-2.2130949671896618E-3</v>
      </c>
      <c r="AC152" s="15">
        <f t="shared" si="38"/>
        <v>1.2747066596140275E-3</v>
      </c>
    </row>
    <row r="153" spans="1:29" x14ac:dyDescent="0.2">
      <c r="A153" s="15">
        <f t="shared" si="34"/>
        <v>-0.50000000000000466</v>
      </c>
      <c r="B153" s="15">
        <f ca="1">SUM(D153:INDIRECT(CONCATENATE("L",ROW(A153),"C",'quadrada - harmônicas - gráf'!$C$4+5),0))</f>
        <v>6.6285839394862357E-3</v>
      </c>
      <c r="D153" s="15">
        <f t="shared" si="33"/>
        <v>0.5</v>
      </c>
      <c r="F153" s="15">
        <f t="shared" si="37"/>
        <v>-0.63661977236758138</v>
      </c>
      <c r="G153" s="15">
        <f t="shared" si="37"/>
        <v>0.21220659078919379</v>
      </c>
      <c r="H153" s="15">
        <f t="shared" si="37"/>
        <v>-0.12732395447351627</v>
      </c>
      <c r="I153" s="15">
        <f t="shared" si="37"/>
        <v>9.0945681766797334E-2</v>
      </c>
      <c r="J153" s="15">
        <f t="shared" si="37"/>
        <v>-7.0735530263064603E-2</v>
      </c>
      <c r="K153" s="15">
        <f t="shared" si="37"/>
        <v>5.7874524760689224E-2</v>
      </c>
      <c r="L153" s="15">
        <f t="shared" si="37"/>
        <v>-4.8970751720583176E-2</v>
      </c>
      <c r="M153" s="15">
        <f t="shared" si="37"/>
        <v>4.2441318157838762E-2</v>
      </c>
      <c r="N153" s="15">
        <f t="shared" si="37"/>
        <v>-3.7448221903975371E-2</v>
      </c>
      <c r="O153" s="15">
        <f t="shared" si="37"/>
        <v>3.3506303808820075E-2</v>
      </c>
      <c r="P153" s="15">
        <f t="shared" si="38"/>
        <v>-3.0315227255599111E-2</v>
      </c>
      <c r="Q153" s="15">
        <f t="shared" si="38"/>
        <v>2.7679120537720932E-2</v>
      </c>
      <c r="R153" s="15">
        <f t="shared" si="38"/>
        <v>-2.5464790894703253E-2</v>
      </c>
      <c r="S153" s="15">
        <f t="shared" si="38"/>
        <v>2.3578510087688201E-2</v>
      </c>
      <c r="T153" s="15">
        <f t="shared" si="38"/>
        <v>-2.1952405943709702E-2</v>
      </c>
      <c r="U153" s="15">
        <f t="shared" si="38"/>
        <v>2.0536121689276821E-2</v>
      </c>
      <c r="V153" s="15">
        <f t="shared" si="38"/>
        <v>-1.9291508253563072E-2</v>
      </c>
      <c r="W153" s="15">
        <f t="shared" si="38"/>
        <v>1.8189136353359468E-2</v>
      </c>
      <c r="X153" s="15">
        <f t="shared" si="38"/>
        <v>-1.7205939793718414E-2</v>
      </c>
      <c r="Y153" s="15">
        <f t="shared" si="38"/>
        <v>1.6323583906861061E-2</v>
      </c>
      <c r="Z153" s="15">
        <f t="shared" si="38"/>
        <v>-1.5527311521160523E-2</v>
      </c>
      <c r="AA153" s="15">
        <f t="shared" si="38"/>
        <v>1.480511098529259E-2</v>
      </c>
      <c r="AB153" s="15">
        <f t="shared" si="38"/>
        <v>-1.4147106052612919E-2</v>
      </c>
      <c r="AC153" s="15">
        <f t="shared" si="38"/>
        <v>1.3545101539735772E-2</v>
      </c>
    </row>
    <row r="154" spans="1:29" x14ac:dyDescent="0.2">
      <c r="A154" s="15">
        <f t="shared" si="34"/>
        <v>-0.49500000000000466</v>
      </c>
      <c r="B154" s="15">
        <f ca="1">SUM(D154:INDIRECT(CONCATENATE("L",ROW(A154),"C",'quadrada - harmônicas - gráf'!$C$4+5),0))</f>
        <v>4.1209144307400095E-4</v>
      </c>
      <c r="D154" s="15">
        <f t="shared" si="33"/>
        <v>0.5</v>
      </c>
      <c r="F154" s="15">
        <f t="shared" si="37"/>
        <v>-0.63630563893993686</v>
      </c>
      <c r="G154" s="15">
        <f t="shared" si="37"/>
        <v>0.21126481042781337</v>
      </c>
      <c r="H154" s="15">
        <f t="shared" si="37"/>
        <v>-0.12575638531196104</v>
      </c>
      <c r="I154" s="15">
        <f t="shared" si="37"/>
        <v>8.8755415262168694E-2</v>
      </c>
      <c r="J154" s="15">
        <f t="shared" si="37"/>
        <v>-6.7926883064636415E-2</v>
      </c>
      <c r="K154" s="15">
        <f t="shared" si="37"/>
        <v>5.4453027359703886E-2</v>
      </c>
      <c r="L154" s="15">
        <f t="shared" si="37"/>
        <v>-4.4943133914794361E-2</v>
      </c>
      <c r="M154" s="15">
        <f t="shared" si="37"/>
        <v>3.781549137379691E-2</v>
      </c>
      <c r="N154" s="15">
        <f t="shared" si="37"/>
        <v>-3.2233258429330773E-2</v>
      </c>
      <c r="O154" s="15">
        <f t="shared" si="37"/>
        <v>2.771241299602727E-2</v>
      </c>
      <c r="P154" s="15">
        <f t="shared" si="38"/>
        <v>-2.3953728767331324E-2</v>
      </c>
      <c r="Q154" s="15">
        <f t="shared" si="38"/>
        <v>2.0762414712992484E-2</v>
      </c>
      <c r="R154" s="15">
        <f t="shared" si="38"/>
        <v>-1.8006326323155228E-2</v>
      </c>
      <c r="S154" s="15">
        <f t="shared" si="38"/>
        <v>1.5592748487655572E-2</v>
      </c>
      <c r="T154" s="15">
        <f t="shared" si="38"/>
        <v>-1.3454784447567928E-2</v>
      </c>
      <c r="U154" s="15">
        <f t="shared" si="38"/>
        <v>1.1543012647106325E-2</v>
      </c>
      <c r="V154" s="15">
        <f t="shared" si="38"/>
        <v>-9.8201766733698251E-3</v>
      </c>
      <c r="W154" s="15">
        <f t="shared" si="38"/>
        <v>8.2576951029088939E-3</v>
      </c>
      <c r="X154" s="15">
        <f t="shared" si="38"/>
        <v>-6.8333026954813039E-3</v>
      </c>
      <c r="Y154" s="15">
        <f t="shared" si="38"/>
        <v>5.5294168635770915E-3</v>
      </c>
      <c r="Z154" s="15">
        <f t="shared" si="38"/>
        <v>-4.3319818151218905E-3</v>
      </c>
      <c r="AA154" s="15">
        <f t="shared" si="38"/>
        <v>3.2296348995852608E-3</v>
      </c>
      <c r="AB154" s="15">
        <f t="shared" si="38"/>
        <v>-2.2130949672261434E-3</v>
      </c>
      <c r="AC154" s="15">
        <f t="shared" si="38"/>
        <v>1.2747066596513366E-3</v>
      </c>
    </row>
    <row r="155" spans="1:29" x14ac:dyDescent="0.2">
      <c r="A155" s="15">
        <f t="shared" si="34"/>
        <v>-0.49000000000000465</v>
      </c>
      <c r="B155" s="15">
        <f ca="1">SUM(D155:INDIRECT(CONCATENATE("L",ROW(A155),"C",'quadrada - harmônicas - gráf'!$C$4+5),0))</f>
        <v>-6.5903847578977414E-3</v>
      </c>
      <c r="D155" s="15">
        <f t="shared" si="33"/>
        <v>0.5</v>
      </c>
      <c r="F155" s="15">
        <f t="shared" si="37"/>
        <v>-0.63536354866876932</v>
      </c>
      <c r="G155" s="15">
        <f t="shared" si="37"/>
        <v>0.20844782865282854</v>
      </c>
      <c r="H155" s="15">
        <f t="shared" si="37"/>
        <v>-0.12109227658251083</v>
      </c>
      <c r="I155" s="15">
        <f t="shared" si="37"/>
        <v>8.2290113167571746E-2</v>
      </c>
      <c r="J155" s="15">
        <f t="shared" si="37"/>
        <v>-5.9723983526308255E-2</v>
      </c>
      <c r="K155" s="15">
        <f t="shared" si="37"/>
        <v>4.4593087747477993E-2</v>
      </c>
      <c r="L155" s="15">
        <f t="shared" si="37"/>
        <v>-3.3522786365491115E-2</v>
      </c>
      <c r="M155" s="15">
        <f t="shared" si="37"/>
        <v>2.4946380901045135E-2</v>
      </c>
      <c r="N155" s="15">
        <f t="shared" si="37"/>
        <v>-1.804081849083292E-2</v>
      </c>
      <c r="O155" s="15">
        <f t="shared" si="37"/>
        <v>1.2334493101755994E-2</v>
      </c>
      <c r="P155" s="15">
        <f t="shared" si="38"/>
        <v>-7.5390904455899608E-3</v>
      </c>
      <c r="Q155" s="15">
        <f t="shared" si="38"/>
        <v>3.4691136792271977E-3</v>
      </c>
      <c r="R155" s="15">
        <f t="shared" si="38"/>
        <v>-1.8605435943400401E-14</v>
      </c>
      <c r="S155" s="15">
        <f t="shared" si="38"/>
        <v>-2.9551709119000971E-3</v>
      </c>
      <c r="T155" s="15">
        <f t="shared" si="38"/>
        <v>5.4593413571202808E-3</v>
      </c>
      <c r="U155" s="15">
        <f t="shared" si="38"/>
        <v>-7.559850610725909E-3</v>
      </c>
      <c r="V155" s="15">
        <f t="shared" si="38"/>
        <v>9.2937549801013469E-3</v>
      </c>
      <c r="W155" s="15">
        <f t="shared" si="38"/>
        <v>-1.0691306100426621E-2</v>
      </c>
      <c r="X155" s="15">
        <f t="shared" si="38"/>
        <v>1.1778276290559721E-2</v>
      </c>
      <c r="Y155" s="15">
        <f t="shared" si="38"/>
        <v>-1.2577537569786426E-2</v>
      </c>
      <c r="Z155" s="15">
        <f t="shared" si="38"/>
        <v>1.3110142725275109E-2</v>
      </c>
      <c r="AA155" s="15">
        <f t="shared" si="38"/>
        <v>-1.3396064934246723E-2</v>
      </c>
      <c r="AB155" s="15">
        <f t="shared" si="38"/>
        <v>1.3454697398050424E-2</v>
      </c>
      <c r="AC155" s="15">
        <f t="shared" si="38"/>
        <v>-1.3305180552304452E-2</v>
      </c>
    </row>
    <row r="156" spans="1:29" x14ac:dyDescent="0.2">
      <c r="A156" s="15">
        <f t="shared" si="34"/>
        <v>-0.48500000000000465</v>
      </c>
      <c r="B156" s="15">
        <f ca="1">SUM(D156:INDIRECT(CONCATENATE("L",ROW(A156),"C",'quadrada - harmônicas - gráf'!$C$4+5),0))</f>
        <v>-1.23474280858921E-3</v>
      </c>
      <c r="D156" s="15">
        <f t="shared" si="33"/>
        <v>0.5</v>
      </c>
      <c r="F156" s="15">
        <f t="shared" ref="F156:O165" si="39">F$4*COS(2*PI()*(F$2)*$A156)</f>
        <v>-0.63379443128343671</v>
      </c>
      <c r="G156" s="15">
        <f t="shared" si="39"/>
        <v>0.20378064919389885</v>
      </c>
      <c r="H156" s="15">
        <f t="shared" si="39"/>
        <v>-0.11344647412137417</v>
      </c>
      <c r="I156" s="15">
        <f t="shared" si="39"/>
        <v>7.1861186301970692E-2</v>
      </c>
      <c r="J156" s="15">
        <f t="shared" si="39"/>
        <v>-4.6778245462938746E-2</v>
      </c>
      <c r="K156" s="15">
        <f t="shared" si="39"/>
        <v>2.9460530020077053E-2</v>
      </c>
      <c r="L156" s="15">
        <f t="shared" si="39"/>
        <v>-1.6588250590696386E-2</v>
      </c>
      <c r="M156" s="15">
        <f t="shared" si="39"/>
        <v>6.6392849016419491E-3</v>
      </c>
      <c r="N156" s="15">
        <f t="shared" si="39"/>
        <v>1.1762770761115093E-3</v>
      </c>
      <c r="O156" s="15">
        <f t="shared" si="39"/>
        <v>-7.3091737200553569E-3</v>
      </c>
      <c r="P156" s="15">
        <f t="shared" ref="P156:AC165" si="40">P$4*COS(2*PI()*(P$2)*$A156)</f>
        <v>1.2039628558658004E-2</v>
      </c>
      <c r="Q156" s="15">
        <f t="shared" si="40"/>
        <v>-1.5557973567803239E-2</v>
      </c>
      <c r="R156" s="15">
        <f t="shared" si="40"/>
        <v>1.8006326323128916E-2</v>
      </c>
      <c r="S156" s="15">
        <f t="shared" si="40"/>
        <v>-1.950132766385327E-2</v>
      </c>
      <c r="T156" s="15">
        <f t="shared" si="40"/>
        <v>2.0146922099724764E-2</v>
      </c>
      <c r="U156" s="15">
        <f t="shared" si="40"/>
        <v>-2.0041545381775102E-2</v>
      </c>
      <c r="V156" s="15">
        <f t="shared" si="40"/>
        <v>1.9281989058785365E-2</v>
      </c>
      <c r="W156" s="15">
        <f t="shared" si="40"/>
        <v>-1.7965197901711204E-2</v>
      </c>
      <c r="X156" s="15">
        <f t="shared" si="40"/>
        <v>1.6188737863700221E-2</v>
      </c>
      <c r="Y156" s="15">
        <f t="shared" si="40"/>
        <v>-1.4050394699969902E-2</v>
      </c>
      <c r="Z156" s="15">
        <f t="shared" si="40"/>
        <v>1.1647208253635199E-2</v>
      </c>
      <c r="AA156" s="15">
        <f t="shared" si="40"/>
        <v>-9.0741569530156073E-3</v>
      </c>
      <c r="AB156" s="15">
        <f t="shared" si="40"/>
        <v>6.4226517467105299E-3</v>
      </c>
      <c r="AC156" s="15">
        <f t="shared" si="40"/>
        <v>-3.7789628600025712E-3</v>
      </c>
    </row>
    <row r="157" spans="1:29" x14ac:dyDescent="0.2">
      <c r="A157" s="15">
        <f t="shared" si="34"/>
        <v>-0.48000000000000465</v>
      </c>
      <c r="B157" s="15">
        <f ca="1">SUM(D157:INDIRECT(CONCATENATE("L",ROW(A157),"C",'quadrada - harmônicas - gráf'!$C$4+5),0))</f>
        <v>6.47563955433186E-3</v>
      </c>
      <c r="D157" s="15">
        <f t="shared" si="33"/>
        <v>0.5</v>
      </c>
      <c r="F157" s="15">
        <f t="shared" si="39"/>
        <v>-0.63159983531335617</v>
      </c>
      <c r="G157" s="15">
        <f t="shared" si="39"/>
        <v>0.19730469826630959</v>
      </c>
      <c r="H157" s="15">
        <f t="shared" si="39"/>
        <v>-0.10300724296010763</v>
      </c>
      <c r="I157" s="15">
        <f t="shared" si="39"/>
        <v>5.797095932222085E-2</v>
      </c>
      <c r="J157" s="15">
        <f t="shared" si="39"/>
        <v>-3.0117723963904115E-2</v>
      </c>
      <c r="K157" s="15">
        <f t="shared" si="39"/>
        <v>1.084460453069996E-2</v>
      </c>
      <c r="L157" s="15">
        <f t="shared" si="39"/>
        <v>3.074898942257826E-3</v>
      </c>
      <c r="M157" s="15">
        <f t="shared" si="39"/>
        <v>-1.3115088574428791E-2</v>
      </c>
      <c r="N157" s="15">
        <f t="shared" si="39"/>
        <v>2.0065760720453671E-2</v>
      </c>
      <c r="O157" s="15">
        <f t="shared" si="39"/>
        <v>-2.4425044297467821E-2</v>
      </c>
      <c r="P157" s="15">
        <f t="shared" si="40"/>
        <v>2.6565436151120354E-2</v>
      </c>
      <c r="Q157" s="15">
        <f t="shared" si="40"/>
        <v>-2.6809530067681539E-2</v>
      </c>
      <c r="R157" s="15">
        <f t="shared" si="40"/>
        <v>2.5464790894703253E-2</v>
      </c>
      <c r="S157" s="15">
        <f t="shared" si="40"/>
        <v>-2.2837747835440968E-2</v>
      </c>
      <c r="T157" s="15">
        <f t="shared" si="40"/>
        <v>1.9237039971516438E-2</v>
      </c>
      <c r="U157" s="15">
        <f t="shared" si="40"/>
        <v>-1.4970188440403898E-2</v>
      </c>
      <c r="V157" s="15">
        <f t="shared" si="40"/>
        <v>1.033690703783333E-2</v>
      </c>
      <c r="W157" s="15">
        <f t="shared" si="40"/>
        <v>-5.6207522462088638E-3</v>
      </c>
      <c r="X157" s="15">
        <f t="shared" si="40"/>
        <v>1.0803698986562842E-3</v>
      </c>
      <c r="Y157" s="15">
        <f t="shared" si="40"/>
        <v>3.058734611199803E-3</v>
      </c>
      <c r="Z157" s="15">
        <f t="shared" si="40"/>
        <v>-6.6112076993732546E-3</v>
      </c>
      <c r="AA157" s="15">
        <f t="shared" si="40"/>
        <v>9.4371329129030838E-3</v>
      </c>
      <c r="AB157" s="15">
        <f t="shared" si="40"/>
        <v>-1.1445249217777703E-2</v>
      </c>
      <c r="AC157" s="15">
        <f t="shared" si="40"/>
        <v>1.2593916910608181E-2</v>
      </c>
    </row>
    <row r="158" spans="1:29" x14ac:dyDescent="0.2">
      <c r="A158" s="15">
        <f t="shared" si="34"/>
        <v>-0.47500000000000464</v>
      </c>
      <c r="B158" s="15">
        <f ca="1">SUM(D158:INDIRECT(CONCATENATE("L",ROW(A158),"C",'quadrada - harmônicas - gráf'!$C$4+5),0))</f>
        <v>2.0528098082111838E-3</v>
      </c>
      <c r="D158" s="15">
        <f t="shared" si="33"/>
        <v>0.5</v>
      </c>
      <c r="F158" s="15">
        <f t="shared" si="39"/>
        <v>-0.6287819265597937</v>
      </c>
      <c r="G158" s="15">
        <f t="shared" si="39"/>
        <v>0.18907745686895133</v>
      </c>
      <c r="H158" s="15">
        <f t="shared" si="39"/>
        <v>-9.0031631615723751E-2</v>
      </c>
      <c r="I158" s="15">
        <f t="shared" si="39"/>
        <v>4.1288475514478527E-2</v>
      </c>
      <c r="J158" s="15">
        <f t="shared" si="39"/>
        <v>-1.1065474836057805E-2</v>
      </c>
      <c r="K158" s="15">
        <f t="shared" si="39"/>
        <v>-9.0535703203777594E-3</v>
      </c>
      <c r="L158" s="15">
        <f t="shared" si="39"/>
        <v>2.2232256046232191E-2</v>
      </c>
      <c r="M158" s="15">
        <f t="shared" si="39"/>
        <v>-3.0010543871890664E-2</v>
      </c>
      <c r="N158" s="15">
        <f t="shared" si="39"/>
        <v>3.3366610035687333E-2</v>
      </c>
      <c r="O158" s="15">
        <f t="shared" si="39"/>
        <v>-3.3093785608407186E-2</v>
      </c>
      <c r="P158" s="15">
        <f t="shared" si="40"/>
        <v>2.9941996502850093E-2</v>
      </c>
      <c r="Q158" s="15">
        <f t="shared" si="40"/>
        <v>-2.4662276982913921E-2</v>
      </c>
      <c r="R158" s="15">
        <f t="shared" si="40"/>
        <v>1.8006326323155165E-2</v>
      </c>
      <c r="S158" s="15">
        <f t="shared" si="40"/>
        <v>-1.0704419577840034E-2</v>
      </c>
      <c r="T158" s="15">
        <f t="shared" si="40"/>
        <v>3.4341128801686064E-3</v>
      </c>
      <c r="U158" s="15">
        <f t="shared" si="40"/>
        <v>3.2125572104449254E-3</v>
      </c>
      <c r="V158" s="15">
        <f t="shared" si="40"/>
        <v>-8.7581614727482229E-3</v>
      </c>
      <c r="W158" s="15">
        <f t="shared" si="40"/>
        <v>1.2861661659374111E-2</v>
      </c>
      <c r="X158" s="15">
        <f t="shared" si="40"/>
        <v>-1.5330604610986915E-2</v>
      </c>
      <c r="Y158" s="15">
        <f t="shared" si="40"/>
        <v>1.6122613501530211E-2</v>
      </c>
      <c r="Z158" s="15">
        <f t="shared" si="40"/>
        <v>-1.5336144550241661E-2</v>
      </c>
      <c r="AA158" s="15">
        <f t="shared" si="40"/>
        <v>1.3191450479236999E-2</v>
      </c>
      <c r="AB158" s="15">
        <f t="shared" si="40"/>
        <v>-1.0003514623980862E-2</v>
      </c>
      <c r="AC158" s="15">
        <f t="shared" si="40"/>
        <v>6.1493474170641717E-3</v>
      </c>
    </row>
    <row r="159" spans="1:29" x14ac:dyDescent="0.2">
      <c r="A159" s="15">
        <f t="shared" si="34"/>
        <v>-0.47000000000000464</v>
      </c>
      <c r="B159" s="15">
        <f ca="1">SUM(D159:INDIRECT(CONCATENATE("L",ROW(A159),"C",'quadrada - harmônicas - gráf'!$C$4+5),0))</f>
        <v>-6.2838928446671905E-3</v>
      </c>
      <c r="D159" s="15">
        <f t="shared" si="33"/>
        <v>0.5</v>
      </c>
      <c r="F159" s="15">
        <f t="shared" si="39"/>
        <v>-0.62534348595847855</v>
      </c>
      <c r="G159" s="15">
        <f t="shared" si="39"/>
        <v>0.17917195057890484</v>
      </c>
      <c r="H159" s="15">
        <f t="shared" si="39"/>
        <v>-7.4839142703106071E-2</v>
      </c>
      <c r="I159" s="15">
        <f t="shared" si="39"/>
        <v>2.261727133673342E-2</v>
      </c>
      <c r="J159" s="15">
        <f t="shared" si="39"/>
        <v>8.8655127357372843E-3</v>
      </c>
      <c r="K159" s="15">
        <f t="shared" si="39"/>
        <v>-2.7881264940336704E-2</v>
      </c>
      <c r="L159" s="15">
        <f t="shared" si="39"/>
        <v>3.7732612709382683E-2</v>
      </c>
      <c r="M159" s="15">
        <f t="shared" si="39"/>
        <v>-4.036409219416269E-2</v>
      </c>
      <c r="N159" s="15">
        <f t="shared" si="39"/>
        <v>3.7374326392281651E-2</v>
      </c>
      <c r="O159" s="15">
        <f t="shared" si="39"/>
        <v>-3.0317410114373493E-2</v>
      </c>
      <c r="P159" s="15">
        <f t="shared" si="40"/>
        <v>2.0752201083404351E-2</v>
      </c>
      <c r="Q159" s="15">
        <f t="shared" si="40"/>
        <v>-1.0189363866671004E-2</v>
      </c>
      <c r="R159" s="15">
        <f t="shared" si="40"/>
        <v>1.8518086647382918E-14</v>
      </c>
      <c r="S159" s="15">
        <f t="shared" si="40"/>
        <v>8.6798284789841567E-3</v>
      </c>
      <c r="T159" s="15">
        <f t="shared" si="40"/>
        <v>-1.5027455956924701E-2</v>
      </c>
      <c r="U159" s="15">
        <f t="shared" si="40"/>
        <v>1.8581638457184062E-2</v>
      </c>
      <c r="V159" s="15">
        <f t="shared" si="40"/>
        <v>-1.9253440868749385E-2</v>
      </c>
      <c r="W159" s="15">
        <f t="shared" si="40"/>
        <v>1.7298896654649246E-2</v>
      </c>
      <c r="X159" s="15">
        <f t="shared" si="40"/>
        <v>-1.3257404465474812E-2</v>
      </c>
      <c r="Y159" s="15">
        <f t="shared" si="40"/>
        <v>7.8639465216540291E-3</v>
      </c>
      <c r="Z159" s="15">
        <f t="shared" si="40"/>
        <v>-1.9460881615255474E-3</v>
      </c>
      <c r="AA159" s="15">
        <f t="shared" si="40"/>
        <v>-3.6818813803777602E-3</v>
      </c>
      <c r="AB159" s="15">
        <f t="shared" si="40"/>
        <v>8.3154603003285747E-3</v>
      </c>
      <c r="AC159" s="15">
        <f t="shared" si="40"/>
        <v>-1.1436507483749287E-2</v>
      </c>
    </row>
    <row r="160" spans="1:29" x14ac:dyDescent="0.2">
      <c r="A160" s="15">
        <f t="shared" si="34"/>
        <v>-0.46500000000000463</v>
      </c>
      <c r="B160" s="15">
        <f ca="1">SUM(D160:INDIRECT(CONCATENATE("L",ROW(A160),"C",'quadrada - harmônicas - gráf'!$C$4+5),0))</f>
        <v>-2.8632705098949954E-3</v>
      </c>
      <c r="D160" s="15">
        <f t="shared" si="33"/>
        <v>0.5</v>
      </c>
      <c r="F160" s="15">
        <f t="shared" si="39"/>
        <v>-0.62128790683515656</v>
      </c>
      <c r="G160" s="15">
        <f t="shared" si="39"/>
        <v>0.16767610137124977</v>
      </c>
      <c r="H160" s="15">
        <f t="shared" si="39"/>
        <v>-5.780386572026331E-2</v>
      </c>
      <c r="I160" s="15">
        <f t="shared" si="39"/>
        <v>2.8566728991913154E-3</v>
      </c>
      <c r="J160" s="15">
        <f t="shared" si="39"/>
        <v>2.8092466636891876E-2</v>
      </c>
      <c r="K160" s="15">
        <f t="shared" si="39"/>
        <v>-4.3412321672583139E-2</v>
      </c>
      <c r="L160" s="15">
        <f t="shared" si="39"/>
        <v>4.7026303660124093E-2</v>
      </c>
      <c r="M160" s="15">
        <f t="shared" si="39"/>
        <v>-4.1918795103988916E-2</v>
      </c>
      <c r="N160" s="15">
        <f t="shared" si="39"/>
        <v>3.097269687791156E-2</v>
      </c>
      <c r="O160" s="15">
        <f t="shared" si="39"/>
        <v>-1.7056096327419661E-2</v>
      </c>
      <c r="P160" s="15">
        <f t="shared" si="40"/>
        <v>2.8529149049103474E-3</v>
      </c>
      <c r="Q160" s="15">
        <f t="shared" si="40"/>
        <v>9.3759677251491272E-3</v>
      </c>
      <c r="R160" s="15">
        <f t="shared" si="40"/>
        <v>-1.8006326323128978E-2</v>
      </c>
      <c r="S160" s="15">
        <f t="shared" si="40"/>
        <v>2.2184566702092765E-2</v>
      </c>
      <c r="T160" s="15">
        <f t="shared" si="40"/>
        <v>-2.1854980389085697E-2</v>
      </c>
      <c r="U160" s="15">
        <f t="shared" si="40"/>
        <v>1.7676303009637157E-2</v>
      </c>
      <c r="V160" s="15">
        <f t="shared" si="40"/>
        <v>-1.0843436123040407E-2</v>
      </c>
      <c r="W160" s="15">
        <f t="shared" si="40"/>
        <v>2.8454078149997065E-3</v>
      </c>
      <c r="X160" s="15">
        <f t="shared" si="40"/>
        <v>4.800304173476086E-3</v>
      </c>
      <c r="Y160" s="15">
        <f t="shared" si="40"/>
        <v>-1.0794979722199562E-2</v>
      </c>
      <c r="Z160" s="15">
        <f t="shared" si="40"/>
        <v>1.4250261972974002E-2</v>
      </c>
      <c r="AA160" s="15">
        <f t="shared" si="40"/>
        <v>-1.4797805556743282E-2</v>
      </c>
      <c r="AB160" s="15">
        <f t="shared" si="40"/>
        <v>1.2605163791271206E-2</v>
      </c>
      <c r="AC160" s="15">
        <f t="shared" si="40"/>
        <v>-8.301888276164503E-3</v>
      </c>
    </row>
    <row r="161" spans="1:29" x14ac:dyDescent="0.2">
      <c r="A161" s="15">
        <f t="shared" si="34"/>
        <v>-0.46000000000000463</v>
      </c>
      <c r="B161" s="15">
        <f ca="1">SUM(D161:INDIRECT(CONCATENATE("L",ROW(A161),"C",'quadrada - harmônicas - gráf'!$C$4+5),0))</f>
        <v>6.0143426902110816E-3</v>
      </c>
      <c r="D161" s="15">
        <f t="shared" si="33"/>
        <v>0.5</v>
      </c>
      <c r="F161" s="15">
        <f t="shared" si="39"/>
        <v>-0.61661919155678613</v>
      </c>
      <c r="G161" s="15">
        <f t="shared" si="39"/>
        <v>0.15469194721738846</v>
      </c>
      <c r="H161" s="15">
        <f t="shared" si="39"/>
        <v>-3.9345265723356206E-2</v>
      </c>
      <c r="I161" s="15">
        <f t="shared" si="39"/>
        <v>-1.7041521405339495E-2</v>
      </c>
      <c r="J161" s="15">
        <f t="shared" si="39"/>
        <v>4.5088523917257629E-2</v>
      </c>
      <c r="K161" s="15">
        <f t="shared" si="39"/>
        <v>-5.3810372254439479E-2</v>
      </c>
      <c r="L161" s="15">
        <f t="shared" si="39"/>
        <v>4.8584602716414182E-2</v>
      </c>
      <c r="M161" s="15">
        <f t="shared" si="39"/>
        <v>-3.4335747653376276E-2</v>
      </c>
      <c r="N161" s="15">
        <f t="shared" si="39"/>
        <v>1.5944677392663031E-2</v>
      </c>
      <c r="O161" s="15">
        <f t="shared" si="39"/>
        <v>2.1038782236445287E-3</v>
      </c>
      <c r="P161" s="15">
        <f t="shared" si="40"/>
        <v>-1.624371105941189E-2</v>
      </c>
      <c r="Q161" s="15">
        <f t="shared" si="40"/>
        <v>2.4255398224935269E-2</v>
      </c>
      <c r="R161" s="15">
        <f t="shared" si="40"/>
        <v>-2.5464790894703253E-2</v>
      </c>
      <c r="S161" s="15">
        <f t="shared" si="40"/>
        <v>2.0662005895331709E-2</v>
      </c>
      <c r="T161" s="15">
        <f t="shared" si="40"/>
        <v>-1.1762687318911363E-2</v>
      </c>
      <c r="U161" s="15">
        <f t="shared" si="40"/>
        <v>1.2894737500051261E-3</v>
      </c>
      <c r="V161" s="15">
        <f t="shared" si="40"/>
        <v>8.213924717407145E-3</v>
      </c>
      <c r="W161" s="15">
        <f t="shared" si="40"/>
        <v>-1.4715320422860185E-2</v>
      </c>
      <c r="X161" s="15">
        <f t="shared" si="40"/>
        <v>1.7070265819277515E-2</v>
      </c>
      <c r="Y161" s="15">
        <f t="shared" si="40"/>
        <v>-1.5177284482030066E-2</v>
      </c>
      <c r="Z161" s="15">
        <f t="shared" si="40"/>
        <v>9.8974808599030517E-3</v>
      </c>
      <c r="AA161" s="15">
        <f t="shared" si="40"/>
        <v>-2.774201159029805E-3</v>
      </c>
      <c r="AB161" s="15">
        <f t="shared" si="40"/>
        <v>-4.3716961914645963E-3</v>
      </c>
      <c r="AC161" s="15">
        <f t="shared" si="40"/>
        <v>9.8739540776921729E-3</v>
      </c>
    </row>
    <row r="162" spans="1:29" x14ac:dyDescent="0.2">
      <c r="A162" s="15">
        <f t="shared" si="34"/>
        <v>-0.45500000000000462</v>
      </c>
      <c r="B162" s="15">
        <f ca="1">SUM(D162:INDIRECT(CONCATENATE("L",ROW(A162),"C",'quadrada - harmônicas - gráf'!$C$4+5),0))</f>
        <v>3.6631556402730858E-3</v>
      </c>
      <c r="D162" s="15">
        <f t="shared" si="33"/>
        <v>0.5</v>
      </c>
      <c r="F162" s="15">
        <f t="shared" si="39"/>
        <v>-0.61134194758168636</v>
      </c>
      <c r="G162" s="15">
        <f t="shared" si="39"/>
        <v>0.14033473638878835</v>
      </c>
      <c r="H162" s="15">
        <f t="shared" si="39"/>
        <v>-1.9917854704889364E-2</v>
      </c>
      <c r="I162" s="15">
        <f t="shared" si="39"/>
        <v>-3.6118885676008558E-2</v>
      </c>
      <c r="J162" s="15">
        <f t="shared" si="39"/>
        <v>5.8503982991580772E-2</v>
      </c>
      <c r="K162" s="15">
        <f t="shared" si="39"/>
        <v>-5.7845967176357274E-2</v>
      </c>
      <c r="L162" s="15">
        <f t="shared" si="39"/>
        <v>4.2151184099891006E-2</v>
      </c>
      <c r="M162" s="15">
        <f t="shared" si="39"/>
        <v>-1.926795524009868E-2</v>
      </c>
      <c r="N162" s="15">
        <f t="shared" si="39"/>
        <v>-3.5241890001420722E-3</v>
      </c>
      <c r="O162" s="15">
        <f t="shared" si="39"/>
        <v>2.0536249946250983E-2</v>
      </c>
      <c r="P162" s="15">
        <f t="shared" si="40"/>
        <v>-2.8523014331263936E-2</v>
      </c>
      <c r="Q162" s="15">
        <f t="shared" si="40"/>
        <v>2.7012517688488863E-2</v>
      </c>
      <c r="R162" s="15">
        <f t="shared" si="40"/>
        <v>-1.8006326323155106E-2</v>
      </c>
      <c r="S162" s="15">
        <f t="shared" si="40"/>
        <v>5.1434926178474316E-3</v>
      </c>
      <c r="T162" s="15">
        <f t="shared" si="40"/>
        <v>7.4361123337350855E-3</v>
      </c>
      <c r="U162" s="15">
        <f t="shared" si="40"/>
        <v>-1.6226719487527921E-2</v>
      </c>
      <c r="V162" s="15">
        <f t="shared" si="40"/>
        <v>1.9205891857072041E-2</v>
      </c>
      <c r="W162" s="15">
        <f t="shared" si="40"/>
        <v>-1.6206639160203443E-2</v>
      </c>
      <c r="X162" s="15">
        <f t="shared" si="40"/>
        <v>8.758535951925963E-3</v>
      </c>
      <c r="Y162" s="15">
        <f t="shared" si="40"/>
        <v>5.1273616137171836E-4</v>
      </c>
      <c r="Z162" s="15">
        <f t="shared" si="40"/>
        <v>-8.7276437087611698E-3</v>
      </c>
      <c r="AA162" s="15">
        <f t="shared" si="40"/>
        <v>1.358745909050974E-2</v>
      </c>
      <c r="AB162" s="15">
        <f t="shared" si="40"/>
        <v>-1.3972931701331555E-2</v>
      </c>
      <c r="AC162" s="15">
        <f t="shared" si="40"/>
        <v>1.0160330604236578E-2</v>
      </c>
    </row>
    <row r="163" spans="1:29" x14ac:dyDescent="0.2">
      <c r="A163" s="15">
        <f t="shared" si="34"/>
        <v>-0.45000000000000462</v>
      </c>
      <c r="B163" s="15">
        <f ca="1">SUM(D163:INDIRECT(CONCATENATE("L",ROW(A163),"C",'quadrada - harmônicas - gráf'!$C$4+5),0))</f>
        <v>-5.6657724638065274E-3</v>
      </c>
      <c r="D163" s="15">
        <f t="shared" si="33"/>
        <v>0.5</v>
      </c>
      <c r="F163" s="15">
        <f t="shared" si="39"/>
        <v>-0.60546138291253127</v>
      </c>
      <c r="G163" s="15">
        <f t="shared" si="39"/>
        <v>0.12473190450516677</v>
      </c>
      <c r="H163" s="15">
        <f t="shared" si="39"/>
        <v>-1.8475971906835136E-14</v>
      </c>
      <c r="I163" s="15">
        <f t="shared" si="39"/>
        <v>-5.345653050219297E-2</v>
      </c>
      <c r="J163" s="15">
        <f t="shared" si="39"/>
        <v>6.7273486990274939E-2</v>
      </c>
      <c r="K163" s="15">
        <f t="shared" si="39"/>
        <v>-5.5041943901144301E-2</v>
      </c>
      <c r="L163" s="15">
        <f t="shared" si="39"/>
        <v>2.8784285655049979E-2</v>
      </c>
      <c r="M163" s="15">
        <f t="shared" si="39"/>
        <v>-1.824979912948662E-14</v>
      </c>
      <c r="N163" s="15">
        <f t="shared" si="39"/>
        <v>-2.2011512559717616E-2</v>
      </c>
      <c r="O163" s="15">
        <f t="shared" si="39"/>
        <v>3.186638857433783E-2</v>
      </c>
      <c r="P163" s="15">
        <f t="shared" si="40"/>
        <v>-2.8831494424411699E-2</v>
      </c>
      <c r="Q163" s="15">
        <f t="shared" si="40"/>
        <v>1.6269378848512935E-2</v>
      </c>
      <c r="R163" s="15">
        <f t="shared" si="40"/>
        <v>-1.8430737351365431E-14</v>
      </c>
      <c r="S163" s="15">
        <f t="shared" si="40"/>
        <v>-1.3859100500557477E-2</v>
      </c>
      <c r="T163" s="15">
        <f t="shared" si="40"/>
        <v>2.0877978721115846E-2</v>
      </c>
      <c r="U163" s="15">
        <f t="shared" si="40"/>
        <v>-1.9531012352022606E-2</v>
      </c>
      <c r="V163" s="15">
        <f t="shared" si="40"/>
        <v>1.1339264045937728E-2</v>
      </c>
      <c r="W163" s="15">
        <f t="shared" si="40"/>
        <v>-1.8379040716542914E-14</v>
      </c>
      <c r="X163" s="15">
        <f t="shared" si="40"/>
        <v>-1.0113397662564978E-2</v>
      </c>
      <c r="Y163" s="15">
        <f t="shared" si="40"/>
        <v>1.5524650843905209E-2</v>
      </c>
      <c r="Z163" s="15">
        <f t="shared" si="40"/>
        <v>-1.4767350802750176E-2</v>
      </c>
      <c r="AA163" s="15">
        <f t="shared" si="40"/>
        <v>8.7022258957230852E-3</v>
      </c>
      <c r="AB163" s="15">
        <f t="shared" si="40"/>
        <v>-1.8350320363863738E-14</v>
      </c>
      <c r="AC163" s="15">
        <f t="shared" si="40"/>
        <v>-7.9616109258458835E-3</v>
      </c>
    </row>
    <row r="164" spans="1:29" x14ac:dyDescent="0.2">
      <c r="A164" s="15">
        <f t="shared" si="34"/>
        <v>-0.44500000000000461</v>
      </c>
      <c r="B164" s="15">
        <f ca="1">SUM(D164:INDIRECT(CONCATENATE("L",ROW(A164),"C",'quadrada - harmônicas - gráf'!$C$4+5),0))</f>
        <v>-4.4495722291294365E-3</v>
      </c>
      <c r="D164" s="15">
        <f t="shared" si="33"/>
        <v>0.5</v>
      </c>
      <c r="F164" s="15">
        <f t="shared" si="39"/>
        <v>-0.59898330095668018</v>
      </c>
      <c r="G164" s="15">
        <f t="shared" si="39"/>
        <v>0.10802194340690684</v>
      </c>
      <c r="H164" s="15">
        <f t="shared" si="39"/>
        <v>1.9917854704853091E-2</v>
      </c>
      <c r="I164" s="15">
        <f t="shared" si="39"/>
        <v>-6.8219362628351515E-2</v>
      </c>
      <c r="J164" s="15">
        <f t="shared" si="39"/>
        <v>7.0700626548881235E-2</v>
      </c>
      <c r="K164" s="15">
        <f t="shared" si="39"/>
        <v>-4.5729845828530707E-2</v>
      </c>
      <c r="L164" s="15">
        <f t="shared" si="39"/>
        <v>1.0682638513971367E-2</v>
      </c>
      <c r="M164" s="15">
        <f t="shared" si="39"/>
        <v>1.9267955240066158E-2</v>
      </c>
      <c r="N164" s="15">
        <f t="shared" si="39"/>
        <v>-3.436827887600627E-2</v>
      </c>
      <c r="O164" s="15">
        <f t="shared" si="39"/>
        <v>3.2175891977988348E-2</v>
      </c>
      <c r="P164" s="15">
        <f t="shared" si="40"/>
        <v>-1.7039685336197482E-2</v>
      </c>
      <c r="Q164" s="15">
        <f t="shared" si="40"/>
        <v>-2.6048353479267089E-3</v>
      </c>
      <c r="R164" s="15">
        <f t="shared" si="40"/>
        <v>1.800632632312904E-2</v>
      </c>
      <c r="S164" s="15">
        <f t="shared" si="40"/>
        <v>-2.3473867825310666E-2</v>
      </c>
      <c r="T164" s="15">
        <f t="shared" si="40"/>
        <v>1.8156408514642095E-2</v>
      </c>
      <c r="U164" s="15">
        <f t="shared" si="40"/>
        <v>-5.7293953038652428E-3</v>
      </c>
      <c r="V164" s="15">
        <f t="shared" si="40"/>
        <v>-7.6615818100491369E-3</v>
      </c>
      <c r="W164" s="15">
        <f t="shared" si="40"/>
        <v>1.6206639160186751E-2</v>
      </c>
      <c r="X164" s="15">
        <f t="shared" si="40"/>
        <v>-1.6791565049602723E-2</v>
      </c>
      <c r="Y164" s="15">
        <f t="shared" si="40"/>
        <v>1.000483971742587E-2</v>
      </c>
      <c r="Z164" s="15">
        <f t="shared" si="40"/>
        <v>4.8772464130409038E-4</v>
      </c>
      <c r="AA164" s="15">
        <f t="shared" si="40"/>
        <v>-9.7907955619937689E-3</v>
      </c>
      <c r="AB164" s="15">
        <f t="shared" si="40"/>
        <v>1.3972931701325814E-2</v>
      </c>
      <c r="AC164" s="15">
        <f t="shared" si="40"/>
        <v>-1.1658838155295738E-2</v>
      </c>
    </row>
    <row r="165" spans="1:29" x14ac:dyDescent="0.2">
      <c r="A165" s="15">
        <f t="shared" si="34"/>
        <v>-0.44000000000000461</v>
      </c>
      <c r="B165" s="15">
        <f ca="1">SUM(D165:INDIRECT(CONCATENATE("L",ROW(A165),"C",'quadrada - harmônicas - gráf'!$C$4+5),0))</f>
        <v>5.2364466193225061E-3</v>
      </c>
      <c r="D165" s="15">
        <f t="shared" si="33"/>
        <v>0.5</v>
      </c>
      <c r="F165" s="15">
        <f t="shared" si="39"/>
        <v>-0.5919140947989151</v>
      </c>
      <c r="G165" s="15">
        <f t="shared" si="39"/>
        <v>9.0353171891678727E-2</v>
      </c>
      <c r="H165" s="15">
        <f t="shared" si="39"/>
        <v>3.9345265723321067E-2</v>
      </c>
      <c r="I165" s="15">
        <f t="shared" si="39"/>
        <v>-7.969630845337905E-2</v>
      </c>
      <c r="J165" s="15">
        <f t="shared" si="39"/>
        <v>6.8513243506313631E-2</v>
      </c>
      <c r="K165" s="15">
        <f t="shared" si="39"/>
        <v>-3.1010721113468007E-2</v>
      </c>
      <c r="L165" s="15">
        <f t="shared" si="39"/>
        <v>-9.1762038336358261E-3</v>
      </c>
      <c r="M165" s="15">
        <f t="shared" si="39"/>
        <v>3.4335747653354828E-2</v>
      </c>
      <c r="N165" s="15">
        <f t="shared" si="39"/>
        <v>-3.7152931489023128E-2</v>
      </c>
      <c r="O165" s="15">
        <f t="shared" si="39"/>
        <v>2.1357721855563918E-2</v>
      </c>
      <c r="P165" s="15">
        <f t="shared" si="40"/>
        <v>1.9035088690098926E-3</v>
      </c>
      <c r="Q165" s="15">
        <f t="shared" si="40"/>
        <v>-2.0177210506601703E-2</v>
      </c>
      <c r="R165" s="15">
        <f t="shared" si="40"/>
        <v>2.5464790894703253E-2</v>
      </c>
      <c r="S165" s="15">
        <f t="shared" si="40"/>
        <v>-1.7187994135276611E-2</v>
      </c>
      <c r="T165" s="15">
        <f t="shared" si="40"/>
        <v>1.3784029741422512E-3</v>
      </c>
      <c r="U165" s="15">
        <f t="shared" si="40"/>
        <v>1.3090216621129341E-2</v>
      </c>
      <c r="V165" s="15">
        <f t="shared" si="40"/>
        <v>-1.9139388948887195E-2</v>
      </c>
      <c r="W165" s="15">
        <f t="shared" si="40"/>
        <v>1.4715320422881791E-2</v>
      </c>
      <c r="X165" s="15">
        <f t="shared" si="40"/>
        <v>-3.2240716172478065E-3</v>
      </c>
      <c r="Y165" s="15">
        <f t="shared" si="40"/>
        <v>-8.7466136473686555E-3</v>
      </c>
      <c r="Z165" s="15">
        <f t="shared" si="40"/>
        <v>1.503949247699014E-2</v>
      </c>
      <c r="AA165" s="15">
        <f t="shared" si="40"/>
        <v>-1.297381765521154E-2</v>
      </c>
      <c r="AB165" s="15">
        <f t="shared" si="40"/>
        <v>4.3716961914995007E-3</v>
      </c>
      <c r="AC165" s="15">
        <f t="shared" si="40"/>
        <v>5.7672237377487875E-3</v>
      </c>
    </row>
    <row r="166" spans="1:29" x14ac:dyDescent="0.2">
      <c r="A166" s="15">
        <f t="shared" si="34"/>
        <v>-0.43500000000000461</v>
      </c>
      <c r="B166" s="15">
        <f ca="1">SUM(D166:INDIRECT(CONCATENATE("L",ROW(A166),"C",'quadrada - harmônicas - gráf'!$C$4+5),0))</f>
        <v>5.2197303456332838E-3</v>
      </c>
      <c r="D166" s="15">
        <f t="shared" si="33"/>
        <v>0.5</v>
      </c>
      <c r="F166" s="15">
        <f t="shared" ref="F166:O175" si="41">F$4*COS(2*PI()*(F$2)*$A166)</f>
        <v>-0.58426074089223823</v>
      </c>
      <c r="G166" s="15">
        <f t="shared" si="41"/>
        <v>7.1882419226292391E-2</v>
      </c>
      <c r="H166" s="15">
        <f t="shared" si="41"/>
        <v>5.7803865720230593E-2</v>
      </c>
      <c r="I166" s="15">
        <f t="shared" si="41"/>
        <v>-8.7334563940235047E-2</v>
      </c>
      <c r="J166" s="15">
        <f t="shared" si="41"/>
        <v>6.0885043699838368E-2</v>
      </c>
      <c r="K166" s="15">
        <f t="shared" si="41"/>
        <v>-1.2624936425598931E-2</v>
      </c>
      <c r="L166" s="15">
        <f t="shared" si="41"/>
        <v>-2.7525645543048094E-2</v>
      </c>
      <c r="M166" s="15">
        <f t="shared" si="41"/>
        <v>4.1918795103983206E-2</v>
      </c>
      <c r="N166" s="15">
        <f t="shared" si="41"/>
        <v>-2.9589900241994597E-2</v>
      </c>
      <c r="O166" s="15">
        <f t="shared" si="41"/>
        <v>3.1532217370039343E-3</v>
      </c>
      <c r="P166" s="15">
        <f t="shared" ref="P166:AC175" si="42">P$4*COS(2*PI()*(P$2)*$A166)</f>
        <v>2.0047819484096802E-2</v>
      </c>
      <c r="Q166" s="15">
        <f t="shared" si="42"/>
        <v>-2.7665462562605353E-2</v>
      </c>
      <c r="R166" s="15">
        <f t="shared" si="42"/>
        <v>1.8006326323155044E-2</v>
      </c>
      <c r="S166" s="15">
        <f t="shared" si="42"/>
        <v>7.4061889976748672E-4</v>
      </c>
      <c r="T166" s="15">
        <f t="shared" si="42"/>
        <v>-1.6466742703386047E-2</v>
      </c>
      <c r="U166" s="15">
        <f t="shared" si="42"/>
        <v>2.0444981654306062E-2</v>
      </c>
      <c r="V166" s="15">
        <f t="shared" si="42"/>
        <v>-1.1823901484227878E-2</v>
      </c>
      <c r="W166" s="15">
        <f t="shared" si="42"/>
        <v>-2.8454078149636568E-3</v>
      </c>
      <c r="X166" s="15">
        <f t="shared" si="42"/>
        <v>1.4230698565511873E-2</v>
      </c>
      <c r="Y166" s="15">
        <f t="shared" si="42"/>
        <v>-1.5930459149623263E-2</v>
      </c>
      <c r="Z166" s="15">
        <f t="shared" si="42"/>
        <v>7.9040446395443643E-3</v>
      </c>
      <c r="AA166" s="15">
        <f t="shared" si="42"/>
        <v>4.1304942888028386E-3</v>
      </c>
      <c r="AB166" s="15">
        <f t="shared" si="42"/>
        <v>-1.2605163791254544E-2</v>
      </c>
      <c r="AC166" s="15">
        <f t="shared" si="42"/>
        <v>1.2744325552275958E-2</v>
      </c>
    </row>
    <row r="167" spans="1:29" x14ac:dyDescent="0.2">
      <c r="A167" s="15">
        <f t="shared" si="34"/>
        <v>-0.4300000000000046</v>
      </c>
      <c r="B167" s="15">
        <f ca="1">SUM(D167:INDIRECT(CONCATENATE("L",ROW(A167),"C",'quadrada - harmônicas - gráf'!$C$4+5),0))</f>
        <v>-4.7239601440805471E-3</v>
      </c>
      <c r="D167" s="15">
        <f t="shared" si="33"/>
        <v>0.5</v>
      </c>
      <c r="F167" s="15">
        <f t="shared" si="41"/>
        <v>-0.57603079217295472</v>
      </c>
      <c r="G167" s="15">
        <f t="shared" si="41"/>
        <v>5.2773633119021016E-2</v>
      </c>
      <c r="H167" s="15">
        <f t="shared" si="41"/>
        <v>7.4839142703076358E-2</v>
      </c>
      <c r="I167" s="15">
        <f t="shared" si="41"/>
        <v>-9.0766221238394298E-2</v>
      </c>
      <c r="J167" s="15">
        <f t="shared" si="41"/>
        <v>4.8421802527925425E-2</v>
      </c>
      <c r="K167" s="15">
        <f t="shared" si="41"/>
        <v>7.2536013292365444E-3</v>
      </c>
      <c r="L167" s="15">
        <f t="shared" si="41"/>
        <v>-4.134737321050428E-2</v>
      </c>
      <c r="M167" s="15">
        <f t="shared" si="41"/>
        <v>4.0364092194173973E-2</v>
      </c>
      <c r="N167" s="15">
        <f t="shared" si="41"/>
        <v>-1.3785609937254736E-2</v>
      </c>
      <c r="O167" s="15">
        <f t="shared" si="41"/>
        <v>-1.6141784965451433E-2</v>
      </c>
      <c r="P167" s="15">
        <f t="shared" si="42"/>
        <v>2.9778261236114389E-2</v>
      </c>
      <c r="Q167" s="15">
        <f t="shared" si="42"/>
        <v>-2.1327128922712924E-2</v>
      </c>
      <c r="R167" s="15">
        <f t="shared" si="42"/>
        <v>1.8343388055347945E-14</v>
      </c>
      <c r="S167" s="15">
        <f t="shared" si="42"/>
        <v>1.8167554267474757E-2</v>
      </c>
      <c r="T167" s="15">
        <f t="shared" si="42"/>
        <v>-2.1563568481330196E-2</v>
      </c>
      <c r="U167" s="15">
        <f t="shared" si="42"/>
        <v>9.8933520756250663E-3</v>
      </c>
      <c r="V167" s="15">
        <f t="shared" si="42"/>
        <v>7.1016778464385926E-3</v>
      </c>
      <c r="W167" s="15">
        <f t="shared" si="42"/>
        <v>-1.729889665463797E-2</v>
      </c>
      <c r="X167" s="15">
        <f t="shared" si="42"/>
        <v>1.4527455452352756E-2</v>
      </c>
      <c r="Y167" s="15">
        <f t="shared" si="42"/>
        <v>-2.0458875544233251E-3</v>
      </c>
      <c r="Z167" s="15">
        <f t="shared" si="42"/>
        <v>-1.0629176164650372E-2</v>
      </c>
      <c r="AA167" s="15">
        <f t="shared" si="42"/>
        <v>1.4775896480670174E-2</v>
      </c>
      <c r="AB167" s="15">
        <f t="shared" si="42"/>
        <v>-8.3154603003582662E-3</v>
      </c>
      <c r="AC167" s="15">
        <f t="shared" si="42"/>
        <v>-3.3685297735354214E-3</v>
      </c>
    </row>
    <row r="168" spans="1:29" x14ac:dyDescent="0.2">
      <c r="A168" s="15">
        <f t="shared" si="34"/>
        <v>-0.4250000000000046</v>
      </c>
      <c r="B168" s="15">
        <f ca="1">SUM(D168:INDIRECT(CONCATENATE("L",ROW(A168),"C",'quadrada - harmônicas - gráf'!$C$4+5),0))</f>
        <v>-5.9709746721168799E-3</v>
      </c>
      <c r="D168" s="15">
        <f t="shared" si="33"/>
        <v>0.5</v>
      </c>
      <c r="F168" s="15">
        <f t="shared" si="41"/>
        <v>-0.56723237060683696</v>
      </c>
      <c r="G168" s="15">
        <f t="shared" si="41"/>
        <v>3.3196424508136708E-2</v>
      </c>
      <c r="H168" s="15">
        <f t="shared" si="41"/>
        <v>9.0031631615697619E-2</v>
      </c>
      <c r="I168" s="15">
        <f t="shared" si="41"/>
        <v>-8.9825989508544396E-2</v>
      </c>
      <c r="J168" s="15">
        <f t="shared" si="41"/>
        <v>3.2113258733486881E-2</v>
      </c>
      <c r="K168" s="15">
        <f t="shared" si="41"/>
        <v>2.6274484418277875E-2</v>
      </c>
      <c r="L168" s="15">
        <f t="shared" si="41"/>
        <v>-4.8367840504596374E-2</v>
      </c>
      <c r="M168" s="15">
        <f t="shared" si="41"/>
        <v>3.0010543871916477E-2</v>
      </c>
      <c r="N168" s="15">
        <f t="shared" si="41"/>
        <v>5.8581925602381422E-3</v>
      </c>
      <c r="O168" s="15">
        <f t="shared" si="41"/>
        <v>-2.9854335295088023E-2</v>
      </c>
      <c r="P168" s="15">
        <f t="shared" si="42"/>
        <v>2.7011065267000183E-2</v>
      </c>
      <c r="Q168" s="15">
        <f t="shared" si="42"/>
        <v>-4.3299684141204168E-3</v>
      </c>
      <c r="R168" s="15">
        <f t="shared" si="42"/>
        <v>-1.8006326323129099E-2</v>
      </c>
      <c r="S168" s="15">
        <f t="shared" si="42"/>
        <v>2.3288219502217305E-2</v>
      </c>
      <c r="T168" s="15">
        <f t="shared" si="42"/>
        <v>-9.9661837448865916E-3</v>
      </c>
      <c r="U168" s="15">
        <f t="shared" si="42"/>
        <v>-9.323204148410754E-3</v>
      </c>
      <c r="V168" s="15">
        <f t="shared" si="42"/>
        <v>1.9053997774536226E-2</v>
      </c>
      <c r="W168" s="15">
        <f t="shared" si="42"/>
        <v>-1.2861661659400104E-2</v>
      </c>
      <c r="X168" s="15">
        <f t="shared" si="42"/>
        <v>-2.6916019871265169E-3</v>
      </c>
      <c r="Y168" s="15">
        <f t="shared" si="42"/>
        <v>1.4544419759141169E-2</v>
      </c>
      <c r="Z168" s="15">
        <f t="shared" si="42"/>
        <v>-1.3834935868467527E-2</v>
      </c>
      <c r="AA168" s="15">
        <f t="shared" si="42"/>
        <v>2.316029616863544E-3</v>
      </c>
      <c r="AB168" s="15">
        <f t="shared" si="42"/>
        <v>1.0003514623954912E-2</v>
      </c>
      <c r="AC168" s="15">
        <f t="shared" si="42"/>
        <v>-1.3378338862977164E-2</v>
      </c>
    </row>
    <row r="169" spans="1:29" x14ac:dyDescent="0.2">
      <c r="A169" s="15">
        <f t="shared" si="34"/>
        <v>-0.42000000000000459</v>
      </c>
      <c r="B169" s="15">
        <f ca="1">SUM(D169:INDIRECT(CONCATENATE("L",ROW(A169),"C",'quadrada - harmônicas - gráf'!$C$4+5),0))</f>
        <v>4.1250256917791635E-3</v>
      </c>
      <c r="D169" s="15">
        <f t="shared" si="33"/>
        <v>0.5</v>
      </c>
      <c r="F169" s="15">
        <f t="shared" si="41"/>
        <v>-0.55787415917372429</v>
      </c>
      <c r="G169" s="15">
        <f t="shared" si="41"/>
        <v>1.3324562083216179E-2</v>
      </c>
      <c r="H169" s="15">
        <f t="shared" si="41"/>
        <v>0.10300724296008605</v>
      </c>
      <c r="I169" s="15">
        <f t="shared" si="41"/>
        <v>-8.455915639985076E-2</v>
      </c>
      <c r="J169" s="15">
        <f t="shared" si="41"/>
        <v>1.3254516648629358E-2</v>
      </c>
      <c r="K169" s="15">
        <f t="shared" si="41"/>
        <v>4.2188712877453668E-2</v>
      </c>
      <c r="L169" s="15">
        <f t="shared" si="41"/>
        <v>-4.7432245504372438E-2</v>
      </c>
      <c r="M169" s="15">
        <f t="shared" si="41"/>
        <v>1.3115088574463503E-2</v>
      </c>
      <c r="N169" s="15">
        <f t="shared" si="41"/>
        <v>2.3870395015012095E-2</v>
      </c>
      <c r="O169" s="15">
        <f t="shared" si="41"/>
        <v>-3.3242096595441972E-2</v>
      </c>
      <c r="P169" s="15">
        <f t="shared" si="42"/>
        <v>1.2907595984539853E-2</v>
      </c>
      <c r="Q169" s="15">
        <f t="shared" si="42"/>
        <v>1.4831214445548989E-2</v>
      </c>
      <c r="R169" s="15">
        <f t="shared" si="42"/>
        <v>-2.5464790894703253E-2</v>
      </c>
      <c r="S169" s="15">
        <f t="shared" si="42"/>
        <v>1.2633997490681174E-2</v>
      </c>
      <c r="T169" s="15">
        <f t="shared" si="42"/>
        <v>9.3468798508449975E-3</v>
      </c>
      <c r="U169" s="15">
        <f t="shared" si="42"/>
        <v>-2.0374188235912347E-2</v>
      </c>
      <c r="V169" s="15">
        <f t="shared" si="42"/>
        <v>1.229687015927002E-2</v>
      </c>
      <c r="W169" s="15">
        <f t="shared" si="42"/>
        <v>5.6207522461739047E-3</v>
      </c>
      <c r="X169" s="15">
        <f t="shared" si="42"/>
        <v>-1.6665383555584105E-2</v>
      </c>
      <c r="Y169" s="15">
        <f t="shared" si="42"/>
        <v>1.1899380555195179E-2</v>
      </c>
      <c r="Z169" s="15">
        <f t="shared" si="42"/>
        <v>2.9095280447993198E-3</v>
      </c>
      <c r="AA169" s="15">
        <f t="shared" si="42"/>
        <v>-1.376544406508415E-2</v>
      </c>
      <c r="AB169" s="15">
        <f t="shared" si="42"/>
        <v>1.1445249217799276E-2</v>
      </c>
      <c r="AC169" s="15">
        <f t="shared" si="42"/>
        <v>8.5050396273890602E-4</v>
      </c>
    </row>
    <row r="170" spans="1:29" x14ac:dyDescent="0.2">
      <c r="A170" s="15">
        <f t="shared" si="34"/>
        <v>-0.41500000000000459</v>
      </c>
      <c r="B170" s="15">
        <f ca="1">SUM(D170:INDIRECT(CONCATENATE("L",ROW(A170),"C",'quadrada - harmônicas - gráf'!$C$4+5),0))</f>
        <v>6.7008235876369971E-3</v>
      </c>
      <c r="D170" s="15">
        <f t="shared" si="33"/>
        <v>0.5</v>
      </c>
      <c r="F170" s="15">
        <f t="shared" si="41"/>
        <v>-0.54796539329847049</v>
      </c>
      <c r="G170" s="15">
        <f t="shared" si="41"/>
        <v>-6.6655700980520795E-3</v>
      </c>
      <c r="H170" s="15">
        <f t="shared" si="41"/>
        <v>0.11344647412135739</v>
      </c>
      <c r="I170" s="15">
        <f t="shared" si="41"/>
        <v>-7.5219406703484509E-2</v>
      </c>
      <c r="J170" s="15">
        <f t="shared" si="41"/>
        <v>-6.6568014447294984E-3</v>
      </c>
      <c r="K170" s="15">
        <f t="shared" si="41"/>
        <v>5.3114612808377405E-2</v>
      </c>
      <c r="L170" s="15">
        <f t="shared" si="41"/>
        <v>-3.8694484931835471E-2</v>
      </c>
      <c r="M170" s="15">
        <f t="shared" si="41"/>
        <v>-6.639284901605899E-3</v>
      </c>
      <c r="N170" s="15">
        <f t="shared" si="41"/>
        <v>3.5234311820974577E-2</v>
      </c>
      <c r="O170" s="15">
        <f t="shared" si="41"/>
        <v>-2.5133449389409222E-2</v>
      </c>
      <c r="P170" s="15">
        <f t="shared" si="42"/>
        <v>-6.6130619371913609E-3</v>
      </c>
      <c r="Q170" s="15">
        <f t="shared" si="42"/>
        <v>2.6580084677459346E-2</v>
      </c>
      <c r="R170" s="15">
        <f t="shared" si="42"/>
        <v>-1.8006326323154982E-2</v>
      </c>
      <c r="S170" s="15">
        <f t="shared" si="42"/>
        <v>-6.5781946081039057E-3</v>
      </c>
      <c r="T170" s="15">
        <f t="shared" si="42"/>
        <v>2.1423720925346099E-2</v>
      </c>
      <c r="U170" s="15">
        <f t="shared" si="42"/>
        <v>-1.3580780940862782E-2</v>
      </c>
      <c r="V170" s="15">
        <f t="shared" si="42"/>
        <v>-6.5347653841895713E-3</v>
      </c>
      <c r="W170" s="15">
        <f t="shared" si="42"/>
        <v>1.7965197901705456E-2</v>
      </c>
      <c r="X170" s="15">
        <f t="shared" si="42"/>
        <v>-1.0545641864312989E-2</v>
      </c>
      <c r="Y170" s="15">
        <f t="shared" si="42"/>
        <v>-6.4828769161929282E-3</v>
      </c>
      <c r="Z170" s="15">
        <f t="shared" si="42"/>
        <v>1.5458400763008895E-2</v>
      </c>
      <c r="AA170" s="15">
        <f t="shared" si="42"/>
        <v>-8.3217067921039448E-3</v>
      </c>
      <c r="AB170" s="15">
        <f t="shared" si="42"/>
        <v>-6.4226517466778295E-3</v>
      </c>
      <c r="AC170" s="15">
        <f t="shared" si="42"/>
        <v>1.3538417849785298E-2</v>
      </c>
    </row>
    <row r="171" spans="1:29" x14ac:dyDescent="0.2">
      <c r="A171" s="15">
        <f t="shared" si="34"/>
        <v>-0.41000000000000458</v>
      </c>
      <c r="B171" s="15">
        <f ca="1">SUM(D171:INDIRECT(CONCATENATE("L",ROW(A171),"C",'quadrada - harmônicas - gráf'!$C$4+5),0))</f>
        <v>-3.4351737705724892E-3</v>
      </c>
      <c r="D171" s="15">
        <f t="shared" si="33"/>
        <v>0.5</v>
      </c>
      <c r="F171" s="15">
        <f t="shared" si="41"/>
        <v>-0.53751585173669492</v>
      </c>
      <c r="G171" s="15">
        <f t="shared" si="41"/>
        <v>-2.6596538207248721E-2</v>
      </c>
      <c r="H171" s="15">
        <f t="shared" si="41"/>
        <v>0.12109227658249948</v>
      </c>
      <c r="I171" s="15">
        <f t="shared" si="41"/>
        <v>-6.2256603250185838E-2</v>
      </c>
      <c r="J171" s="15">
        <f t="shared" si="41"/>
        <v>-2.6039485436987135E-2</v>
      </c>
      <c r="K171" s="15">
        <f t="shared" si="41"/>
        <v>5.7760322606250532E-2</v>
      </c>
      <c r="L171" s="15">
        <f t="shared" si="41"/>
        <v>-2.3591839564929901E-2</v>
      </c>
      <c r="M171" s="15">
        <f t="shared" si="41"/>
        <v>-2.4946380901015607E-2</v>
      </c>
      <c r="N171" s="15">
        <f t="shared" si="41"/>
        <v>3.6784910938737286E-2</v>
      </c>
      <c r="O171" s="15">
        <f t="shared" si="41"/>
        <v>-8.3326789135443977E-3</v>
      </c>
      <c r="P171" s="15">
        <f t="shared" si="42"/>
        <v>-2.3358284058184971E-2</v>
      </c>
      <c r="Q171" s="15">
        <f t="shared" si="42"/>
        <v>2.5044817051005402E-2</v>
      </c>
      <c r="R171" s="15">
        <f t="shared" si="42"/>
        <v>-1.8256038759330462E-14</v>
      </c>
      <c r="S171" s="15">
        <f t="shared" si="42"/>
        <v>-2.1334473784175537E-2</v>
      </c>
      <c r="T171" s="15">
        <f t="shared" si="42"/>
        <v>1.6914619490429869E-2</v>
      </c>
      <c r="U171" s="15">
        <f t="shared" si="42"/>
        <v>5.1071257856922401E-3</v>
      </c>
      <c r="V171" s="15">
        <f t="shared" si="42"/>
        <v>-1.8949802604798824E-2</v>
      </c>
      <c r="W171" s="15">
        <f t="shared" si="42"/>
        <v>1.069130610045636E-2</v>
      </c>
      <c r="X171" s="15">
        <f t="shared" si="42"/>
        <v>8.2890247119806713E-3</v>
      </c>
      <c r="Y171" s="15">
        <f t="shared" si="42"/>
        <v>-1.6291373042790071E-2</v>
      </c>
      <c r="Z171" s="15">
        <f t="shared" si="42"/>
        <v>5.7159846081396735E-3</v>
      </c>
      <c r="AA171" s="15">
        <f t="shared" si="42"/>
        <v>1.0134795877921831E-2</v>
      </c>
      <c r="AB171" s="15">
        <f t="shared" si="42"/>
        <v>-1.3454697398061766E-2</v>
      </c>
      <c r="AC171" s="15">
        <f t="shared" si="42"/>
        <v>1.697651374950109E-3</v>
      </c>
    </row>
    <row r="172" spans="1:29" x14ac:dyDescent="0.2">
      <c r="A172" s="15">
        <f t="shared" si="34"/>
        <v>-0.40500000000000458</v>
      </c>
      <c r="B172" s="15">
        <f ca="1">SUM(D172:INDIRECT(CONCATENATE("L",ROW(A172),"C",'quadrada - harmônicas - gráf'!$C$4+5),0))</f>
        <v>-7.4070199936609443E-3</v>
      </c>
      <c r="D172" s="15">
        <f t="shared" si="33"/>
        <v>0.5</v>
      </c>
      <c r="F172" s="15">
        <f t="shared" si="41"/>
        <v>-0.52653584692433031</v>
      </c>
      <c r="G172" s="15">
        <f t="shared" si="41"/>
        <v>-4.6291433560446571E-2</v>
      </c>
      <c r="H172" s="15">
        <f t="shared" si="41"/>
        <v>0.12575638531195532</v>
      </c>
      <c r="I172" s="15">
        <f t="shared" si="41"/>
        <v>-4.6295118602969088E-2</v>
      </c>
      <c r="J172" s="15">
        <f t="shared" si="41"/>
        <v>-4.3354305442101421E-2</v>
      </c>
      <c r="K172" s="15">
        <f t="shared" si="41"/>
        <v>5.5576540689248784E-2</v>
      </c>
      <c r="L172" s="15">
        <f t="shared" si="41"/>
        <v>-4.6085548463820868E-3</v>
      </c>
      <c r="M172" s="15">
        <f t="shared" si="41"/>
        <v>-3.7815491373780347E-2</v>
      </c>
      <c r="N172" s="15">
        <f t="shared" si="41"/>
        <v>2.8090325788161837E-2</v>
      </c>
      <c r="O172" s="15">
        <f t="shared" si="41"/>
        <v>1.134985566728957E-2</v>
      </c>
      <c r="P172" s="15">
        <f t="shared" si="42"/>
        <v>-3.0300268520948765E-2</v>
      </c>
      <c r="Q172" s="15">
        <f t="shared" si="42"/>
        <v>1.0992704336198462E-2</v>
      </c>
      <c r="R172" s="15">
        <f t="shared" si="42"/>
        <v>1.8006326323129162E-2</v>
      </c>
      <c r="S172" s="15">
        <f t="shared" si="42"/>
        <v>-2.1639286699719422E-2</v>
      </c>
      <c r="T172" s="15">
        <f t="shared" si="42"/>
        <v>-6.8954173426472162E-4</v>
      </c>
      <c r="U172" s="15">
        <f t="shared" si="42"/>
        <v>1.9322041966338167E-2</v>
      </c>
      <c r="V172" s="15">
        <f t="shared" si="42"/>
        <v>-1.2757703308084093E-2</v>
      </c>
      <c r="W172" s="15">
        <f t="shared" si="42"/>
        <v>-8.2576951028761423E-3</v>
      </c>
      <c r="X172" s="15">
        <f t="shared" si="42"/>
        <v>1.7129579223878338E-2</v>
      </c>
      <c r="Y172" s="15">
        <f t="shared" si="42"/>
        <v>-4.5541347287167315E-3</v>
      </c>
      <c r="Z172" s="15">
        <f t="shared" si="42"/>
        <v>-1.2268983027152659E-2</v>
      </c>
      <c r="AA172" s="15">
        <f t="shared" si="42"/>
        <v>1.2743381239508364E-2</v>
      </c>
      <c r="AB172" s="15">
        <f t="shared" si="42"/>
        <v>2.2130949671898947E-3</v>
      </c>
      <c r="AC172" s="15">
        <f t="shared" si="42"/>
        <v>-1.3218891634786489E-2</v>
      </c>
    </row>
    <row r="173" spans="1:29" x14ac:dyDescent="0.2">
      <c r="A173" s="15">
        <f t="shared" si="34"/>
        <v>-0.40000000000000457</v>
      </c>
      <c r="B173" s="15">
        <f ca="1">SUM(D173:INDIRECT(CONCATENATE("L",ROW(A173),"C",'quadrada - harmônicas - gráf'!$C$4+5),0))</f>
        <v>2.648327778504548E-3</v>
      </c>
      <c r="D173" s="15">
        <f t="shared" si="33"/>
        <v>0.5</v>
      </c>
      <c r="F173" s="15">
        <f t="shared" si="41"/>
        <v>-0.51503621480049466</v>
      </c>
      <c r="G173" s="15">
        <f t="shared" si="41"/>
        <v>-6.5575442872213743E-2</v>
      </c>
      <c r="H173" s="15">
        <f t="shared" si="41"/>
        <v>0.12732395447351627</v>
      </c>
      <c r="I173" s="15">
        <f t="shared" si="41"/>
        <v>-2.8103761230973627E-2</v>
      </c>
      <c r="J173" s="15">
        <f t="shared" si="41"/>
        <v>-5.7226246088931912E-2</v>
      </c>
      <c r="K173" s="15">
        <f t="shared" si="41"/>
        <v>4.6821474072781866E-2</v>
      </c>
      <c r="L173" s="15">
        <f t="shared" si="41"/>
        <v>1.5132794508958918E-2</v>
      </c>
      <c r="M173" s="15">
        <f t="shared" si="41"/>
        <v>-4.2441318157838762E-2</v>
      </c>
      <c r="N173" s="15">
        <f t="shared" si="41"/>
        <v>1.1572136977469942E-2</v>
      </c>
      <c r="O173" s="15">
        <f t="shared" si="41"/>
        <v>2.7107169200014873E-2</v>
      </c>
      <c r="P173" s="15">
        <f t="shared" si="42"/>
        <v>-2.4525534038129002E-2</v>
      </c>
      <c r="Q173" s="15">
        <f t="shared" si="42"/>
        <v>-8.553318635491065E-3</v>
      </c>
      <c r="R173" s="15">
        <f t="shared" si="42"/>
        <v>2.5464790894703253E-2</v>
      </c>
      <c r="S173" s="15">
        <f t="shared" si="42"/>
        <v>-7.2861603191539349E-3</v>
      </c>
      <c r="T173" s="15">
        <f t="shared" si="42"/>
        <v>-1.7759869475867971E-2</v>
      </c>
      <c r="U173" s="15">
        <f t="shared" si="42"/>
        <v>1.6614071445187499E-2</v>
      </c>
      <c r="V173" s="15">
        <f t="shared" si="42"/>
        <v>5.9614038974581413E-3</v>
      </c>
      <c r="W173" s="15">
        <f t="shared" si="42"/>
        <v>-1.8189136353359468E-2</v>
      </c>
      <c r="X173" s="15">
        <f t="shared" si="42"/>
        <v>5.316927800468549E-3</v>
      </c>
      <c r="Y173" s="15">
        <f t="shared" si="42"/>
        <v>1.3206056789745261E-2</v>
      </c>
      <c r="Z173" s="15">
        <f t="shared" si="42"/>
        <v>-1.2561858897583378E-2</v>
      </c>
      <c r="AA173" s="15">
        <f t="shared" si="42"/>
        <v>-4.5750308980452839E-3</v>
      </c>
      <c r="AB173" s="15">
        <f t="shared" si="42"/>
        <v>1.4147106052612919E-2</v>
      </c>
      <c r="AC173" s="15">
        <f t="shared" si="42"/>
        <v>-4.1856665663301358E-3</v>
      </c>
    </row>
    <row r="174" spans="1:29" x14ac:dyDescent="0.2">
      <c r="A174" s="15">
        <f t="shared" si="34"/>
        <v>-0.39500000000000457</v>
      </c>
      <c r="B174" s="15">
        <f ca="1">SUM(D174:INDIRECT(CONCATENATE("L",ROW(A174),"C",'quadrada - harmônicas - gráf'!$C$4+5),0))</f>
        <v>8.087600792387642E-3</v>
      </c>
      <c r="D174" s="15">
        <f t="shared" si="33"/>
        <v>0.5</v>
      </c>
      <c r="F174" s="15">
        <f t="shared" si="41"/>
        <v>-0.50302830411372657</v>
      </c>
      <c r="G174" s="15">
        <f t="shared" si="41"/>
        <v>-8.4277399910709719E-2</v>
      </c>
      <c r="H174" s="15">
        <f t="shared" si="41"/>
        <v>0.12575638531196098</v>
      </c>
      <c r="I174" s="15">
        <f t="shared" si="41"/>
        <v>-8.558744714693884E-3</v>
      </c>
      <c r="J174" s="15">
        <f t="shared" si="41"/>
        <v>-6.6553700106290914E-2</v>
      </c>
      <c r="K174" s="15">
        <f t="shared" si="41"/>
        <v>3.2530308369089891E-2</v>
      </c>
      <c r="L174" s="15">
        <f t="shared" si="41"/>
        <v>3.2384939166626485E-2</v>
      </c>
      <c r="M174" s="15">
        <f t="shared" si="41"/>
        <v>-3.7815491373796847E-2</v>
      </c>
      <c r="N174" s="15">
        <f t="shared" si="41"/>
        <v>-8.1690765106522886E-3</v>
      </c>
      <c r="O174" s="15">
        <f t="shared" si="41"/>
        <v>3.3489770470522394E-2</v>
      </c>
      <c r="P174" s="15">
        <f t="shared" si="42"/>
        <v>-8.4576787818877643E-3</v>
      </c>
      <c r="Q174" s="15">
        <f t="shared" si="42"/>
        <v>-2.382458231731514E-2</v>
      </c>
      <c r="R174" s="15">
        <f t="shared" si="42"/>
        <v>1.8006326323155047E-2</v>
      </c>
      <c r="S174" s="15">
        <f t="shared" si="42"/>
        <v>1.2002438156305703E-2</v>
      </c>
      <c r="T174" s="15">
        <f t="shared" si="42"/>
        <v>-2.1080756813166516E-2</v>
      </c>
      <c r="U174" s="15">
        <f t="shared" si="42"/>
        <v>-6.4505517076282647E-4</v>
      </c>
      <c r="V174" s="15">
        <f t="shared" si="42"/>
        <v>1.8826906267727882E-2</v>
      </c>
      <c r="W174" s="15">
        <f t="shared" si="42"/>
        <v>-8.2576951029085036E-3</v>
      </c>
      <c r="X174" s="15">
        <f t="shared" si="42"/>
        <v>-1.2906365902651347E-2</v>
      </c>
      <c r="Y174" s="15">
        <f t="shared" si="42"/>
        <v>1.3500919151915858E-2</v>
      </c>
      <c r="Z174" s="15">
        <f t="shared" si="42"/>
        <v>5.2596892116616202E-3</v>
      </c>
      <c r="AA174" s="15">
        <f t="shared" si="42"/>
        <v>-1.4739405378686253E-2</v>
      </c>
      <c r="AB174" s="15">
        <f t="shared" si="42"/>
        <v>2.2130949672259106E-3</v>
      </c>
      <c r="AC174" s="15">
        <f t="shared" si="42"/>
        <v>1.2431079593444428E-2</v>
      </c>
    </row>
    <row r="175" spans="1:29" x14ac:dyDescent="0.2">
      <c r="A175" s="15">
        <f t="shared" si="34"/>
        <v>-0.39000000000000457</v>
      </c>
      <c r="B175" s="15">
        <f ca="1">SUM(D175:INDIRECT(CONCATENATE("L",ROW(A175),"C",'quadrada - harmônicas - gráf'!$C$4+5),0))</f>
        <v>-1.7561935689444884E-3</v>
      </c>
      <c r="D175" s="15">
        <f t="shared" si="33"/>
        <v>0.5</v>
      </c>
      <c r="F175" s="15">
        <f t="shared" si="41"/>
        <v>-0.49052396522214153</v>
      </c>
      <c r="G175" s="15">
        <f t="shared" si="41"/>
        <v>-0.10223130478127733</v>
      </c>
      <c r="H175" s="15">
        <f t="shared" si="41"/>
        <v>0.12109227658251077</v>
      </c>
      <c r="I175" s="15">
        <f t="shared" si="41"/>
        <v>1.139851637452478E-2</v>
      </c>
      <c r="J175" s="15">
        <f t="shared" si="41"/>
        <v>-7.0595949852084214E-2</v>
      </c>
      <c r="K175" s="15">
        <f t="shared" si="41"/>
        <v>1.4392809032472885E-2</v>
      </c>
      <c r="L175" s="15">
        <f t="shared" si="41"/>
        <v>4.4310060936372755E-2</v>
      </c>
      <c r="M175" s="15">
        <f t="shared" si="41"/>
        <v>-2.4946380901045027E-2</v>
      </c>
      <c r="N175" s="15">
        <f t="shared" si="41"/>
        <v>-2.5635071926528263E-2</v>
      </c>
      <c r="O175" s="15">
        <f t="shared" si="41"/>
        <v>2.829030798615104E-2</v>
      </c>
      <c r="P175" s="15">
        <f t="shared" si="42"/>
        <v>1.1159779472984703E-2</v>
      </c>
      <c r="Q175" s="15">
        <f t="shared" si="42"/>
        <v>-2.7188847215589281E-2</v>
      </c>
      <c r="R175" s="15">
        <f t="shared" si="42"/>
        <v>1.834962768519179E-14</v>
      </c>
      <c r="S175" s="15">
        <f t="shared" si="42"/>
        <v>2.3160869850310521E-2</v>
      </c>
      <c r="T175" s="15">
        <f t="shared" si="42"/>
        <v>-8.0812196183975039E-3</v>
      </c>
      <c r="U175" s="15">
        <f t="shared" si="42"/>
        <v>-1.7339221023754368E-2</v>
      </c>
      <c r="V175" s="15">
        <f t="shared" si="42"/>
        <v>1.3205946143989273E-2</v>
      </c>
      <c r="W175" s="15">
        <f t="shared" si="42"/>
        <v>1.0691306100426975E-2</v>
      </c>
      <c r="X175" s="15">
        <f t="shared" si="42"/>
        <v>-1.5568399788465774E-2</v>
      </c>
      <c r="Y175" s="15">
        <f t="shared" si="42"/>
        <v>-4.0595102399057998E-3</v>
      </c>
      <c r="Z175" s="15">
        <f t="shared" si="42"/>
        <v>1.5496671918751575E-2</v>
      </c>
      <c r="AA175" s="15">
        <f t="shared" si="42"/>
        <v>-1.8555724330830815E-3</v>
      </c>
      <c r="AB175" s="15">
        <f t="shared" si="42"/>
        <v>-1.3454697398050497E-2</v>
      </c>
      <c r="AC175" s="15">
        <f t="shared" si="42"/>
        <v>6.5254024328645511E-3</v>
      </c>
    </row>
    <row r="176" spans="1:29" x14ac:dyDescent="0.2">
      <c r="A176" s="15">
        <f t="shared" si="34"/>
        <v>-0.38500000000000456</v>
      </c>
      <c r="B176" s="15">
        <f ca="1">SUM(D176:INDIRECT(CONCATENATE("L",ROW(A176),"C",'quadrada - harmônicas - gráf'!$C$4+5),0))</f>
        <v>-8.7409966515653737E-3</v>
      </c>
      <c r="D176" s="15">
        <f t="shared" si="33"/>
        <v>0.5</v>
      </c>
      <c r="F176" s="15">
        <f t="shared" ref="F176:O185" si="43">F$4*COS(2*PI()*(F$2)*$A176)</f>
        <v>-0.47753553839855811</v>
      </c>
      <c r="G176" s="15">
        <f t="shared" si="43"/>
        <v>-0.11927779735325984</v>
      </c>
      <c r="H176" s="15">
        <f t="shared" si="43"/>
        <v>0.11344647412137396</v>
      </c>
      <c r="I176" s="15">
        <f t="shared" si="43"/>
        <v>3.0806751096957911E-2</v>
      </c>
      <c r="J176" s="15">
        <f t="shared" si="43"/>
        <v>-6.9031989648354261E-2</v>
      </c>
      <c r="K176" s="15">
        <f t="shared" si="43"/>
        <v>-5.4464739093210719E-3</v>
      </c>
      <c r="L176" s="15">
        <f t="shared" si="43"/>
        <v>4.8946587610763745E-2</v>
      </c>
      <c r="M176" s="15">
        <f t="shared" si="43"/>
        <v>-6.639284901641518E-3</v>
      </c>
      <c r="N176" s="15">
        <f t="shared" si="43"/>
        <v>-3.5961291034211473E-2</v>
      </c>
      <c r="O176" s="15">
        <f t="shared" si="43"/>
        <v>1.3306957880657597E-2</v>
      </c>
      <c r="P176" s="15">
        <f t="shared" ref="P176:AC185" si="44">P$4*COS(2*PI()*(P$2)*$A176)</f>
        <v>2.6093590157060309E-2</v>
      </c>
      <c r="Q176" s="15">
        <f t="shared" si="44"/>
        <v>-1.6964728216494449E-2</v>
      </c>
      <c r="R176" s="15">
        <f t="shared" si="44"/>
        <v>-1.8006326323129224E-2</v>
      </c>
      <c r="S176" s="15">
        <f t="shared" si="44"/>
        <v>1.863067793014864E-2</v>
      </c>
      <c r="T176" s="15">
        <f t="shared" si="44"/>
        <v>1.1174683800697272E-2</v>
      </c>
      <c r="U176" s="15">
        <f t="shared" si="44"/>
        <v>-1.8847120673950161E-2</v>
      </c>
      <c r="V176" s="15">
        <f t="shared" si="44"/>
        <v>-5.3821592248089363E-3</v>
      </c>
      <c r="W176" s="15">
        <f t="shared" si="44"/>
        <v>1.7965197901711135E-2</v>
      </c>
      <c r="X176" s="15">
        <f t="shared" si="44"/>
        <v>5.4045162955511947E-4</v>
      </c>
      <c r="Y176" s="15">
        <f t="shared" si="44"/>
        <v>-1.6251139263676103E-2</v>
      </c>
      <c r="Z176" s="15">
        <f t="shared" si="44"/>
        <v>3.3871780654174707E-3</v>
      </c>
      <c r="AA176" s="15">
        <f t="shared" si="44"/>
        <v>1.39298442082886E-2</v>
      </c>
      <c r="AB176" s="15">
        <f t="shared" si="44"/>
        <v>-6.42265174671032E-3</v>
      </c>
      <c r="AC176" s="15">
        <f t="shared" si="44"/>
        <v>-1.1202890360081656E-2</v>
      </c>
    </row>
    <row r="177" spans="1:29" x14ac:dyDescent="0.2">
      <c r="A177" s="15">
        <f t="shared" si="34"/>
        <v>-0.38000000000000456</v>
      </c>
      <c r="B177" s="15">
        <f ca="1">SUM(D177:INDIRECT(CONCATENATE("L",ROW(A177),"C",'quadrada - harmônicas - gráf'!$C$4+5),0))</f>
        <v>7.473660525013498E-4</v>
      </c>
      <c r="D177" s="15">
        <f t="shared" si="33"/>
        <v>0.5</v>
      </c>
      <c r="F177" s="15">
        <f t="shared" si="43"/>
        <v>-0.46407584165213972</v>
      </c>
      <c r="G177" s="15">
        <f t="shared" si="43"/>
        <v>-0.13526557175180148</v>
      </c>
      <c r="H177" s="15">
        <f t="shared" si="43"/>
        <v>0.10300724296010751</v>
      </c>
      <c r="I177" s="15">
        <f t="shared" si="43"/>
        <v>4.8731133178267452E-2</v>
      </c>
      <c r="J177" s="15">
        <f t="shared" si="43"/>
        <v>-6.1986017685977168E-2</v>
      </c>
      <c r="K177" s="15">
        <f t="shared" si="43"/>
        <v>-2.4641774152255158E-2</v>
      </c>
      <c r="L177" s="15">
        <f t="shared" si="43"/>
        <v>4.5531853446076603E-2</v>
      </c>
      <c r="M177" s="15">
        <f t="shared" si="43"/>
        <v>1.3115088574428918E-2</v>
      </c>
      <c r="N177" s="15">
        <f t="shared" si="43"/>
        <v>-3.6271717150403442E-2</v>
      </c>
      <c r="O177" s="15">
        <f t="shared" si="43"/>
        <v>-6.2784552545876856E-3</v>
      </c>
      <c r="P177" s="15">
        <f t="shared" si="44"/>
        <v>3.0076182633971521E-2</v>
      </c>
      <c r="Q177" s="15">
        <f t="shared" si="44"/>
        <v>1.7379863586599275E-3</v>
      </c>
      <c r="R177" s="15">
        <f t="shared" si="44"/>
        <v>-2.5464790894703253E-2</v>
      </c>
      <c r="S177" s="15">
        <f t="shared" si="44"/>
        <v>1.4805068981510472E-3</v>
      </c>
      <c r="T177" s="15">
        <f t="shared" si="44"/>
        <v>2.177930466597542E-2</v>
      </c>
      <c r="U177" s="15">
        <f t="shared" si="44"/>
        <v>-3.848085478646832E-3</v>
      </c>
      <c r="V177" s="15">
        <f t="shared" si="44"/>
        <v>-1.8685430047170635E-2</v>
      </c>
      <c r="W177" s="15">
        <f t="shared" si="44"/>
        <v>5.6207522462084474E-3</v>
      </c>
      <c r="X177" s="15">
        <f t="shared" si="44"/>
        <v>1.5997678237801662E-2</v>
      </c>
      <c r="Y177" s="15">
        <f t="shared" si="44"/>
        <v>-6.950243991682736E-3</v>
      </c>
      <c r="Z177" s="15">
        <f t="shared" si="44"/>
        <v>-1.360668680910637E-2</v>
      </c>
      <c r="AA177" s="15">
        <f t="shared" si="44"/>
        <v>7.9329751685730063E-3</v>
      </c>
      <c r="AB177" s="15">
        <f t="shared" si="44"/>
        <v>1.144524921777784E-2</v>
      </c>
      <c r="AC177" s="15">
        <f t="shared" si="44"/>
        <v>-8.6339726650235173E-3</v>
      </c>
    </row>
    <row r="178" spans="1:29" x14ac:dyDescent="0.2">
      <c r="A178" s="15">
        <f t="shared" si="34"/>
        <v>-0.37500000000000455</v>
      </c>
      <c r="B178" s="15">
        <f ca="1">SUM(D178:INDIRECT(CONCATENATE("L",ROW(A178),"C",'quadrada - harmônicas - gráf'!$C$4+5),0))</f>
        <v>9.3661822993690649E-3</v>
      </c>
      <c r="D178" s="15">
        <f t="shared" si="33"/>
        <v>0.5</v>
      </c>
      <c r="F178" s="15">
        <f t="shared" si="43"/>
        <v>-0.4501581580785658</v>
      </c>
      <c r="G178" s="15">
        <f t="shared" si="43"/>
        <v>-0.15005271935950482</v>
      </c>
      <c r="H178" s="15">
        <f t="shared" si="43"/>
        <v>9.0031631615723431E-2</v>
      </c>
      <c r="I178" s="15">
        <f t="shared" si="43"/>
        <v>6.4308308296923342E-2</v>
      </c>
      <c r="J178" s="15">
        <f t="shared" si="43"/>
        <v>-5.0017573119852117E-2</v>
      </c>
      <c r="K178" s="15">
        <f t="shared" si="43"/>
        <v>-4.0923468916219313E-2</v>
      </c>
      <c r="L178" s="15">
        <f t="shared" si="43"/>
        <v>3.4627550621440122E-2</v>
      </c>
      <c r="M178" s="15">
        <f t="shared" si="43"/>
        <v>3.0010543871890758E-2</v>
      </c>
      <c r="N178" s="15">
        <f t="shared" si="43"/>
        <v>-2.6479891651692507E-2</v>
      </c>
      <c r="O178" s="15">
        <f t="shared" si="43"/>
        <v>-2.3692534635700629E-2</v>
      </c>
      <c r="P178" s="15">
        <f t="shared" si="44"/>
        <v>2.1436102765658344E-2</v>
      </c>
      <c r="Q178" s="15">
        <f t="shared" si="44"/>
        <v>1.9572093829489538E-2</v>
      </c>
      <c r="R178" s="15">
        <f t="shared" si="44"/>
        <v>-1.8006326323154985E-2</v>
      </c>
      <c r="S178" s="15">
        <f t="shared" si="44"/>
        <v>-1.6672524373266918E-2</v>
      </c>
      <c r="T178" s="15">
        <f t="shared" si="44"/>
        <v>1.5522695106169906E-2</v>
      </c>
      <c r="U178" s="15">
        <f t="shared" si="44"/>
        <v>1.4521230905746908E-2</v>
      </c>
      <c r="V178" s="15">
        <f t="shared" si="44"/>
        <v>-1.3641156305423535E-2</v>
      </c>
      <c r="W178" s="15">
        <f t="shared" si="44"/>
        <v>-1.286166165937442E-2</v>
      </c>
      <c r="X178" s="15">
        <f t="shared" si="44"/>
        <v>1.2166436704838543E-2</v>
      </c>
      <c r="Y178" s="15">
        <f t="shared" si="44"/>
        <v>1.154251687379629E-2</v>
      </c>
      <c r="Z178" s="15">
        <f t="shared" si="44"/>
        <v>-1.0979467270221355E-2</v>
      </c>
      <c r="AA178" s="15">
        <f t="shared" si="44"/>
        <v>-1.0468794373906964E-2</v>
      </c>
      <c r="AB178" s="15">
        <f t="shared" si="44"/>
        <v>1.0003514623980695E-2</v>
      </c>
      <c r="AC178" s="15">
        <f t="shared" si="44"/>
        <v>9.5778331505945447E-3</v>
      </c>
    </row>
    <row r="179" spans="1:29" x14ac:dyDescent="0.2">
      <c r="A179" s="15">
        <f t="shared" si="34"/>
        <v>-0.37000000000000455</v>
      </c>
      <c r="B179" s="15">
        <f ca="1">SUM(D179:INDIRECT(CONCATENATE("L",ROW(A179),"C",'quadrada - harmônicas - gráf'!$C$4+5),0))</f>
        <v>3.9400935558656959E-4</v>
      </c>
      <c r="D179" s="15">
        <f t="shared" si="33"/>
        <v>0.5</v>
      </c>
      <c r="F179" s="15">
        <f t="shared" si="43"/>
        <v>-0.43579622275122165</v>
      </c>
      <c r="G179" s="15">
        <f t="shared" si="43"/>
        <v>-0.16350798840736508</v>
      </c>
      <c r="H179" s="15">
        <f t="shared" si="43"/>
        <v>7.483914270310571E-2</v>
      </c>
      <c r="I179" s="15">
        <f t="shared" si="43"/>
        <v>7.6787978819516753E-2</v>
      </c>
      <c r="J179" s="15">
        <f t="shared" si="43"/>
        <v>-3.4077101593780405E-2</v>
      </c>
      <c r="K179" s="15">
        <f t="shared" si="43"/>
        <v>-5.2366435652078477E-2</v>
      </c>
      <c r="L179" s="15">
        <f t="shared" si="43"/>
        <v>1.8027336071789021E-2</v>
      </c>
      <c r="M179" s="15">
        <f t="shared" si="43"/>
        <v>4.0364092194162822E-2</v>
      </c>
      <c r="N179" s="15">
        <f t="shared" si="43"/>
        <v>-9.3129940798418187E-3</v>
      </c>
      <c r="O179" s="15">
        <f t="shared" si="43"/>
        <v>-3.2912815050442669E-2</v>
      </c>
      <c r="P179" s="15">
        <f t="shared" si="44"/>
        <v>3.7995054581989982E-3</v>
      </c>
      <c r="Q179" s="15">
        <f t="shared" si="44"/>
        <v>2.7624502116032273E-2</v>
      </c>
      <c r="R179" s="15">
        <f t="shared" si="44"/>
        <v>-1.8262278389174303E-14</v>
      </c>
      <c r="S179" s="15">
        <f t="shared" si="44"/>
        <v>-2.3531983284029591E-2</v>
      </c>
      <c r="T179" s="15">
        <f t="shared" si="44"/>
        <v>-2.7513660214233634E-3</v>
      </c>
      <c r="U179" s="15">
        <f t="shared" si="44"/>
        <v>2.0172370514792905E-2</v>
      </c>
      <c r="V179" s="15">
        <f t="shared" si="44"/>
        <v>4.7976030108008031E-3</v>
      </c>
      <c r="W179" s="15">
        <f t="shared" si="44"/>
        <v>-1.7298896654649194E-2</v>
      </c>
      <c r="X179" s="15">
        <f t="shared" si="44"/>
        <v>-6.3339288900650884E-3</v>
      </c>
      <c r="Y179" s="15">
        <f t="shared" si="44"/>
        <v>1.4770020312134593E-2</v>
      </c>
      <c r="Z179" s="15">
        <f t="shared" si="44"/>
        <v>7.4803393742251074E-3</v>
      </c>
      <c r="AA179" s="15">
        <f t="shared" si="44"/>
        <v>-1.2500368645048849E-2</v>
      </c>
      <c r="AB179" s="15">
        <f t="shared" si="44"/>
        <v>-8.3154603003287655E-3</v>
      </c>
      <c r="AC179" s="15">
        <f t="shared" si="44"/>
        <v>1.0436680111120799E-2</v>
      </c>
    </row>
    <row r="180" spans="1:29" x14ac:dyDescent="0.2">
      <c r="A180" s="15">
        <f t="shared" si="34"/>
        <v>-0.36500000000000454</v>
      </c>
      <c r="B180" s="15">
        <f ca="1">SUM(D180:INDIRECT(CONCATENATE("L",ROW(A180),"C",'quadrada - harmônicas - gráf'!$C$4+5),0))</f>
        <v>-9.9629139012574423E-3</v>
      </c>
      <c r="D180" s="15">
        <f t="shared" si="33"/>
        <v>0.5</v>
      </c>
      <c r="F180" s="15">
        <f t="shared" si="43"/>
        <v>-0.42100420916633735</v>
      </c>
      <c r="G180" s="15">
        <f t="shared" si="43"/>
        <v>-0.17551194897476319</v>
      </c>
      <c r="H180" s="15">
        <f t="shared" si="43"/>
        <v>5.780386572026313E-2</v>
      </c>
      <c r="I180" s="15">
        <f t="shared" si="43"/>
        <v>8.5569042993804453E-2</v>
      </c>
      <c r="J180" s="15">
        <f t="shared" si="43"/>
        <v>-1.5430477853505906E-2</v>
      </c>
      <c r="K180" s="15">
        <f t="shared" si="43"/>
        <v>-5.7617675571219676E-2</v>
      </c>
      <c r="L180" s="15">
        <f t="shared" si="43"/>
        <v>-1.5382084841518643E-3</v>
      </c>
      <c r="M180" s="15">
        <f t="shared" si="43"/>
        <v>4.1918795103988896E-2</v>
      </c>
      <c r="N180" s="15">
        <f t="shared" si="43"/>
        <v>1.0447720848175203E-2</v>
      </c>
      <c r="O180" s="15">
        <f t="shared" si="43"/>
        <v>-3.075056531012459E-2</v>
      </c>
      <c r="P180" s="15">
        <f t="shared" si="44"/>
        <v>-1.5431706200968717E-2</v>
      </c>
      <c r="Q180" s="15">
        <f t="shared" si="44"/>
        <v>2.1870795831042136E-2</v>
      </c>
      <c r="R180" s="15">
        <f t="shared" si="44"/>
        <v>1.8006326323129287E-2</v>
      </c>
      <c r="S180" s="15">
        <f t="shared" si="44"/>
        <v>-1.4451435147386274E-2</v>
      </c>
      <c r="T180" s="15">
        <f t="shared" si="44"/>
        <v>-1.8895358389592901E-2</v>
      </c>
      <c r="U180" s="15">
        <f t="shared" si="44"/>
        <v>8.1558774107319005E-3</v>
      </c>
      <c r="V180" s="15">
        <f t="shared" si="44"/>
        <v>1.8525513563076218E-2</v>
      </c>
      <c r="W180" s="15">
        <f t="shared" si="44"/>
        <v>-2.8454078149995309E-3</v>
      </c>
      <c r="X180" s="15">
        <f t="shared" si="44"/>
        <v>-1.7197449701078785E-2</v>
      </c>
      <c r="Y180" s="15">
        <f t="shared" si="44"/>
        <v>-1.5361849487699156E-3</v>
      </c>
      <c r="Z180" s="15">
        <f t="shared" si="44"/>
        <v>1.5153363581349104E-2</v>
      </c>
      <c r="AA180" s="15">
        <f t="shared" si="44"/>
        <v>5.0150525041417308E-3</v>
      </c>
      <c r="AB180" s="15">
        <f t="shared" si="44"/>
        <v>-1.2605163791271098E-2</v>
      </c>
      <c r="AC180" s="15">
        <f t="shared" si="44"/>
        <v>-7.6134764267897018E-3</v>
      </c>
    </row>
    <row r="181" spans="1:29" x14ac:dyDescent="0.2">
      <c r="A181" s="15">
        <f t="shared" si="34"/>
        <v>-0.36000000000000454</v>
      </c>
      <c r="B181" s="15">
        <f ca="1">SUM(D181:INDIRECT(CONCATENATE("L",ROW(A181),"C",'quadrada - harmônicas - gráf'!$C$4+5),0))</f>
        <v>-1.6902995930390859E-3</v>
      </c>
      <c r="D181" s="15">
        <f t="shared" si="33"/>
        <v>0.5</v>
      </c>
      <c r="F181" s="15">
        <f t="shared" si="43"/>
        <v>-0.40579671525546029</v>
      </c>
      <c r="G181" s="15">
        <f t="shared" si="43"/>
        <v>-0.18595805305789637</v>
      </c>
      <c r="H181" s="15">
        <f t="shared" si="43"/>
        <v>3.9345265723355796E-2</v>
      </c>
      <c r="I181" s="15">
        <f t="shared" si="43"/>
        <v>9.0228547901905418E-2</v>
      </c>
      <c r="J181" s="15">
        <f t="shared" si="43"/>
        <v>4.441520694381142E-3</v>
      </c>
      <c r="K181" s="15">
        <f t="shared" si="43"/>
        <v>-5.605629014153006E-2</v>
      </c>
      <c r="L181" s="15">
        <f t="shared" si="43"/>
        <v>-2.0850731974982457E-2</v>
      </c>
      <c r="M181" s="15">
        <f t="shared" si="43"/>
        <v>3.43357476533762E-2</v>
      </c>
      <c r="N181" s="15">
        <f t="shared" si="43"/>
        <v>2.7298578920700943E-2</v>
      </c>
      <c r="O181" s="15">
        <f t="shared" si="43"/>
        <v>-1.7953575381487799E-2</v>
      </c>
      <c r="P181" s="15">
        <f t="shared" si="44"/>
        <v>-2.8186385466608024E-2</v>
      </c>
      <c r="Q181" s="15">
        <f t="shared" si="44"/>
        <v>5.1865499929525183E-3</v>
      </c>
      <c r="R181" s="15">
        <f t="shared" si="44"/>
        <v>2.5464790894703253E-2</v>
      </c>
      <c r="S181" s="15">
        <f t="shared" si="44"/>
        <v>4.4181722161860002E-3</v>
      </c>
      <c r="T181" s="15">
        <f t="shared" si="44"/>
        <v>-2.0410830855141397E-2</v>
      </c>
      <c r="U181" s="15">
        <f t="shared" si="44"/>
        <v>-1.1003804266048602E-2</v>
      </c>
      <c r="V181" s="15">
        <f t="shared" si="44"/>
        <v>1.4062904292501108E-2</v>
      </c>
      <c r="W181" s="15">
        <f t="shared" si="44"/>
        <v>1.4715320422860291E-2</v>
      </c>
      <c r="X181" s="15">
        <f t="shared" si="44"/>
        <v>-7.3259328560971943E-3</v>
      </c>
      <c r="Y181" s="15">
        <f t="shared" si="44"/>
        <v>-1.5810748501451456E-2</v>
      </c>
      <c r="Z181" s="15">
        <f t="shared" si="44"/>
        <v>9.7496795732518655E-4</v>
      </c>
      <c r="AA181" s="15">
        <f t="shared" si="44"/>
        <v>1.4688368263103522E-2</v>
      </c>
      <c r="AB181" s="15">
        <f t="shared" si="44"/>
        <v>4.3716961914648201E-3</v>
      </c>
      <c r="AC181" s="15">
        <f t="shared" si="44"/>
        <v>-1.1869662961151634E-2</v>
      </c>
    </row>
    <row r="182" spans="1:29" x14ac:dyDescent="0.2">
      <c r="A182" s="15">
        <f t="shared" si="34"/>
        <v>-0.35500000000000453</v>
      </c>
      <c r="B182" s="15">
        <f ca="1">SUM(D182:INDIRECT(CONCATENATE("L",ROW(A182),"C",'quadrada - harmônicas - gráf'!$C$4+5),0))</f>
        <v>1.0532122364373861E-2</v>
      </c>
      <c r="D182" s="15">
        <f t="shared" si="33"/>
        <v>0.5</v>
      </c>
      <c r="F182" s="15">
        <f t="shared" si="43"/>
        <v>-0.39018874897905731</v>
      </c>
      <c r="G182" s="15">
        <f t="shared" si="43"/>
        <v>-0.19475358029740311</v>
      </c>
      <c r="H182" s="15">
        <f t="shared" si="43"/>
        <v>1.9917854704889156E-2</v>
      </c>
      <c r="I182" s="15">
        <f t="shared" si="43"/>
        <v>9.0542061611920965E-2</v>
      </c>
      <c r="J182" s="15">
        <f t="shared" si="43"/>
        <v>2.3960806408741271E-2</v>
      </c>
      <c r="K182" s="15">
        <f t="shared" si="43"/>
        <v>-4.7866895174948264E-2</v>
      </c>
      <c r="L182" s="15">
        <f t="shared" si="43"/>
        <v>-3.6733502953722227E-2</v>
      </c>
      <c r="M182" s="15">
        <f t="shared" si="43"/>
        <v>1.9267955240098292E-2</v>
      </c>
      <c r="N182" s="15">
        <f t="shared" si="43"/>
        <v>3.6546347460887349E-2</v>
      </c>
      <c r="O182" s="15">
        <f t="shared" si="43"/>
        <v>1.0524584365195033E-3</v>
      </c>
      <c r="P182" s="15">
        <f t="shared" si="44"/>
        <v>-2.9111521313418452E-2</v>
      </c>
      <c r="Q182" s="15">
        <f t="shared" si="44"/>
        <v>-1.4089818705231212E-2</v>
      </c>
      <c r="R182" s="15">
        <f t="shared" si="44"/>
        <v>1.8006326323154923E-2</v>
      </c>
      <c r="S182" s="15">
        <f t="shared" si="44"/>
        <v>2.0295014566600465E-2</v>
      </c>
      <c r="T182" s="15">
        <f t="shared" si="44"/>
        <v>-6.1245260144752326E-3</v>
      </c>
      <c r="U182" s="15">
        <f t="shared" si="44"/>
        <v>-2.052598835290061E-2</v>
      </c>
      <c r="V182" s="15">
        <f t="shared" si="44"/>
        <v>-4.2083121418426414E-3</v>
      </c>
      <c r="W182" s="15">
        <f t="shared" si="44"/>
        <v>1.6206639160203241E-2</v>
      </c>
      <c r="X182" s="15">
        <f t="shared" si="44"/>
        <v>1.1378492139616746E-2</v>
      </c>
      <c r="Y182" s="15">
        <f t="shared" si="44"/>
        <v>-9.1752151810359697E-3</v>
      </c>
      <c r="Z182" s="15">
        <f t="shared" si="44"/>
        <v>-1.4609348803815245E-2</v>
      </c>
      <c r="AA182" s="15">
        <f t="shared" si="44"/>
        <v>1.3932840233373486E-3</v>
      </c>
      <c r="AB182" s="15">
        <f t="shared" si="44"/>
        <v>1.3972931701331518E-2</v>
      </c>
      <c r="AC182" s="15">
        <f t="shared" si="44"/>
        <v>5.3794085049233536E-3</v>
      </c>
    </row>
    <row r="183" spans="1:29" x14ac:dyDescent="0.2">
      <c r="A183" s="15">
        <f t="shared" si="34"/>
        <v>-0.35000000000000453</v>
      </c>
      <c r="B183" s="15">
        <f ca="1">SUM(D183:INDIRECT(CONCATENATE("L",ROW(A183),"C",'quadrada - harmônicas - gráf'!$C$4+5),0))</f>
        <v>3.1736710274483243E-3</v>
      </c>
      <c r="D183" s="15">
        <f t="shared" si="33"/>
        <v>0.5</v>
      </c>
      <c r="F183" s="15">
        <f t="shared" si="43"/>
        <v>-0.37419571351547021</v>
      </c>
      <c r="G183" s="15">
        <f t="shared" si="43"/>
        <v>-0.20182046097083631</v>
      </c>
      <c r="H183" s="15">
        <f t="shared" si="43"/>
        <v>1.803922542674771E-14</v>
      </c>
      <c r="I183" s="15">
        <f t="shared" si="43"/>
        <v>8.649448327322351E-2</v>
      </c>
      <c r="J183" s="15">
        <f t="shared" si="43"/>
        <v>4.15773015017026E-2</v>
      </c>
      <c r="K183" s="15">
        <f t="shared" si="43"/>
        <v>-3.4017792137783207E-2</v>
      </c>
      <c r="L183" s="15">
        <f t="shared" si="43"/>
        <v>-4.6573952531727129E-2</v>
      </c>
      <c r="M183" s="15">
        <f t="shared" si="43"/>
        <v>1.7813052649399194E-14</v>
      </c>
      <c r="N183" s="15">
        <f t="shared" si="43"/>
        <v>3.5615375465448317E-2</v>
      </c>
      <c r="O183" s="15">
        <f t="shared" si="43"/>
        <v>1.9694511237640919E-2</v>
      </c>
      <c r="P183" s="15">
        <f t="shared" si="44"/>
        <v>-1.7818843500750706E-2</v>
      </c>
      <c r="Q183" s="15">
        <f t="shared" si="44"/>
        <v>-2.6324407952712917E-2</v>
      </c>
      <c r="R183" s="15">
        <f t="shared" si="44"/>
        <v>1.817492909315682E-14</v>
      </c>
      <c r="S183" s="15">
        <f t="shared" si="44"/>
        <v>2.2424495663432464E-2</v>
      </c>
      <c r="T183" s="15">
        <f t="shared" si="44"/>
        <v>1.2903300466035505E-2</v>
      </c>
      <c r="U183" s="15">
        <f t="shared" si="44"/>
        <v>-1.2070829468255129E-2</v>
      </c>
      <c r="V183" s="15">
        <f t="shared" si="44"/>
        <v>-1.8347314633707333E-2</v>
      </c>
      <c r="W183" s="15">
        <f t="shared" si="44"/>
        <v>1.7942294236455491E-14</v>
      </c>
      <c r="X183" s="15">
        <f t="shared" si="44"/>
        <v>1.6363821159803591E-2</v>
      </c>
      <c r="Y183" s="15">
        <f t="shared" si="44"/>
        <v>9.5947618849970655E-3</v>
      </c>
      <c r="Z183" s="15">
        <f t="shared" si="44"/>
        <v>-9.1267247199037348E-3</v>
      </c>
      <c r="AA183" s="15">
        <f t="shared" si="44"/>
        <v>-1.4080497277029929E-2</v>
      </c>
      <c r="AB183" s="15">
        <f t="shared" si="44"/>
        <v>1.8114616352530547E-14</v>
      </c>
      <c r="AC183" s="15">
        <f t="shared" si="44"/>
        <v>1.2882157083250866E-2</v>
      </c>
    </row>
    <row r="184" spans="1:29" x14ac:dyDescent="0.2">
      <c r="A184" s="15">
        <f t="shared" si="34"/>
        <v>-0.34500000000000453</v>
      </c>
      <c r="B184" s="15">
        <f ca="1">SUM(D184:INDIRECT(CONCATENATE("L",ROW(A184),"C",'quadrada - harmônicas - gráf'!$C$4+5),0))</f>
        <v>-1.1076598741142734E-2</v>
      </c>
      <c r="D184" s="15">
        <f t="shared" si="33"/>
        <v>0.5</v>
      </c>
      <c r="F184" s="15">
        <f t="shared" si="43"/>
        <v>-0.35783339205983966</v>
      </c>
      <c r="G184" s="15">
        <f t="shared" si="43"/>
        <v>-0.20709596894504689</v>
      </c>
      <c r="H184" s="15">
        <f t="shared" si="43"/>
        <v>-1.9917854704853296E-2</v>
      </c>
      <c r="I184" s="15">
        <f t="shared" si="43"/>
        <v>7.8280770471217898E-2</v>
      </c>
      <c r="J184" s="15">
        <f t="shared" si="43"/>
        <v>5.589203379040171E-2</v>
      </c>
      <c r="K184" s="15">
        <f t="shared" si="43"/>
        <v>-1.614647767449668E-2</v>
      </c>
      <c r="L184" s="15">
        <f t="shared" si="43"/>
        <v>-4.8753417791035154E-2</v>
      </c>
      <c r="M184" s="15">
        <f t="shared" si="43"/>
        <v>-1.9267955240066279E-2</v>
      </c>
      <c r="N184" s="15">
        <f t="shared" si="43"/>
        <v>2.4764953480385508E-2</v>
      </c>
      <c r="O184" s="15">
        <f t="shared" si="43"/>
        <v>3.1525436892450416E-2</v>
      </c>
      <c r="P184" s="15">
        <f t="shared" si="44"/>
        <v>9.5222429970629558E-4</v>
      </c>
      <c r="Q184" s="15">
        <f t="shared" si="44"/>
        <v>-2.5402640908365037E-2</v>
      </c>
      <c r="R184" s="15">
        <f t="shared" si="44"/>
        <v>-1.8006326323129349E-2</v>
      </c>
      <c r="S184" s="15">
        <f t="shared" si="44"/>
        <v>9.3641555456528483E-3</v>
      </c>
      <c r="T184" s="15">
        <f t="shared" si="44"/>
        <v>2.1941573756548958E-2</v>
      </c>
      <c r="U184" s="15">
        <f t="shared" si="44"/>
        <v>6.9563631509129758E-3</v>
      </c>
      <c r="V184" s="15">
        <f t="shared" si="44"/>
        <v>-1.4470773890876993E-2</v>
      </c>
      <c r="W184" s="15">
        <f t="shared" si="44"/>
        <v>-1.6206639160186949E-2</v>
      </c>
      <c r="X184" s="15">
        <f t="shared" si="44"/>
        <v>1.6192219730647576E-3</v>
      </c>
      <c r="Y184" s="15">
        <f t="shared" si="44"/>
        <v>1.5675434553381457E-2</v>
      </c>
      <c r="Z184" s="15">
        <f t="shared" si="44"/>
        <v>9.516798755572287E-3</v>
      </c>
      <c r="AA184" s="15">
        <f t="shared" si="44"/>
        <v>-7.5364146563102032E-3</v>
      </c>
      <c r="AB184" s="15">
        <f t="shared" si="44"/>
        <v>-1.3972931701325852E-2</v>
      </c>
      <c r="AC184" s="15">
        <f t="shared" si="44"/>
        <v>-2.9547723549054978E-3</v>
      </c>
    </row>
    <row r="185" spans="1:29" x14ac:dyDescent="0.2">
      <c r="A185" s="15">
        <f t="shared" si="34"/>
        <v>-0.34000000000000452</v>
      </c>
      <c r="B185" s="15">
        <f ca="1">SUM(D185:INDIRECT(CONCATENATE("L",ROW(A185),"C",'quadrada - harmônicas - gráf'!$C$4+5),0))</f>
        <v>-4.8915386638802415E-3</v>
      </c>
      <c r="D185" s="15">
        <f t="shared" si="33"/>
        <v>0.5</v>
      </c>
      <c r="F185" s="15">
        <f t="shared" si="43"/>
        <v>-0.34111793224799469</v>
      </c>
      <c r="G185" s="15">
        <f t="shared" si="43"/>
        <v>-0.21053327843778236</v>
      </c>
      <c r="H185" s="15">
        <f t="shared" si="43"/>
        <v>-3.9345265723321483E-2</v>
      </c>
      <c r="I185" s="15">
        <f t="shared" si="43"/>
        <v>6.6296548807459138E-2</v>
      </c>
      <c r="J185" s="15">
        <f t="shared" si="43"/>
        <v>6.5768232755427591E-2</v>
      </c>
      <c r="K185" s="15">
        <f t="shared" si="43"/>
        <v>3.6339714772178643E-3</v>
      </c>
      <c r="L185" s="15">
        <f t="shared" si="43"/>
        <v>-4.2913396859525325E-2</v>
      </c>
      <c r="M185" s="15">
        <f t="shared" si="43"/>
        <v>-3.4335747653355078E-2</v>
      </c>
      <c r="N185" s="15">
        <f t="shared" si="43"/>
        <v>7.0170970492825805E-3</v>
      </c>
      <c r="O185" s="15">
        <f t="shared" si="43"/>
        <v>3.2453641660887711E-2</v>
      </c>
      <c r="P185" s="15">
        <f t="shared" si="44"/>
        <v>1.9323653107388258E-2</v>
      </c>
      <c r="Q185" s="15">
        <f t="shared" si="44"/>
        <v>-1.1785196333711377E-2</v>
      </c>
      <c r="R185" s="15">
        <f t="shared" si="44"/>
        <v>-2.5464790894703253E-2</v>
      </c>
      <c r="S185" s="15">
        <f t="shared" si="44"/>
        <v>-1.0039241321279613E-2</v>
      </c>
      <c r="T185" s="15">
        <f t="shared" si="44"/>
        <v>1.3992990181236273E-2</v>
      </c>
      <c r="U185" s="15">
        <f t="shared" si="44"/>
        <v>1.989094166311749E-2</v>
      </c>
      <c r="V185" s="15">
        <f t="shared" si="44"/>
        <v>3.6148681768761628E-3</v>
      </c>
      <c r="W185" s="15">
        <f t="shared" si="44"/>
        <v>-1.4715320422881534E-2</v>
      </c>
      <c r="X185" s="15">
        <f t="shared" si="44"/>
        <v>-1.5077679977659285E-2</v>
      </c>
      <c r="Y185" s="15">
        <f t="shared" si="44"/>
        <v>1.0249663141099997E-3</v>
      </c>
      <c r="Z185" s="15">
        <f t="shared" si="44"/>
        <v>1.4436929141443403E-2</v>
      </c>
      <c r="AA185" s="15">
        <f t="shared" si="44"/>
        <v>1.0792461433758059E-2</v>
      </c>
      <c r="AB185" s="15">
        <f t="shared" si="44"/>
        <v>-4.3716961914992761E-3</v>
      </c>
      <c r="AC185" s="15">
        <f t="shared" si="44"/>
        <v>-1.3438294368371503E-2</v>
      </c>
    </row>
    <row r="186" spans="1:29" x14ac:dyDescent="0.2">
      <c r="A186" s="15">
        <f t="shared" si="34"/>
        <v>-0.33500000000000452</v>
      </c>
      <c r="B186" s="15">
        <f ca="1">SUM(D186:INDIRECT(CONCATENATE("L",ROW(A186),"C",'quadrada - harmônicas - gráf'!$C$4+5),0))</f>
        <v>1.1602256987948525E-2</v>
      </c>
      <c r="D186" s="15">
        <f t="shared" si="33"/>
        <v>0.5</v>
      </c>
      <c r="F186" s="15">
        <f t="shared" ref="F186:O195" si="45">F$4*COS(2*PI()*(F$2)*$A186)</f>
        <v>-0.3240658302206883</v>
      </c>
      <c r="G186" s="15">
        <f t="shared" si="45"/>
        <v>-0.21210187964664487</v>
      </c>
      <c r="H186" s="15">
        <f t="shared" si="45"/>
        <v>-5.7803865720230982E-2</v>
      </c>
      <c r="I186" s="15">
        <f t="shared" si="45"/>
        <v>5.11190560085613E-2</v>
      </c>
      <c r="J186" s="15">
        <f t="shared" si="45"/>
        <v>7.0421603475935513E-2</v>
      </c>
      <c r="K186" s="15">
        <f t="shared" si="45"/>
        <v>2.2984745430181617E-2</v>
      </c>
      <c r="L186" s="15">
        <f t="shared" si="45"/>
        <v>-3.001451915224845E-2</v>
      </c>
      <c r="M186" s="15">
        <f t="shared" si="45"/>
        <v>-4.1918795103983247E-2</v>
      </c>
      <c r="N186" s="15">
        <f t="shared" si="45"/>
        <v>-1.2685132804619739E-2</v>
      </c>
      <c r="O186" s="15">
        <f t="shared" si="45"/>
        <v>2.2158116271925217E-2</v>
      </c>
      <c r="P186" s="15">
        <f t="shared" ref="P186:AC195" si="46">P$4*COS(2*PI()*(P$2)*$A186)</f>
        <v>2.9585138420717583E-2</v>
      </c>
      <c r="Q186" s="15">
        <f t="shared" si="46"/>
        <v>7.722228452994636E-3</v>
      </c>
      <c r="R186" s="15">
        <f t="shared" si="46"/>
        <v>-1.800632632315486E-2</v>
      </c>
      <c r="S186" s="15">
        <f t="shared" si="46"/>
        <v>-2.2642294354872097E-2</v>
      </c>
      <c r="T186" s="15">
        <f t="shared" si="46"/>
        <v>-4.7887689889959274E-3</v>
      </c>
      <c r="U186" s="15">
        <f t="shared" si="46"/>
        <v>1.5404372206416581E-2</v>
      </c>
      <c r="V186" s="15">
        <f t="shared" si="46"/>
        <v>1.8151009119893122E-2</v>
      </c>
      <c r="W186" s="15">
        <f t="shared" si="46"/>
        <v>2.8454078149638324E-3</v>
      </c>
      <c r="X186" s="15">
        <f t="shared" si="46"/>
        <v>-1.3595359570651997E-2</v>
      </c>
      <c r="Y186" s="15">
        <f t="shared" si="46"/>
        <v>-1.498104463825517E-2</v>
      </c>
      <c r="Z186" s="15">
        <f t="shared" si="46"/>
        <v>-1.4612490976098017E-3</v>
      </c>
      <c r="AA186" s="15">
        <f t="shared" si="46"/>
        <v>1.2245019695924574E-2</v>
      </c>
      <c r="AB186" s="15">
        <f t="shared" si="46"/>
        <v>1.2605163791254651E-2</v>
      </c>
      <c r="AC186" s="15">
        <f t="shared" si="46"/>
        <v>4.254619211353418E-4</v>
      </c>
    </row>
    <row r="187" spans="1:29" x14ac:dyDescent="0.2">
      <c r="A187" s="15">
        <f t="shared" si="34"/>
        <v>-0.33000000000000451</v>
      </c>
      <c r="B187" s="15">
        <f ca="1">SUM(D187:INDIRECT(CONCATENATE("L",ROW(A187),"C",'quadrada - harmônicas - gráf'!$C$4+5),0))</f>
        <v>6.9160367399812572E-3</v>
      </c>
      <c r="D187" s="15">
        <f t="shared" si="33"/>
        <v>0.5</v>
      </c>
      <c r="F187" s="15">
        <f t="shared" si="45"/>
        <v>-0.3066939143438957</v>
      </c>
      <c r="G187" s="15">
        <f t="shared" si="45"/>
        <v>-0.21178784955625721</v>
      </c>
      <c r="H187" s="15">
        <f t="shared" si="45"/>
        <v>-7.4839142703076525E-2</v>
      </c>
      <c r="I187" s="15">
        <f t="shared" si="45"/>
        <v>3.3479338419022085E-2</v>
      </c>
      <c r="J187" s="15">
        <f t="shared" si="45"/>
        <v>6.9482609550945082E-2</v>
      </c>
      <c r="K187" s="15">
        <f t="shared" si="45"/>
        <v>3.9617838431915083E-2</v>
      </c>
      <c r="L187" s="15">
        <f t="shared" si="45"/>
        <v>-1.2178530719787441E-2</v>
      </c>
      <c r="M187" s="15">
        <f t="shared" si="45"/>
        <v>-4.0364092194173931E-2</v>
      </c>
      <c r="N187" s="15">
        <f t="shared" si="45"/>
        <v>-2.8854350895407825E-2</v>
      </c>
      <c r="O187" s="15">
        <f t="shared" si="45"/>
        <v>4.1994534011650826E-3</v>
      </c>
      <c r="P187" s="15">
        <f t="shared" si="46"/>
        <v>2.7430037722528951E-2</v>
      </c>
      <c r="Q187" s="15">
        <f t="shared" si="46"/>
        <v>2.3370254423324514E-2</v>
      </c>
      <c r="R187" s="15">
        <f t="shared" si="46"/>
        <v>-1.8087579797139334E-14</v>
      </c>
      <c r="S187" s="15">
        <f t="shared" si="46"/>
        <v>-1.9907994508775687E-2</v>
      </c>
      <c r="T187" s="15">
        <f t="shared" si="46"/>
        <v>-1.9863130764576718E-2</v>
      </c>
      <c r="U187" s="15">
        <f t="shared" si="46"/>
        <v>-2.5738585361691556E-3</v>
      </c>
      <c r="V187" s="15">
        <f t="shared" si="46"/>
        <v>1.4864362582500288E-2</v>
      </c>
      <c r="W187" s="15">
        <f t="shared" si="46"/>
        <v>1.7298896654638022E-2</v>
      </c>
      <c r="X187" s="15">
        <f t="shared" si="46"/>
        <v>4.2789432258477072E-3</v>
      </c>
      <c r="Y187" s="15">
        <f t="shared" si="46"/>
        <v>-1.1174262121838937E-2</v>
      </c>
      <c r="Z187" s="15">
        <f t="shared" si="46"/>
        <v>-1.5252280145325306E-2</v>
      </c>
      <c r="AA187" s="15">
        <f t="shared" si="46"/>
        <v>-5.4501248588912131E-3</v>
      </c>
      <c r="AB187" s="15">
        <f t="shared" si="46"/>
        <v>8.3154603003580754E-3</v>
      </c>
      <c r="AC187" s="15">
        <f t="shared" si="46"/>
        <v>1.3518373375930103E-2</v>
      </c>
    </row>
    <row r="188" spans="1:29" x14ac:dyDescent="0.2">
      <c r="A188" s="15">
        <f t="shared" si="34"/>
        <v>-0.32500000000000451</v>
      </c>
      <c r="B188" s="15">
        <f ca="1">SUM(D188:INDIRECT(CONCATENATE("L",ROW(A188),"C",'quadrada - harmônicas - gráf'!$C$4+5),0))</f>
        <v>-1.2120613957708894E-2</v>
      </c>
      <c r="D188" s="15">
        <f t="shared" si="33"/>
        <v>0.5</v>
      </c>
      <c r="F188" s="15">
        <f t="shared" si="45"/>
        <v>-0.2890193286012509</v>
      </c>
      <c r="G188" s="15">
        <f t="shared" si="45"/>
        <v>-0.20959397551993306</v>
      </c>
      <c r="H188" s="15">
        <f t="shared" si="45"/>
        <v>-9.0031631615697938E-2</v>
      </c>
      <c r="I188" s="15">
        <f t="shared" si="45"/>
        <v>1.422703907492576E-2</v>
      </c>
      <c r="J188" s="15">
        <f t="shared" si="45"/>
        <v>6.3025818956322407E-2</v>
      </c>
      <c r="K188" s="15">
        <f t="shared" si="45"/>
        <v>5.1566579146067264E-2</v>
      </c>
      <c r="L188" s="15">
        <f t="shared" si="45"/>
        <v>7.6607133480095305E-3</v>
      </c>
      <c r="M188" s="15">
        <f t="shared" si="45"/>
        <v>-3.0010543871916165E-2</v>
      </c>
      <c r="N188" s="15">
        <f t="shared" si="45"/>
        <v>-3.6987172150573115E-2</v>
      </c>
      <c r="O188" s="15">
        <f t="shared" si="45"/>
        <v>-1.5211543610575256E-2</v>
      </c>
      <c r="P188" s="15">
        <f t="shared" si="46"/>
        <v>1.3762825171503471E-2</v>
      </c>
      <c r="Q188" s="15">
        <f t="shared" si="46"/>
        <v>2.7338344633037186E-2</v>
      </c>
      <c r="R188" s="15">
        <f t="shared" si="46"/>
        <v>1.8006326323129412E-2</v>
      </c>
      <c r="S188" s="15">
        <f t="shared" si="46"/>
        <v>-3.6884916120308257E-3</v>
      </c>
      <c r="T188" s="15">
        <f t="shared" si="46"/>
        <v>-1.9559736917485047E-2</v>
      </c>
      <c r="U188" s="15">
        <f t="shared" si="46"/>
        <v>-1.8297818406663745E-2</v>
      </c>
      <c r="V188" s="15">
        <f t="shared" si="46"/>
        <v>-3.0178567734474322E-3</v>
      </c>
      <c r="W188" s="15">
        <f t="shared" si="46"/>
        <v>1.2861661659399977E-2</v>
      </c>
      <c r="X188" s="15">
        <f t="shared" si="46"/>
        <v>1.6994106123234782E-2</v>
      </c>
      <c r="Y188" s="15">
        <f t="shared" si="46"/>
        <v>7.4107520154003681E-3</v>
      </c>
      <c r="Z188" s="15">
        <f t="shared" si="46"/>
        <v>-7.0492519171191318E-3</v>
      </c>
      <c r="AA188" s="15">
        <f t="shared" si="46"/>
        <v>-1.4622835501393289E-2</v>
      </c>
      <c r="AB188" s="15">
        <f t="shared" si="46"/>
        <v>-1.0003514623955078E-2</v>
      </c>
      <c r="AC188" s="15">
        <f t="shared" si="46"/>
        <v>2.1189207133019343E-3</v>
      </c>
    </row>
    <row r="189" spans="1:29" x14ac:dyDescent="0.2">
      <c r="A189" s="15">
        <f t="shared" si="34"/>
        <v>-0.3200000000000045</v>
      </c>
      <c r="B189" s="15">
        <f ca="1">SUM(D189:INDIRECT(CONCATENATE("L",ROW(A189),"C",'quadrada - harmônicas - gráf'!$C$4+5),0))</f>
        <v>-9.3614482610474749E-3</v>
      </c>
      <c r="D189" s="15">
        <f t="shared" si="33"/>
        <v>0.5</v>
      </c>
      <c r="F189" s="15">
        <f t="shared" si="45"/>
        <v>-0.27105951567500275</v>
      </c>
      <c r="G189" s="15">
        <f t="shared" si="45"/>
        <v>-0.20553973051893165</v>
      </c>
      <c r="H189" s="15">
        <f t="shared" si="45"/>
        <v>-0.10300724296008616</v>
      </c>
      <c r="I189" s="15">
        <f t="shared" si="45"/>
        <v>-5.7105266070669276E-3</v>
      </c>
      <c r="J189" s="15">
        <f t="shared" si="45"/>
        <v>5.1563982405804135E-2</v>
      </c>
      <c r="K189" s="15">
        <f t="shared" si="45"/>
        <v>5.7418166846666306E-2</v>
      </c>
      <c r="L189" s="15">
        <f t="shared" si="45"/>
        <v>2.6239840942136976E-2</v>
      </c>
      <c r="M189" s="15">
        <f t="shared" si="45"/>
        <v>-1.3115088574463233E-2</v>
      </c>
      <c r="N189" s="15">
        <f t="shared" si="45"/>
        <v>-3.4818476164648282E-2</v>
      </c>
      <c r="O189" s="15">
        <f t="shared" si="45"/>
        <v>-2.9361797851239536E-2</v>
      </c>
      <c r="P189" s="15">
        <f t="shared" si="46"/>
        <v>-5.680507135101342E-3</v>
      </c>
      <c r="Q189" s="15">
        <f t="shared" si="46"/>
        <v>1.7643335445902755E-2</v>
      </c>
      <c r="R189" s="15">
        <f t="shared" si="46"/>
        <v>2.5464790894703253E-2</v>
      </c>
      <c r="S189" s="15">
        <f t="shared" si="46"/>
        <v>1.5029507972410193E-2</v>
      </c>
      <c r="T189" s="15">
        <f t="shared" si="46"/>
        <v>-4.1134706840694618E-3</v>
      </c>
      <c r="U189" s="15">
        <f t="shared" si="46"/>
        <v>-1.7995940618515602E-2</v>
      </c>
      <c r="V189" s="15">
        <f t="shared" si="46"/>
        <v>-1.793679075147547E-2</v>
      </c>
      <c r="W189" s="15">
        <f t="shared" si="46"/>
        <v>-5.6207522461740739E-3</v>
      </c>
      <c r="X189" s="15">
        <f t="shared" si="46"/>
        <v>9.2194035742848273E-3</v>
      </c>
      <c r="Y189" s="15">
        <f t="shared" si="46"/>
        <v>1.6194867572139535E-2</v>
      </c>
      <c r="Z189" s="15">
        <f t="shared" si="46"/>
        <v>1.1318922967112826E-2</v>
      </c>
      <c r="AA189" s="15">
        <f t="shared" si="46"/>
        <v>-9.2962061047359066E-4</v>
      </c>
      <c r="AB189" s="15">
        <f t="shared" si="46"/>
        <v>-1.1445249217799136E-2</v>
      </c>
      <c r="AC189" s="15">
        <f t="shared" si="46"/>
        <v>-1.3119557267161058E-2</v>
      </c>
    </row>
    <row r="190" spans="1:29" x14ac:dyDescent="0.2">
      <c r="A190" s="15">
        <f t="shared" si="34"/>
        <v>-0.3150000000000045</v>
      </c>
      <c r="B190" s="15">
        <f ca="1">SUM(D190:INDIRECT(CONCATENATE("L",ROW(A190),"C",'quadrada - harmônicas - gráf'!$C$4+5),0))</f>
        <v>1.2654046282780733E-2</v>
      </c>
      <c r="D190" s="15">
        <f t="shared" si="33"/>
        <v>0.5</v>
      </c>
      <c r="F190" s="15">
        <f t="shared" si="45"/>
        <v>-0.25283219973219567</v>
      </c>
      <c r="G190" s="15">
        <f t="shared" si="45"/>
        <v>-0.19966110031889736</v>
      </c>
      <c r="H190" s="15">
        <f t="shared" si="45"/>
        <v>-0.11344647412135758</v>
      </c>
      <c r="I190" s="15">
        <f t="shared" si="45"/>
        <v>-2.5373036345593396E-2</v>
      </c>
      <c r="J190" s="15">
        <f t="shared" si="45"/>
        <v>3.6007314468978986E-2</v>
      </c>
      <c r="K190" s="15">
        <f t="shared" si="45"/>
        <v>5.6480718803199569E-2</v>
      </c>
      <c r="L190" s="15">
        <f t="shared" si="45"/>
        <v>4.050275745570673E-2</v>
      </c>
      <c r="M190" s="15">
        <f t="shared" si="45"/>
        <v>6.6392849016061817E-3</v>
      </c>
      <c r="N190" s="15">
        <f t="shared" si="45"/>
        <v>-2.2952279351722654E-2</v>
      </c>
      <c r="O190" s="15">
        <f t="shared" si="45"/>
        <v>-3.3357601646498258E-2</v>
      </c>
      <c r="P190" s="15">
        <f t="shared" si="46"/>
        <v>-2.2739787542776023E-2</v>
      </c>
      <c r="Q190" s="15">
        <f t="shared" si="46"/>
        <v>-8.6942218668698088E-4</v>
      </c>
      <c r="R190" s="15">
        <f t="shared" si="46"/>
        <v>1.8006326323154801E-2</v>
      </c>
      <c r="S190" s="15">
        <f t="shared" si="46"/>
        <v>2.3566875516293377E-2</v>
      </c>
      <c r="T190" s="15">
        <f t="shared" si="46"/>
        <v>1.451738652296314E-2</v>
      </c>
      <c r="U190" s="15">
        <f t="shared" si="46"/>
        <v>-1.9326197742994817E-3</v>
      </c>
      <c r="V190" s="15">
        <f t="shared" si="46"/>
        <v>-1.5243281942850904E-2</v>
      </c>
      <c r="W190" s="15">
        <f t="shared" si="46"/>
        <v>-1.7965197901705525E-2</v>
      </c>
      <c r="X190" s="15">
        <f t="shared" si="46"/>
        <v>-9.6711727583586645E-3</v>
      </c>
      <c r="Y190" s="15">
        <f t="shared" si="46"/>
        <v>3.5608795046685867E-3</v>
      </c>
      <c r="Z190" s="15">
        <f t="shared" si="46"/>
        <v>1.3365009592654423E-2</v>
      </c>
      <c r="AA190" s="15">
        <f t="shared" si="46"/>
        <v>1.4217254594917799E-2</v>
      </c>
      <c r="AB190" s="15">
        <f t="shared" si="46"/>
        <v>6.4226517466780394E-3</v>
      </c>
      <c r="AC190" s="15">
        <f t="shared" si="46"/>
        <v>-4.5882395250983875E-3</v>
      </c>
    </row>
    <row r="191" spans="1:29" x14ac:dyDescent="0.2">
      <c r="A191" s="15">
        <f t="shared" si="34"/>
        <v>-0.31000000000000449</v>
      </c>
      <c r="B191" s="15">
        <f ca="1">SUM(D191:INDIRECT(CONCATENATE("L",ROW(A191),"C",'quadrada - harmônicas - gráf'!$C$4+5),0))</f>
        <v>1.2418635438174988E-2</v>
      </c>
      <c r="D191" s="15">
        <f t="shared" si="33"/>
        <v>0.5</v>
      </c>
      <c r="F191" s="15">
        <f t="shared" si="45"/>
        <v>-0.23435536893305409</v>
      </c>
      <c r="G191" s="15">
        <f t="shared" si="45"/>
        <v>-0.19201026405765664</v>
      </c>
      <c r="H191" s="15">
        <f t="shared" si="45"/>
        <v>-0.12109227658249962</v>
      </c>
      <c r="I191" s="15">
        <f t="shared" si="45"/>
        <v>-4.3813416334824232E-2</v>
      </c>
      <c r="J191" s="15">
        <f t="shared" si="45"/>
        <v>1.7591211039684966E-2</v>
      </c>
      <c r="K191" s="15">
        <f t="shared" si="45"/>
        <v>4.8865077430617285E-2</v>
      </c>
      <c r="L191" s="15">
        <f t="shared" si="45"/>
        <v>4.8103345073725476E-2</v>
      </c>
      <c r="M191" s="15">
        <f t="shared" si="45"/>
        <v>2.494638090101596E-2</v>
      </c>
      <c r="N191" s="15">
        <f t="shared" si="45"/>
        <v>-4.6935067424767815E-3</v>
      </c>
      <c r="O191" s="15">
        <f t="shared" si="45"/>
        <v>-2.5817050801176092E-2</v>
      </c>
      <c r="P191" s="15">
        <f t="shared" si="46"/>
        <v>-3.025540707946402E-2</v>
      </c>
      <c r="Q191" s="15">
        <f t="shared" si="46"/>
        <v>-1.8947661858735202E-2</v>
      </c>
      <c r="R191" s="15">
        <f t="shared" si="46"/>
        <v>1.800023050112185E-14</v>
      </c>
      <c r="S191" s="15">
        <f t="shared" si="46"/>
        <v>1.614060084265034E-2</v>
      </c>
      <c r="T191" s="15">
        <f t="shared" si="46"/>
        <v>2.1909087885131066E-2</v>
      </c>
      <c r="U191" s="15">
        <f t="shared" si="46"/>
        <v>1.5823353716831544E-2</v>
      </c>
      <c r="V191" s="15">
        <f t="shared" si="46"/>
        <v>2.4178671097335731E-3</v>
      </c>
      <c r="W191" s="15">
        <f t="shared" si="46"/>
        <v>-1.0691306100456006E-2</v>
      </c>
      <c r="X191" s="15">
        <f t="shared" si="46"/>
        <v>-1.6901175296178388E-2</v>
      </c>
      <c r="Y191" s="15">
        <f t="shared" si="46"/>
        <v>-1.3782457736828532E-2</v>
      </c>
      <c r="Z191" s="15">
        <f t="shared" si="46"/>
        <v>-3.8614853501537007E-3</v>
      </c>
      <c r="AA191" s="15">
        <f t="shared" si="46"/>
        <v>7.1324166126639863E-3</v>
      </c>
      <c r="AB191" s="15">
        <f t="shared" si="46"/>
        <v>1.3454697398061693E-2</v>
      </c>
      <c r="AC191" s="15">
        <f t="shared" si="46"/>
        <v>1.2255974301544393E-2</v>
      </c>
    </row>
    <row r="192" spans="1:29" x14ac:dyDescent="0.2">
      <c r="A192" s="15">
        <f t="shared" si="34"/>
        <v>-0.30500000000000449</v>
      </c>
      <c r="B192" s="15">
        <f ca="1">SUM(D192:INDIRECT(CONCATENATE("L",ROW(A192),"C",'quadrada - harmônicas - gráf'!$C$4+5),0))</f>
        <v>-1.3248038997101107E-2</v>
      </c>
      <c r="D192" s="15">
        <f t="shared" si="33"/>
        <v>0.5</v>
      </c>
      <c r="F192" s="15">
        <f t="shared" si="45"/>
        <v>-0.21564725767884221</v>
      </c>
      <c r="G192" s="15">
        <f t="shared" si="45"/>
        <v>-0.18265513109949619</v>
      </c>
      <c r="H192" s="15">
        <f t="shared" si="45"/>
        <v>-0.12575638531195535</v>
      </c>
      <c r="I192" s="15">
        <f t="shared" si="45"/>
        <v>-6.0143458452318527E-2</v>
      </c>
      <c r="J192" s="15">
        <f t="shared" si="45"/>
        <v>-2.2218566993389768E-3</v>
      </c>
      <c r="K192" s="15">
        <f t="shared" si="45"/>
        <v>3.5471704452654358E-2</v>
      </c>
      <c r="L192" s="15">
        <f t="shared" si="45"/>
        <v>4.7791377448861812E-2</v>
      </c>
      <c r="M192" s="15">
        <f t="shared" si="45"/>
        <v>3.7815491373780472E-2</v>
      </c>
      <c r="N192" s="15">
        <f t="shared" si="45"/>
        <v>1.4872482337170609E-2</v>
      </c>
      <c r="O192" s="15">
        <f t="shared" si="45"/>
        <v>-9.347960758926202E-3</v>
      </c>
      <c r="P192" s="15">
        <f t="shared" si="46"/>
        <v>-2.507313556783481E-2</v>
      </c>
      <c r="Q192" s="15">
        <f t="shared" si="46"/>
        <v>-2.7556279621017237E-2</v>
      </c>
      <c r="R192" s="15">
        <f t="shared" si="46"/>
        <v>-1.8006326323129474E-2</v>
      </c>
      <c r="S192" s="15">
        <f t="shared" si="46"/>
        <v>-2.2189338148981834E-3</v>
      </c>
      <c r="T192" s="15">
        <f t="shared" si="46"/>
        <v>1.2339082484836339E-2</v>
      </c>
      <c r="U192" s="15">
        <f t="shared" si="46"/>
        <v>1.9720707986510821E-2</v>
      </c>
      <c r="V192" s="15">
        <f t="shared" si="46"/>
        <v>1.7704870936121102E-2</v>
      </c>
      <c r="W192" s="15">
        <f t="shared" si="46"/>
        <v>8.2576951028765309E-3</v>
      </c>
      <c r="X192" s="15">
        <f t="shared" si="46"/>
        <v>-3.753359477893084E-3</v>
      </c>
      <c r="Y192" s="15">
        <f t="shared" si="46"/>
        <v>-1.289816164395243E-2</v>
      </c>
      <c r="Z192" s="15">
        <f t="shared" si="46"/>
        <v>-1.5519649730241787E-2</v>
      </c>
      <c r="AA192" s="15">
        <f t="shared" si="46"/>
        <v>-1.1105477637163684E-2</v>
      </c>
      <c r="AB192" s="15">
        <f t="shared" si="46"/>
        <v>-2.2130949671901276E-3</v>
      </c>
      <c r="AC192" s="15">
        <f t="shared" si="46"/>
        <v>6.8950176642850877E-3</v>
      </c>
    </row>
    <row r="193" spans="1:29" x14ac:dyDescent="0.2">
      <c r="A193" s="15">
        <f t="shared" si="34"/>
        <v>-0.30000000000000449</v>
      </c>
      <c r="B193" s="15">
        <f ca="1">SUM(D193:INDIRECT(CONCATENATE("L",ROW(A193),"C",'quadrada - harmônicas - gráf'!$C$4+5),0))</f>
        <v>-1.6429456465330193E-2</v>
      </c>
      <c r="D193" s="15">
        <f t="shared" si="33"/>
        <v>0.5</v>
      </c>
      <c r="F193" s="15">
        <f t="shared" si="45"/>
        <v>-0.19672632861671022</v>
      </c>
      <c r="G193" s="15">
        <f t="shared" si="45"/>
        <v>-0.17167873826683847</v>
      </c>
      <c r="H193" s="15">
        <f t="shared" si="45"/>
        <v>-0.12732395447351627</v>
      </c>
      <c r="I193" s="15">
        <f t="shared" si="45"/>
        <v>-7.3576602114344331E-2</v>
      </c>
      <c r="J193" s="15">
        <f t="shared" si="45"/>
        <v>-2.1858480957393431E-2</v>
      </c>
      <c r="K193" s="15">
        <f t="shared" si="45"/>
        <v>1.7884211692443624E-2</v>
      </c>
      <c r="L193" s="15">
        <f t="shared" si="45"/>
        <v>3.9618170369278595E-2</v>
      </c>
      <c r="M193" s="15">
        <f t="shared" si="45"/>
        <v>4.2441318157838762E-2</v>
      </c>
      <c r="N193" s="15">
        <f t="shared" si="45"/>
        <v>3.0296247929429695E-2</v>
      </c>
      <c r="O193" s="15">
        <f t="shared" si="45"/>
        <v>1.0354017295598381E-2</v>
      </c>
      <c r="P193" s="15">
        <f t="shared" si="46"/>
        <v>-9.3679204103357845E-3</v>
      </c>
      <c r="Q193" s="15">
        <f t="shared" si="46"/>
        <v>-2.2392878904379302E-2</v>
      </c>
      <c r="R193" s="15">
        <f t="shared" si="46"/>
        <v>-2.5464790894703253E-2</v>
      </c>
      <c r="S193" s="15">
        <f t="shared" si="46"/>
        <v>-1.9075415362970426E-2</v>
      </c>
      <c r="T193" s="15">
        <f t="shared" si="46"/>
        <v>-6.7836665040068144E-3</v>
      </c>
      <c r="U193" s="15">
        <f t="shared" si="46"/>
        <v>6.3460106005554465E-3</v>
      </c>
      <c r="V193" s="15">
        <f t="shared" si="46"/>
        <v>1.5607158024267655E-2</v>
      </c>
      <c r="W193" s="15">
        <f t="shared" si="46"/>
        <v>1.8189136353359468E-2</v>
      </c>
      <c r="X193" s="15">
        <f t="shared" si="46"/>
        <v>1.3919897697299802E-2</v>
      </c>
      <c r="Y193" s="15">
        <f t="shared" si="46"/>
        <v>5.0442648363084692E-3</v>
      </c>
      <c r="Z193" s="15">
        <f t="shared" si="46"/>
        <v>-4.7982031370094186E-3</v>
      </c>
      <c r="AA193" s="15">
        <f t="shared" si="46"/>
        <v>-1.1977586390719443E-2</v>
      </c>
      <c r="AB193" s="15">
        <f t="shared" si="46"/>
        <v>-1.4147106052612919E-2</v>
      </c>
      <c r="AC193" s="15">
        <f t="shared" si="46"/>
        <v>-1.0958217336169983E-2</v>
      </c>
    </row>
    <row r="194" spans="1:29" x14ac:dyDescent="0.2">
      <c r="A194" s="15">
        <f t="shared" si="34"/>
        <v>-0.29500000000000448</v>
      </c>
      <c r="B194" s="15">
        <f ca="1">SUM(D194:INDIRECT(CONCATENATE("L",ROW(A194),"C",'quadrada - harmônicas - gráf'!$C$4+5),0))</f>
        <v>1.4003427724620706E-2</v>
      </c>
      <c r="D194" s="15">
        <f t="shared" si="33"/>
        <v>0.5</v>
      </c>
      <c r="F194" s="15">
        <f t="shared" si="45"/>
        <v>-0.17761125441929104</v>
      </c>
      <c r="G194" s="15">
        <f t="shared" si="45"/>
        <v>-0.15917851279952716</v>
      </c>
      <c r="H194" s="15">
        <f t="shared" si="45"/>
        <v>-0.12575638531196096</v>
      </c>
      <c r="I194" s="15">
        <f t="shared" si="45"/>
        <v>-8.3465820127454474E-2</v>
      </c>
      <c r="J194" s="15">
        <f t="shared" si="45"/>
        <v>-3.9759265784410247E-2</v>
      </c>
      <c r="K194" s="15">
        <f t="shared" si="45"/>
        <v>-1.817882754001336E-3</v>
      </c>
      <c r="L194" s="15">
        <f t="shared" si="45"/>
        <v>2.4928140786220999E-2</v>
      </c>
      <c r="M194" s="15">
        <f t="shared" si="45"/>
        <v>3.7815491373796653E-2</v>
      </c>
      <c r="N194" s="15">
        <f t="shared" si="45"/>
        <v>3.7282025369612122E-2</v>
      </c>
      <c r="O194" s="15">
        <f t="shared" si="45"/>
        <v>2.6475173900710917E-2</v>
      </c>
      <c r="P194" s="15">
        <f t="shared" si="46"/>
        <v>1.026891703230808E-2</v>
      </c>
      <c r="Q194" s="15">
        <f t="shared" si="46"/>
        <v>-6.0380130731215393E-3</v>
      </c>
      <c r="R194" s="15">
        <f t="shared" si="46"/>
        <v>-1.8006326323154739E-2</v>
      </c>
      <c r="S194" s="15">
        <f t="shared" si="46"/>
        <v>-2.3010663216120639E-2</v>
      </c>
      <c r="T194" s="15">
        <f t="shared" si="46"/>
        <v>-2.0654596584706836E-2</v>
      </c>
      <c r="U194" s="15">
        <f t="shared" si="46"/>
        <v>-1.2586733838019552E-2</v>
      </c>
      <c r="V194" s="15">
        <f t="shared" si="46"/>
        <v>-1.815491303095177E-3</v>
      </c>
      <c r="W194" s="15">
        <f t="shared" si="46"/>
        <v>8.2576951029083457E-3</v>
      </c>
      <c r="X194" s="15">
        <f t="shared" si="46"/>
        <v>1.4809875494562138E-2</v>
      </c>
      <c r="Y194" s="15">
        <f t="shared" si="46"/>
        <v>1.6315529203587548E-2</v>
      </c>
      <c r="Z194" s="15">
        <f t="shared" si="46"/>
        <v>1.2842337729851428E-2</v>
      </c>
      <c r="AA194" s="15">
        <f t="shared" si="46"/>
        <v>5.8798185984063204E-3</v>
      </c>
      <c r="AB194" s="15">
        <f t="shared" si="46"/>
        <v>-2.2130949672256777E-3</v>
      </c>
      <c r="AC194" s="15">
        <f t="shared" si="46"/>
        <v>-8.9575363652544641E-3</v>
      </c>
    </row>
    <row r="195" spans="1:29" x14ac:dyDescent="0.2">
      <c r="A195" s="15">
        <f t="shared" si="34"/>
        <v>-0.29000000000000448</v>
      </c>
      <c r="B195" s="15">
        <f ca="1">SUM(D195:INDIRECT(CONCATENATE("L",ROW(A195),"C",'quadrada - harmônicas - gráf'!$C$4+5),0))</f>
        <v>2.2067860060917009E-2</v>
      </c>
      <c r="D195" s="15">
        <f t="shared" si="33"/>
        <v>0.5</v>
      </c>
      <c r="F195" s="15">
        <f t="shared" si="45"/>
        <v>-0.15832089935702665</v>
      </c>
      <c r="G195" s="15">
        <f t="shared" si="45"/>
        <v>-0.14526540758374917</v>
      </c>
      <c r="H195" s="15">
        <f t="shared" si="45"/>
        <v>-0.12109227658251062</v>
      </c>
      <c r="I195" s="15">
        <f t="shared" si="45"/>
        <v>-8.9334783708350241E-2</v>
      </c>
      <c r="J195" s="15">
        <f t="shared" si="45"/>
        <v>-5.4502662802447553E-2</v>
      </c>
      <c r="K195" s="15">
        <f t="shared" si="45"/>
        <v>-2.1305033539350621E-2</v>
      </c>
      <c r="L195" s="15">
        <f t="shared" si="45"/>
        <v>6.1376626632331909E-3</v>
      </c>
      <c r="M195" s="15">
        <f t="shared" si="45"/>
        <v>2.4946380901044795E-2</v>
      </c>
      <c r="N195" s="15">
        <f t="shared" si="45"/>
        <v>3.3884164245475072E-2</v>
      </c>
      <c r="O195" s="15">
        <f t="shared" si="45"/>
        <v>3.3440186772039318E-2</v>
      </c>
      <c r="P195" s="15">
        <f t="shared" si="46"/>
        <v>2.5595992939832581E-2</v>
      </c>
      <c r="Q195" s="15">
        <f t="shared" si="46"/>
        <v>1.3334518014935634E-2</v>
      </c>
      <c r="R195" s="15">
        <f t="shared" si="46"/>
        <v>-1.7912881205104364E-14</v>
      </c>
      <c r="S195" s="15">
        <f t="shared" si="46"/>
        <v>-1.1359033864603721E-2</v>
      </c>
      <c r="T195" s="15">
        <f t="shared" si="46"/>
        <v>-1.8535029370240142E-2</v>
      </c>
      <c r="U195" s="15">
        <f t="shared" si="46"/>
        <v>-2.0495598344154934E-2</v>
      </c>
      <c r="V195" s="15">
        <f t="shared" si="46"/>
        <v>-1.7455478550687756E-2</v>
      </c>
      <c r="W195" s="15">
        <f t="shared" si="46"/>
        <v>-1.0691306100427119E-2</v>
      </c>
      <c r="X195" s="15">
        <f t="shared" si="46"/>
        <v>-2.1564760708416997E-3</v>
      </c>
      <c r="Y195" s="15">
        <f t="shared" si="46"/>
        <v>6.0091120239407041E-3</v>
      </c>
      <c r="Z195" s="15">
        <f t="shared" si="46"/>
        <v>1.1963999151770564E-2</v>
      </c>
      <c r="AA195" s="15">
        <f t="shared" si="46"/>
        <v>1.4542871766479492E-2</v>
      </c>
      <c r="AB195" s="15">
        <f t="shared" si="46"/>
        <v>1.345469739805057E-2</v>
      </c>
      <c r="AC195" s="15">
        <f t="shared" si="46"/>
        <v>9.2722600585232358E-3</v>
      </c>
    </row>
    <row r="196" spans="1:29" x14ac:dyDescent="0.2">
      <c r="A196" s="15">
        <f t="shared" si="34"/>
        <v>-0.28500000000000447</v>
      </c>
      <c r="B196" s="15">
        <f ca="1">SUM(D196:INDIRECT(CONCATENATE("L",ROW(A196),"C",'quadrada - harmônicas - gráf'!$C$4+5),0))</f>
        <v>-1.5176521796183465E-2</v>
      </c>
      <c r="D196" s="15">
        <f t="shared" si="33"/>
        <v>0.5</v>
      </c>
      <c r="F196" s="15">
        <f t="shared" ref="F196:O205" si="47">F$4*COS(2*PI()*(F$2)*$A196)</f>
        <v>-0.13887430068141068</v>
      </c>
      <c r="G196" s="15">
        <f t="shared" si="47"/>
        <v>-0.13006291632636172</v>
      </c>
      <c r="H196" s="15">
        <f t="shared" si="47"/>
        <v>-0.11344647412137387</v>
      </c>
      <c r="I196" s="15">
        <f t="shared" si="47"/>
        <v>-9.0900805562848588E-2</v>
      </c>
      <c r="J196" s="15">
        <f t="shared" si="47"/>
        <v>-6.4917860099129726E-2</v>
      </c>
      <c r="K196" s="15">
        <f t="shared" si="47"/>
        <v>-3.8273109924198016E-2</v>
      </c>
      <c r="L196" s="15">
        <f t="shared" si="47"/>
        <v>-1.3662404186080748E-2</v>
      </c>
      <c r="M196" s="15">
        <f t="shared" si="47"/>
        <v>6.6392849016412353E-3</v>
      </c>
      <c r="N196" s="15">
        <f t="shared" si="47"/>
        <v>2.1049023062357446E-2</v>
      </c>
      <c r="O196" s="15">
        <f t="shared" si="47"/>
        <v>2.8840283857822776E-2</v>
      </c>
      <c r="P196" s="15">
        <f t="shared" ref="P196:AC205" si="48">P$4*COS(2*PI()*(P$2)*$A196)</f>
        <v>3.0180687203974776E-2</v>
      </c>
      <c r="Q196" s="15">
        <f t="shared" si="48"/>
        <v>2.6042752215501522E-2</v>
      </c>
      <c r="R196" s="15">
        <f t="shared" si="48"/>
        <v>1.8006326323129405E-2</v>
      </c>
      <c r="S196" s="15">
        <f t="shared" si="48"/>
        <v>7.9869354695694134E-3</v>
      </c>
      <c r="T196" s="15">
        <f t="shared" si="48"/>
        <v>-2.0659038966636509E-3</v>
      </c>
      <c r="U196" s="15">
        <f t="shared" si="48"/>
        <v>-1.0453736458746735E-2</v>
      </c>
      <c r="V196" s="15">
        <f t="shared" si="48"/>
        <v>-1.595563172498948E-2</v>
      </c>
      <c r="W196" s="15">
        <f t="shared" si="48"/>
        <v>-1.796519790171109E-2</v>
      </c>
      <c r="X196" s="15">
        <f t="shared" si="48"/>
        <v>-1.6522755340040451E-2</v>
      </c>
      <c r="Y196" s="15">
        <f t="shared" si="48"/>
        <v>-1.2244500984566309E-2</v>
      </c>
      <c r="Z196" s="15">
        <f t="shared" si="48"/>
        <v>-6.1666390178416837E-3</v>
      </c>
      <c r="AA196" s="15">
        <f t="shared" si="48"/>
        <v>4.6503977430175118E-4</v>
      </c>
      <c r="AB196" s="15">
        <f t="shared" si="48"/>
        <v>6.4226517467101093E-3</v>
      </c>
      <c r="AC196" s="15">
        <f t="shared" si="48"/>
        <v>1.0702729874770892E-2</v>
      </c>
    </row>
    <row r="197" spans="1:29" x14ac:dyDescent="0.2">
      <c r="A197" s="15">
        <f t="shared" si="34"/>
        <v>-0.28000000000000447</v>
      </c>
      <c r="B197" s="15">
        <f ca="1">SUM(D197:INDIRECT(CONCATENATE("L",ROW(A197),"C",'quadrada - harmônicas - gráf'!$C$4+5),0))</f>
        <v>-3.0859510068115957E-2</v>
      </c>
      <c r="D197" s="15">
        <f t="shared" si="33"/>
        <v>0.5</v>
      </c>
      <c r="F197" s="15">
        <f t="shared" si="47"/>
        <v>-0.11929064983751965</v>
      </c>
      <c r="G197" s="15">
        <f t="shared" si="47"/>
        <v>-0.11370597741600817</v>
      </c>
      <c r="H197" s="15">
        <f t="shared" si="47"/>
        <v>-0.10300724296010726</v>
      </c>
      <c r="I197" s="15">
        <f t="shared" si="47"/>
        <v>-8.8088455936687515E-2</v>
      </c>
      <c r="J197" s="15">
        <f t="shared" si="47"/>
        <v>-7.0177759479259305E-2</v>
      </c>
      <c r="K197" s="15">
        <f t="shared" si="47"/>
        <v>-5.0715832652147429E-2</v>
      </c>
      <c r="L197" s="15">
        <f t="shared" si="47"/>
        <v>-3.1215131942712783E-2</v>
      </c>
      <c r="M197" s="15">
        <f t="shared" si="47"/>
        <v>-1.3115088574429334E-2</v>
      </c>
      <c r="N197" s="15">
        <f t="shared" si="47"/>
        <v>2.3513933088174285E-3</v>
      </c>
      <c r="O197" s="15">
        <f t="shared" si="47"/>
        <v>1.4266290298699493E-2</v>
      </c>
      <c r="P197" s="15">
        <f t="shared" si="48"/>
        <v>2.2098849602494544E-2</v>
      </c>
      <c r="Q197" s="15">
        <f t="shared" si="48"/>
        <v>2.5735395426046054E-2</v>
      </c>
      <c r="R197" s="15">
        <f t="shared" si="48"/>
        <v>2.5464790894703253E-2</v>
      </c>
      <c r="S197" s="15">
        <f t="shared" si="48"/>
        <v>2.192274425180489E-2</v>
      </c>
      <c r="T197" s="15">
        <f t="shared" si="48"/>
        <v>1.6002615229371513E-2</v>
      </c>
      <c r="U197" s="15">
        <f t="shared" si="48"/>
        <v>8.7438553443382593E-3</v>
      </c>
      <c r="V197" s="15">
        <f t="shared" si="48"/>
        <v>1.2113238257274121E-3</v>
      </c>
      <c r="W197" s="15">
        <f t="shared" si="48"/>
        <v>-5.620752246208156E-3</v>
      </c>
      <c r="X197" s="15">
        <f t="shared" si="48"/>
        <v>-1.0967478790701478E-2</v>
      </c>
      <c r="Y197" s="15">
        <f t="shared" si="48"/>
        <v>-1.4304465619847407E-2</v>
      </c>
      <c r="Z197" s="15">
        <f t="shared" si="48"/>
        <v>-1.5404874032035238E-2</v>
      </c>
      <c r="AA197" s="15">
        <f t="shared" si="48"/>
        <v>-1.4339981198990487E-2</v>
      </c>
      <c r="AB197" s="15">
        <f t="shared" si="48"/>
        <v>-1.1445249217777979E-2</v>
      </c>
      <c r="AC197" s="15">
        <f t="shared" si="48"/>
        <v>-7.2578283456865966E-3</v>
      </c>
    </row>
    <row r="198" spans="1:29" x14ac:dyDescent="0.2">
      <c r="A198" s="15">
        <f t="shared" si="34"/>
        <v>-0.27500000000000446</v>
      </c>
      <c r="B198" s="15">
        <f ca="1">SUM(D198:INDIRECT(CONCATENATE("L",ROW(A198),"C",'quadrada - harmônicas - gráf'!$C$4+5),0))</f>
        <v>1.7574501131459523E-2</v>
      </c>
      <c r="D198" s="15">
        <f t="shared" ref="D198:D261" si="49">D$3</f>
        <v>0.5</v>
      </c>
      <c r="F198" s="15">
        <f t="shared" si="47"/>
        <v>-9.9589273524373689E-2</v>
      </c>
      <c r="G198" s="15">
        <f t="shared" si="47"/>
        <v>-9.633977620042751E-2</v>
      </c>
      <c r="H198" s="15">
        <f t="shared" si="47"/>
        <v>-9.003163161572314E-2</v>
      </c>
      <c r="I198" s="15">
        <f t="shared" si="47"/>
        <v>-8.1033195800983601E-2</v>
      </c>
      <c r="J198" s="15">
        <f t="shared" si="47"/>
        <v>-6.9864658506646221E-2</v>
      </c>
      <c r="K198" s="15">
        <f t="shared" si="47"/>
        <v>-5.7161993323614581E-2</v>
      </c>
      <c r="L198" s="15">
        <f t="shared" si="47"/>
        <v>-4.3633259277440259E-2</v>
      </c>
      <c r="M198" s="15">
        <f t="shared" si="47"/>
        <v>-3.0010543871890959E-2</v>
      </c>
      <c r="N198" s="15">
        <f t="shared" si="47"/>
        <v>-1.7001136976527286E-2</v>
      </c>
      <c r="O198" s="15">
        <f t="shared" si="47"/>
        <v>-5.2415407117905955E-3</v>
      </c>
      <c r="P198" s="15">
        <f t="shared" si="48"/>
        <v>4.7423463583202621E-3</v>
      </c>
      <c r="Q198" s="15">
        <f t="shared" si="48"/>
        <v>1.2566057765286923E-2</v>
      </c>
      <c r="R198" s="15">
        <f t="shared" si="48"/>
        <v>1.8006326323154805E-2</v>
      </c>
      <c r="S198" s="15">
        <f t="shared" si="48"/>
        <v>2.1008606318779485E-2</v>
      </c>
      <c r="T198" s="15">
        <f t="shared" si="48"/>
        <v>2.168213539861627E-2</v>
      </c>
      <c r="U198" s="15">
        <f t="shared" si="48"/>
        <v>2.028328795353887E-2</v>
      </c>
      <c r="V198" s="15">
        <f t="shared" si="48"/>
        <v>1.7188859715350349E-2</v>
      </c>
      <c r="W198" s="15">
        <f t="shared" si="48"/>
        <v>1.2861661659374638E-2</v>
      </c>
      <c r="X198" s="15">
        <f t="shared" si="48"/>
        <v>7.8113332054229254E-3</v>
      </c>
      <c r="Y198" s="15">
        <f t="shared" si="48"/>
        <v>2.5535711159914609E-3</v>
      </c>
      <c r="Z198" s="15">
        <f t="shared" si="48"/>
        <v>-2.4290066713433026E-3</v>
      </c>
      <c r="AA198" s="15">
        <f t="shared" si="48"/>
        <v>-6.7213797349283452E-3</v>
      </c>
      <c r="AB198" s="15">
        <f t="shared" si="48"/>
        <v>-1.0003514623980388E-2</v>
      </c>
      <c r="AC198" s="15">
        <f t="shared" si="48"/>
        <v>-1.2068773842706571E-2</v>
      </c>
    </row>
    <row r="199" spans="1:29" x14ac:dyDescent="0.2">
      <c r="A199" s="15">
        <f t="shared" ref="A199:A262" si="50">A198+$B$4</f>
        <v>-0.27000000000000446</v>
      </c>
      <c r="B199" s="15">
        <f ca="1">SUM(D199:INDIRECT(CONCATENATE("L",ROW(A199),"C",'quadrada - harmônicas - gráf'!$C$4+5),0))</f>
        <v>4.7093515604845128E-2</v>
      </c>
      <c r="D199" s="15">
        <f t="shared" si="49"/>
        <v>0.5</v>
      </c>
      <c r="F199" s="15">
        <f t="shared" si="47"/>
        <v>-7.9789614621817884E-2</v>
      </c>
      <c r="G199" s="15">
        <f t="shared" si="47"/>
        <v>-7.8118456311029011E-2</v>
      </c>
      <c r="H199" s="15">
        <f t="shared" si="47"/>
        <v>-7.4839142703105543E-2</v>
      </c>
      <c r="I199" s="15">
        <f t="shared" si="47"/>
        <v>-7.0074852174601299E-2</v>
      </c>
      <c r="J199" s="15">
        <f t="shared" si="47"/>
        <v>-6.4003421352557266E-2</v>
      </c>
      <c r="K199" s="15">
        <f t="shared" si="47"/>
        <v>-5.6849407814410155E-2</v>
      </c>
      <c r="L199" s="15">
        <f t="shared" si="47"/>
        <v>-4.8874119128365659E-2</v>
      </c>
      <c r="M199" s="15">
        <f t="shared" si="47"/>
        <v>-4.0364092194162912E-2</v>
      </c>
      <c r="N199" s="15">
        <f t="shared" si="47"/>
        <v>-3.1618579513913107E-2</v>
      </c>
      <c r="O199" s="15">
        <f t="shared" si="47"/>
        <v>-2.2936643302682223E-2</v>
      </c>
      <c r="P199" s="15">
        <f t="shared" si="48"/>
        <v>-1.4604472111597672E-2</v>
      </c>
      <c r="Q199" s="15">
        <f t="shared" si="48"/>
        <v>-6.8835173633310437E-3</v>
      </c>
      <c r="R199" s="15">
        <f t="shared" si="48"/>
        <v>1.7825531909086881E-14</v>
      </c>
      <c r="S199" s="15">
        <f t="shared" si="48"/>
        <v>5.8637370132397374E-3</v>
      </c>
      <c r="T199" s="15">
        <f t="shared" si="48"/>
        <v>1.0575652218770075E-2</v>
      </c>
      <c r="U199" s="15">
        <f t="shared" si="48"/>
        <v>1.4057942669406732E-2</v>
      </c>
      <c r="V199" s="15">
        <f t="shared" si="48"/>
        <v>1.6288359143545431E-2</v>
      </c>
      <c r="W199" s="15">
        <f t="shared" si="48"/>
        <v>1.7298896654649058E-2</v>
      </c>
      <c r="X199" s="15">
        <f t="shared" si="48"/>
        <v>1.7171987801859721E-2</v>
      </c>
      <c r="Y199" s="15">
        <f t="shared" si="48"/>
        <v>1.6034448357906284E-2</v>
      </c>
      <c r="Z199" s="15">
        <f t="shared" si="48"/>
        <v>1.4049531516405837E-2</v>
      </c>
      <c r="AA199" s="15">
        <f t="shared" si="48"/>
        <v>1.1407534074921986E-2</v>
      </c>
      <c r="AB199" s="15">
        <f t="shared" si="48"/>
        <v>8.3154603003291177E-3</v>
      </c>
      <c r="AC199" s="15">
        <f t="shared" si="48"/>
        <v>4.9862844453670754E-3</v>
      </c>
    </row>
    <row r="200" spans="1:29" x14ac:dyDescent="0.2">
      <c r="A200" s="15">
        <f t="shared" si="50"/>
        <v>-0.26500000000000445</v>
      </c>
      <c r="B200" s="15">
        <f ca="1">SUM(D200:INDIRECT(CONCATENATE("L",ROW(A200),"C",'quadrada - harmônicas - gráf'!$C$4+5),0))</f>
        <v>-2.4874247739264874E-2</v>
      </c>
      <c r="D200" s="15">
        <f t="shared" si="49"/>
        <v>0.5</v>
      </c>
      <c r="F200" s="15">
        <f t="shared" si="47"/>
        <v>-5.9911213002747252E-2</v>
      </c>
      <c r="G200" s="15">
        <f t="shared" si="47"/>
        <v>-5.9203751473108308E-2</v>
      </c>
      <c r="H200" s="15">
        <f t="shared" si="47"/>
        <v>-5.7803865720262741E-2</v>
      </c>
      <c r="I200" s="15">
        <f t="shared" si="47"/>
        <v>-5.5741249854162976E-2</v>
      </c>
      <c r="J200" s="15">
        <f t="shared" si="47"/>
        <v>-5.3059504266516844E-2</v>
      </c>
      <c r="K200" s="15">
        <f t="shared" si="47"/>
        <v>-4.9815035754414587E-2</v>
      </c>
      <c r="L200" s="15">
        <f t="shared" si="47"/>
        <v>-4.607563853513482E-2</v>
      </c>
      <c r="M200" s="15">
        <f t="shared" si="47"/>
        <v>-4.1918795103988826E-2</v>
      </c>
      <c r="N200" s="15">
        <f t="shared" si="47"/>
        <v>-3.7429743467054508E-2</v>
      </c>
      <c r="O200" s="15">
        <f t="shared" si="47"/>
        <v>-3.2699363517635742E-2</v>
      </c>
      <c r="P200" s="15">
        <f t="shared" si="48"/>
        <v>-2.7821940042480064E-2</v>
      </c>
      <c r="Q200" s="15">
        <f t="shared" si="48"/>
        <v>-2.289286290974309E-2</v>
      </c>
      <c r="R200" s="15">
        <f t="shared" si="48"/>
        <v>-1.8006326323129467E-2</v>
      </c>
      <c r="S200" s="15">
        <f t="shared" si="48"/>
        <v>-1.3253088594793671E-2</v>
      </c>
      <c r="T200" s="15">
        <f t="shared" si="48"/>
        <v>-8.7183517148863281E-3</v>
      </c>
      <c r="U200" s="15">
        <f t="shared" si="48"/>
        <v>-4.4798161509954004E-3</v>
      </c>
      <c r="V200" s="15">
        <f t="shared" si="48"/>
        <v>-6.0596091798855161E-4</v>
      </c>
      <c r="W200" s="15">
        <f t="shared" si="48"/>
        <v>2.8454078149990993E-3</v>
      </c>
      <c r="X200" s="15">
        <f t="shared" si="48"/>
        <v>5.8283042616066542E-3</v>
      </c>
      <c r="Y200" s="15">
        <f t="shared" si="48"/>
        <v>8.3093802620837782E-3</v>
      </c>
      <c r="Z200" s="15">
        <f t="shared" si="48"/>
        <v>1.0268395345533383E-2</v>
      </c>
      <c r="AA200" s="15">
        <f t="shared" si="48"/>
        <v>1.1698332653818193E-2</v>
      </c>
      <c r="AB200" s="15">
        <f t="shared" si="48"/>
        <v>1.26051637912709E-2</v>
      </c>
      <c r="AC200" s="15">
        <f t="shared" si="48"/>
        <v>1.3007275480466297E-2</v>
      </c>
    </row>
    <row r="201" spans="1:29" x14ac:dyDescent="0.2">
      <c r="A201" s="15">
        <f t="shared" si="50"/>
        <v>-0.26000000000000445</v>
      </c>
      <c r="B201" s="15">
        <f ca="1">SUM(D201:INDIRECT(CONCATENATE("L",ROW(A201),"C",'quadrada - harmônicas - gráf'!$C$4+5),0))</f>
        <v>-8.8740761428867124E-2</v>
      </c>
      <c r="D201" s="15">
        <f t="shared" si="49"/>
        <v>0.5</v>
      </c>
      <c r="F201" s="15">
        <f t="shared" si="47"/>
        <v>-3.9973686249611444E-2</v>
      </c>
      <c r="G201" s="15">
        <f t="shared" si="47"/>
        <v>-3.9763549945851566E-2</v>
      </c>
      <c r="H201" s="15">
        <f t="shared" si="47"/>
        <v>-3.9345265723355595E-2</v>
      </c>
      <c r="I201" s="15">
        <f t="shared" si="47"/>
        <v>-3.8722787953585643E-2</v>
      </c>
      <c r="J201" s="15">
        <f t="shared" si="47"/>
        <v>-3.7901992472012674E-2</v>
      </c>
      <c r="K201" s="15">
        <f t="shared" si="47"/>
        <v>-3.6890610477781513E-2</v>
      </c>
      <c r="L201" s="15">
        <f t="shared" si="47"/>
        <v>-3.5698141665560505E-2</v>
      </c>
      <c r="M201" s="15">
        <f t="shared" si="47"/>
        <v>-3.4335747653376027E-2</v>
      </c>
      <c r="N201" s="15">
        <f t="shared" si="47"/>
        <v>-3.2816127010227167E-2</v>
      </c>
      <c r="O201" s="15">
        <f t="shared" si="47"/>
        <v>-3.115337341047536E-2</v>
      </c>
      <c r="P201" s="15">
        <f t="shared" si="48"/>
        <v>-2.9362818645565444E-2</v>
      </c>
      <c r="Q201" s="15">
        <f t="shared" si="48"/>
        <v>-2.7460862404930647E-2</v>
      </c>
      <c r="R201" s="15">
        <f t="shared" si="48"/>
        <v>-2.5464790894703253E-2</v>
      </c>
      <c r="S201" s="15">
        <f t="shared" si="48"/>
        <v>-2.3392586493084962E-2</v>
      </c>
      <c r="T201" s="15">
        <f t="shared" si="48"/>
        <v>-2.1262730743332868E-2</v>
      </c>
      <c r="U201" s="15">
        <f t="shared" si="48"/>
        <v>-1.9094003058022783E-2</v>
      </c>
      <c r="V201" s="15">
        <f t="shared" si="48"/>
        <v>-1.6905277550710078E-2</v>
      </c>
      <c r="W201" s="15">
        <f t="shared" si="48"/>
        <v>-1.4715320422860547E-2</v>
      </c>
      <c r="X201" s="15">
        <f t="shared" si="48"/>
        <v>-1.2542590314910174E-2</v>
      </c>
      <c r="Y201" s="15">
        <f t="shared" si="48"/>
        <v>-1.0405043980895212E-2</v>
      </c>
      <c r="Z201" s="15">
        <f t="shared" si="48"/>
        <v>-8.3199495670090492E-3</v>
      </c>
      <c r="AA201" s="15">
        <f t="shared" si="48"/>
        <v>-6.3037096668440949E-3</v>
      </c>
      <c r="AB201" s="15">
        <f t="shared" si="48"/>
        <v>-4.3716961914652356E-3</v>
      </c>
      <c r="AC201" s="15">
        <f t="shared" si="48"/>
        <v>-2.5380989326952768E-3</v>
      </c>
    </row>
    <row r="202" spans="1:29" x14ac:dyDescent="0.2">
      <c r="A202" s="15">
        <f t="shared" si="50"/>
        <v>-0.25500000000000445</v>
      </c>
      <c r="B202" s="15">
        <f ca="1">SUM(D202:INDIRECT(CONCATENATE("L",ROW(A202),"C",'quadrada - harmônicas - gráf'!$C$4+5),0))</f>
        <v>7.6637457587760596E-2</v>
      </c>
      <c r="D202" s="15">
        <f t="shared" si="49"/>
        <v>0.5</v>
      </c>
      <c r="F202" s="15">
        <f t="shared" si="47"/>
        <v>-1.9996710294228767E-2</v>
      </c>
      <c r="G202" s="15">
        <f t="shared" si="47"/>
        <v>-1.997040433426088E-2</v>
      </c>
      <c r="H202" s="15">
        <f t="shared" si="47"/>
        <v>-1.9917854704888726E-2</v>
      </c>
      <c r="I202" s="15">
        <f t="shared" si="47"/>
        <v>-1.9839185811644958E-2</v>
      </c>
      <c r="J202" s="15">
        <f t="shared" si="47"/>
        <v>-1.9734583824380755E-2</v>
      </c>
      <c r="K202" s="15">
        <f t="shared" si="47"/>
        <v>-1.9604296152637174E-2</v>
      </c>
      <c r="L202" s="15">
        <f t="shared" si="47"/>
        <v>-1.9448630748645467E-2</v>
      </c>
      <c r="M202" s="15">
        <f t="shared" si="47"/>
        <v>-1.9267955240098038E-2</v>
      </c>
      <c r="N202" s="15">
        <f t="shared" si="47"/>
        <v>-1.9062695895349018E-2</v>
      </c>
      <c r="O202" s="15">
        <f t="shared" si="47"/>
        <v>-1.8833336424215939E-2</v>
      </c>
      <c r="P202" s="15">
        <f t="shared" si="48"/>
        <v>-1.8580416618063752E-2</v>
      </c>
      <c r="Q202" s="15">
        <f t="shared" si="48"/>
        <v>-1.8304530833331667E-2</v>
      </c>
      <c r="R202" s="15">
        <f t="shared" si="48"/>
        <v>-1.8006326323154742E-2</v>
      </c>
      <c r="S202" s="15">
        <f t="shared" si="48"/>
        <v>-1.7686501422180072E-2</v>
      </c>
      <c r="T202" s="15">
        <f t="shared" si="48"/>
        <v>-1.7345803590138972E-2</v>
      </c>
      <c r="U202" s="15">
        <f t="shared" si="48"/>
        <v>-1.698502732014932E-2</v>
      </c>
      <c r="V202" s="15">
        <f t="shared" si="48"/>
        <v>-1.6605011918144216E-2</v>
      </c>
      <c r="W202" s="15">
        <f t="shared" si="48"/>
        <v>-1.6206639160203162E-2</v>
      </c>
      <c r="X202" s="15">
        <f t="shared" si="48"/>
        <v>-1.5790830834932212E-2</v>
      </c>
      <c r="Y202" s="15">
        <f t="shared" si="48"/>
        <v>-1.5358546178382273E-2</v>
      </c>
      <c r="Z202" s="15">
        <f t="shared" si="48"/>
        <v>-1.4910779209314228E-2</v>
      </c>
      <c r="AA202" s="15">
        <f t="shared" si="48"/>
        <v>-1.4448555972914402E-2</v>
      </c>
      <c r="AB202" s="15">
        <f t="shared" si="48"/>
        <v>-1.3972931701331449E-2</v>
      </c>
      <c r="AC202" s="15">
        <f t="shared" si="48"/>
        <v>-1.3484987899649224E-2</v>
      </c>
    </row>
    <row r="203" spans="1:29" x14ac:dyDescent="0.2">
      <c r="A203" s="15">
        <f t="shared" si="50"/>
        <v>-0.25000000000000444</v>
      </c>
      <c r="B203" s="15">
        <f ca="1">SUM(D203:INDIRECT(CONCATENATE("L",ROW(A203),"C",'quadrada - harmônicas - gráf'!$C$4+5),0))</f>
        <v>0.49999999999957523</v>
      </c>
      <c r="D203" s="15">
        <f t="shared" si="49"/>
        <v>0.5</v>
      </c>
      <c r="F203" s="15">
        <f t="shared" si="47"/>
        <v>-1.7772108529671673E-14</v>
      </c>
      <c r="G203" s="15">
        <f t="shared" si="47"/>
        <v>-1.7677869872443125E-14</v>
      </c>
      <c r="H203" s="15">
        <f t="shared" si="47"/>
        <v>-1.7715565335334543E-14</v>
      </c>
      <c r="I203" s="15">
        <f t="shared" si="47"/>
        <v>-1.7731720533716581E-14</v>
      </c>
      <c r="J203" s="15">
        <f t="shared" si="47"/>
        <v>-1.7677869872443125E-14</v>
      </c>
      <c r="K203" s="15">
        <f t="shared" si="47"/>
        <v>-1.7540795461928874E-14</v>
      </c>
      <c r="L203" s="15">
        <f t="shared" si="47"/>
        <v>-1.779385591210903E-14</v>
      </c>
      <c r="M203" s="15">
        <f t="shared" si="47"/>
        <v>-1.7677869872443125E-14</v>
      </c>
      <c r="N203" s="15">
        <f t="shared" si="47"/>
        <v>-1.7855260286049803E-14</v>
      </c>
      <c r="O203" s="15">
        <f t="shared" si="47"/>
        <v>-1.7638190437820578E-14</v>
      </c>
      <c r="P203" s="15">
        <f t="shared" si="48"/>
        <v>-1.7677869872443125E-14</v>
      </c>
      <c r="Q203" s="15">
        <f t="shared" si="48"/>
        <v>-1.7612312545675441E-14</v>
      </c>
      <c r="R203" s="15">
        <f t="shared" si="48"/>
        <v>-1.7738182613069394E-14</v>
      </c>
      <c r="S203" s="15">
        <f t="shared" si="48"/>
        <v>-1.7677869872443125E-14</v>
      </c>
      <c r="T203" s="15">
        <f t="shared" si="48"/>
        <v>-1.7781857356281522E-14</v>
      </c>
      <c r="U203" s="15">
        <f t="shared" si="48"/>
        <v>-1.7726509179399798E-14</v>
      </c>
      <c r="V203" s="15">
        <f t="shared" si="48"/>
        <v>-1.7814944282957378E-14</v>
      </c>
      <c r="W203" s="15">
        <f t="shared" si="48"/>
        <v>-1.7634789343424359E-14</v>
      </c>
      <c r="X203" s="15">
        <f t="shared" si="48"/>
        <v>-1.771862172421763E-14</v>
      </c>
      <c r="Y203" s="15">
        <f t="shared" si="48"/>
        <v>-1.7677869872443125E-14</v>
      </c>
      <c r="Z203" s="15">
        <f t="shared" si="48"/>
        <v>-1.7751421995158091E-14</v>
      </c>
      <c r="AA203" s="15">
        <f t="shared" si="48"/>
        <v>-1.7607738778691646E-14</v>
      </c>
      <c r="AB203" s="15">
        <f t="shared" si="48"/>
        <v>-1.7677869872443125E-14</v>
      </c>
      <c r="AC203" s="15">
        <f t="shared" si="48"/>
        <v>-1.7742032362471071E-14</v>
      </c>
    </row>
    <row r="204" spans="1:29" x14ac:dyDescent="0.2">
      <c r="A204" s="15">
        <f t="shared" si="50"/>
        <v>-0.24500000000000444</v>
      </c>
      <c r="B204" s="15">
        <f ca="1">SUM(D204:INDIRECT(CONCATENATE("L",ROW(A204),"C",'quadrada - harmônicas - gráf'!$C$4+5),0))</f>
        <v>0.92336254241167648</v>
      </c>
      <c r="D204" s="15">
        <f t="shared" si="49"/>
        <v>0.5</v>
      </c>
      <c r="F204" s="15">
        <f t="shared" si="47"/>
        <v>1.9996710294193237E-2</v>
      </c>
      <c r="G204" s="15">
        <f t="shared" si="47"/>
        <v>1.9970404334225492E-2</v>
      </c>
      <c r="H204" s="15">
        <f t="shared" si="47"/>
        <v>1.991785470485373E-2</v>
      </c>
      <c r="I204" s="15">
        <f t="shared" si="47"/>
        <v>1.9839185811610351E-2</v>
      </c>
      <c r="J204" s="15">
        <f t="shared" si="47"/>
        <v>1.9734583824346803E-2</v>
      </c>
      <c r="K204" s="15">
        <f t="shared" si="47"/>
        <v>1.9604296152603975E-2</v>
      </c>
      <c r="L204" s="15">
        <f t="shared" si="47"/>
        <v>1.9448630748612809E-2</v>
      </c>
      <c r="M204" s="15">
        <f t="shared" si="47"/>
        <v>1.9267955240066671E-2</v>
      </c>
      <c r="N204" s="15">
        <f t="shared" si="47"/>
        <v>1.9062695895318393E-2</v>
      </c>
      <c r="O204" s="15">
        <f t="shared" si="47"/>
        <v>1.8833336424186661E-2</v>
      </c>
      <c r="P204" s="15">
        <f t="shared" si="48"/>
        <v>1.8580416618035646E-2</v>
      </c>
      <c r="Q204" s="15">
        <f t="shared" si="48"/>
        <v>1.8304530833305247E-2</v>
      </c>
      <c r="R204" s="15">
        <f t="shared" si="48"/>
        <v>1.800632632312953E-2</v>
      </c>
      <c r="S204" s="15">
        <f t="shared" si="48"/>
        <v>1.7686501422156695E-2</v>
      </c>
      <c r="T204" s="15">
        <f t="shared" si="48"/>
        <v>1.7345803590117267E-2</v>
      </c>
      <c r="U204" s="15">
        <f t="shared" si="48"/>
        <v>1.6985027320129392E-2</v>
      </c>
      <c r="V204" s="15">
        <f t="shared" si="48"/>
        <v>1.6605011918126147E-2</v>
      </c>
      <c r="W204" s="15">
        <f t="shared" si="48"/>
        <v>1.6206639160187091E-2</v>
      </c>
      <c r="X204" s="15">
        <f t="shared" si="48"/>
        <v>1.5790830834918137E-2</v>
      </c>
      <c r="Y204" s="15">
        <f t="shared" si="48"/>
        <v>1.5358546178370258E-2</v>
      </c>
      <c r="Z204" s="15">
        <f t="shared" si="48"/>
        <v>1.4910779209304385E-2</v>
      </c>
      <c r="AA204" s="15">
        <f t="shared" si="48"/>
        <v>1.4448555972906674E-2</v>
      </c>
      <c r="AB204" s="15">
        <f t="shared" si="48"/>
        <v>1.3972931701325918E-2</v>
      </c>
      <c r="AC204" s="15">
        <f t="shared" si="48"/>
        <v>1.3484987899645884E-2</v>
      </c>
    </row>
    <row r="205" spans="1:29" x14ac:dyDescent="0.2">
      <c r="A205" s="15">
        <f t="shared" si="50"/>
        <v>-0.24000000000000443</v>
      </c>
      <c r="B205" s="15">
        <f ca="1">SUM(D205:INDIRECT(CONCATENATE("L",ROW(A205),"C",'quadrada - harmônicas - gráf'!$C$4+5),0))</f>
        <v>1.0887407614288314</v>
      </c>
      <c r="D205" s="15">
        <f t="shared" si="49"/>
        <v>0.5</v>
      </c>
      <c r="F205" s="15">
        <f t="shared" si="47"/>
        <v>3.9973686249575972E-2</v>
      </c>
      <c r="G205" s="15">
        <f t="shared" si="47"/>
        <v>3.9763549945816649E-2</v>
      </c>
      <c r="H205" s="15">
        <f t="shared" si="47"/>
        <v>3.9345265723321789E-2</v>
      </c>
      <c r="I205" s="15">
        <f t="shared" si="47"/>
        <v>3.8722787953553557E-2</v>
      </c>
      <c r="J205" s="15">
        <f t="shared" si="47"/>
        <v>3.7901992471982823E-2</v>
      </c>
      <c r="K205" s="15">
        <f t="shared" si="47"/>
        <v>3.6890610477754326E-2</v>
      </c>
      <c r="L205" s="15">
        <f t="shared" si="47"/>
        <v>3.5698141665536032E-2</v>
      </c>
      <c r="M205" s="15">
        <f t="shared" si="47"/>
        <v>3.4335747653355252E-2</v>
      </c>
      <c r="N205" s="15">
        <f t="shared" si="47"/>
        <v>3.2816127010209965E-2</v>
      </c>
      <c r="O205" s="15">
        <f t="shared" si="47"/>
        <v>3.1153373410462374E-2</v>
      </c>
      <c r="P205" s="15">
        <f t="shared" si="48"/>
        <v>2.9362818645556624E-2</v>
      </c>
      <c r="Q205" s="15">
        <f t="shared" si="48"/>
        <v>2.7460862404926206E-2</v>
      </c>
      <c r="R205" s="15">
        <f t="shared" si="48"/>
        <v>2.5464790894703253E-2</v>
      </c>
      <c r="S205" s="15">
        <f t="shared" si="48"/>
        <v>2.3392586493089396E-2</v>
      </c>
      <c r="T205" s="15">
        <f t="shared" si="48"/>
        <v>2.1262730743341715E-2</v>
      </c>
      <c r="U205" s="15">
        <f t="shared" si="48"/>
        <v>1.9094003058035779E-2</v>
      </c>
      <c r="V205" s="15">
        <f t="shared" si="48"/>
        <v>1.6905277550727175E-2</v>
      </c>
      <c r="W205" s="15">
        <f t="shared" si="48"/>
        <v>1.4715320422881355E-2</v>
      </c>
      <c r="X205" s="15">
        <f t="shared" si="48"/>
        <v>1.2542590314934515E-2</v>
      </c>
      <c r="Y205" s="15">
        <f t="shared" si="48"/>
        <v>1.0405043980922454E-2</v>
      </c>
      <c r="Z205" s="15">
        <f t="shared" si="48"/>
        <v>8.3199495670387459E-3</v>
      </c>
      <c r="AA205" s="15">
        <f t="shared" si="48"/>
        <v>6.3037096668761491E-3</v>
      </c>
      <c r="AB205" s="15">
        <f t="shared" si="48"/>
        <v>4.3716961914988615E-3</v>
      </c>
      <c r="AC205" s="15">
        <f t="shared" si="48"/>
        <v>2.5380989327303213E-3</v>
      </c>
    </row>
    <row r="206" spans="1:29" x14ac:dyDescent="0.2">
      <c r="A206" s="15">
        <f t="shared" si="50"/>
        <v>-0.23500000000000443</v>
      </c>
      <c r="B206" s="15">
        <f ca="1">SUM(D206:INDIRECT(CONCATENATE("L",ROW(A206),"C",'quadrada - harmônicas - gráf'!$C$4+5),0))</f>
        <v>1.0248742477394499</v>
      </c>
      <c r="D206" s="15">
        <f t="shared" si="49"/>
        <v>0.5</v>
      </c>
      <c r="F206" s="15">
        <f t="shared" ref="F206:O215" si="51">F$4*COS(2*PI()*(F$2)*$A206)</f>
        <v>5.9911213002712002E-2</v>
      </c>
      <c r="G206" s="15">
        <f t="shared" si="51"/>
        <v>5.9203751473074349E-2</v>
      </c>
      <c r="H206" s="15">
        <f t="shared" si="51"/>
        <v>5.7803865720231169E-2</v>
      </c>
      <c r="I206" s="15">
        <f t="shared" si="51"/>
        <v>5.5741249854134957E-2</v>
      </c>
      <c r="J206" s="15">
        <f t="shared" si="51"/>
        <v>5.3059504266493467E-2</v>
      </c>
      <c r="K206" s="15">
        <f t="shared" si="51"/>
        <v>4.9815035754396622E-2</v>
      </c>
      <c r="L206" s="15">
        <f t="shared" si="51"/>
        <v>4.6075638535122761E-2</v>
      </c>
      <c r="M206" s="15">
        <f t="shared" si="51"/>
        <v>4.1918795103983296E-2</v>
      </c>
      <c r="N206" s="15">
        <f t="shared" si="51"/>
        <v>3.7429743467055625E-2</v>
      </c>
      <c r="O206" s="15">
        <f t="shared" si="51"/>
        <v>3.2699363517643437E-2</v>
      </c>
      <c r="P206" s="15">
        <f t="shared" ref="P206:AC215" si="52">P$4*COS(2*PI()*(P$2)*$A206)</f>
        <v>2.7821940042494237E-2</v>
      </c>
      <c r="Q206" s="15">
        <f t="shared" si="52"/>
        <v>2.2892862909763001E-2</v>
      </c>
      <c r="R206" s="15">
        <f t="shared" si="52"/>
        <v>1.800632632315468E-2</v>
      </c>
      <c r="S206" s="15">
        <f t="shared" si="52"/>
        <v>1.3253088594822911E-2</v>
      </c>
      <c r="T206" s="15">
        <f t="shared" si="52"/>
        <v>8.7183517149189687E-3</v>
      </c>
      <c r="U206" s="15">
        <f t="shared" si="52"/>
        <v>4.4798161510298572E-3</v>
      </c>
      <c r="V206" s="15">
        <f t="shared" si="52"/>
        <v>6.0596091802402703E-4</v>
      </c>
      <c r="W206" s="15">
        <f t="shared" si="52"/>
        <v>-2.8454078149641364E-3</v>
      </c>
      <c r="X206" s="15">
        <f t="shared" si="52"/>
        <v>-5.8283042615731966E-3</v>
      </c>
      <c r="Y206" s="15">
        <f t="shared" si="52"/>
        <v>-8.3093802620533477E-3</v>
      </c>
      <c r="Z206" s="15">
        <f t="shared" si="52"/>
        <v>-1.0268395345506918E-2</v>
      </c>
      <c r="AA206" s="15">
        <f t="shared" si="52"/>
        <v>-1.1698332653796543E-2</v>
      </c>
      <c r="AB206" s="15">
        <f t="shared" si="52"/>
        <v>-1.2605163791254849E-2</v>
      </c>
      <c r="AC206" s="15">
        <f t="shared" si="52"/>
        <v>-1.3007275480456344E-2</v>
      </c>
    </row>
    <row r="207" spans="1:29" x14ac:dyDescent="0.2">
      <c r="A207" s="15">
        <f t="shared" si="50"/>
        <v>-0.23000000000000442</v>
      </c>
      <c r="B207" s="15">
        <f ca="1">SUM(D207:INDIRECT(CONCATENATE("L",ROW(A207),"C",'quadrada - harmônicas - gráf'!$C$4+5),0))</f>
        <v>0.95290648439518988</v>
      </c>
      <c r="D207" s="15">
        <f t="shared" si="49"/>
        <v>0.5</v>
      </c>
      <c r="F207" s="15">
        <f t="shared" si="51"/>
        <v>7.9789614621782759E-2</v>
      </c>
      <c r="G207" s="15">
        <f t="shared" si="51"/>
        <v>7.8118456310996134E-2</v>
      </c>
      <c r="H207" s="15">
        <f t="shared" si="51"/>
        <v>7.4839142703076872E-2</v>
      </c>
      <c r="I207" s="15">
        <f t="shared" si="51"/>
        <v>7.0074852174578692E-2</v>
      </c>
      <c r="J207" s="15">
        <f t="shared" si="51"/>
        <v>6.4003421352542167E-2</v>
      </c>
      <c r="K207" s="15">
        <f t="shared" si="51"/>
        <v>5.6849407814403542E-2</v>
      </c>
      <c r="L207" s="15">
        <f t="shared" si="51"/>
        <v>4.8874119128367893E-2</v>
      </c>
      <c r="M207" s="15">
        <f t="shared" si="51"/>
        <v>4.0364092194173792E-2</v>
      </c>
      <c r="N207" s="15">
        <f t="shared" si="51"/>
        <v>3.1618579513932168E-2</v>
      </c>
      <c r="O207" s="15">
        <f t="shared" si="51"/>
        <v>2.2936643302708025E-2</v>
      </c>
      <c r="P207" s="15">
        <f t="shared" si="52"/>
        <v>1.4604472111628844E-2</v>
      </c>
      <c r="Q207" s="15">
        <f t="shared" si="52"/>
        <v>6.8835173633653522E-3</v>
      </c>
      <c r="R207" s="15">
        <f t="shared" si="52"/>
        <v>1.7650833317051911E-14</v>
      </c>
      <c r="S207" s="15">
        <f t="shared" si="52"/>
        <v>-5.8637370132054922E-3</v>
      </c>
      <c r="T207" s="15">
        <f t="shared" si="52"/>
        <v>-1.057565221873891E-2</v>
      </c>
      <c r="U207" s="15">
        <f t="shared" si="52"/>
        <v>-1.4057942669380992E-2</v>
      </c>
      <c r="V207" s="15">
        <f t="shared" si="52"/>
        <v>-1.6288359143526415E-2</v>
      </c>
      <c r="W207" s="15">
        <f t="shared" si="52"/>
        <v>-1.7298896654638157E-2</v>
      </c>
      <c r="X207" s="15">
        <f t="shared" si="52"/>
        <v>-1.717198780185749E-2</v>
      </c>
      <c r="Y207" s="15">
        <f t="shared" si="52"/>
        <v>-1.6034448357912932E-2</v>
      </c>
      <c r="Z207" s="15">
        <f t="shared" si="52"/>
        <v>-1.4049531516420813E-2</v>
      </c>
      <c r="AA207" s="15">
        <f t="shared" si="52"/>
        <v>-1.1407534074944501E-2</v>
      </c>
      <c r="AB207" s="15">
        <f t="shared" si="52"/>
        <v>-8.3154603003577215E-3</v>
      </c>
      <c r="AC207" s="15">
        <f t="shared" si="52"/>
        <v>-4.9862844454002459E-3</v>
      </c>
    </row>
    <row r="208" spans="1:29" x14ac:dyDescent="0.2">
      <c r="A208" s="15">
        <f t="shared" si="50"/>
        <v>-0.22500000000000442</v>
      </c>
      <c r="B208" s="15">
        <f ca="1">SUM(D208:INDIRECT(CONCATENATE("L",ROW(A208),"C",'quadrada - harmônicas - gráf'!$C$4+5),0))</f>
        <v>0.98242549886843333</v>
      </c>
      <c r="D208" s="15">
        <f t="shared" si="49"/>
        <v>0.5</v>
      </c>
      <c r="F208" s="15">
        <f t="shared" si="51"/>
        <v>9.9589273524338717E-2</v>
      </c>
      <c r="G208" s="15">
        <f t="shared" si="51"/>
        <v>9.6339776200395841E-2</v>
      </c>
      <c r="H208" s="15">
        <f t="shared" si="51"/>
        <v>9.003163161569816E-2</v>
      </c>
      <c r="I208" s="15">
        <f t="shared" si="51"/>
        <v>8.1033195800967503E-2</v>
      </c>
      <c r="J208" s="15">
        <f t="shared" si="51"/>
        <v>6.986465850664067E-2</v>
      </c>
      <c r="K208" s="15">
        <f t="shared" si="51"/>
        <v>5.7161993323620104E-2</v>
      </c>
      <c r="L208" s="15">
        <f t="shared" si="51"/>
        <v>4.3633259277456413E-2</v>
      </c>
      <c r="M208" s="15">
        <f t="shared" si="51"/>
        <v>3.0010543871915964E-2</v>
      </c>
      <c r="N208" s="15">
        <f t="shared" si="51"/>
        <v>1.7001136976558986E-2</v>
      </c>
      <c r="O208" s="15">
        <f t="shared" si="51"/>
        <v>5.2415407118255554E-3</v>
      </c>
      <c r="P208" s="15">
        <f t="shared" si="52"/>
        <v>-4.7423463582852354E-3</v>
      </c>
      <c r="Q208" s="15">
        <f t="shared" si="52"/>
        <v>-1.2566057765255361E-2</v>
      </c>
      <c r="R208" s="15">
        <f t="shared" si="52"/>
        <v>-1.8006326323129592E-2</v>
      </c>
      <c r="S208" s="15">
        <f t="shared" si="52"/>
        <v>-2.1008606318763435E-2</v>
      </c>
      <c r="T208" s="15">
        <f t="shared" si="52"/>
        <v>-2.1682135398610705E-2</v>
      </c>
      <c r="U208" s="15">
        <f t="shared" si="52"/>
        <v>-2.0283287953544393E-2</v>
      </c>
      <c r="V208" s="15">
        <f t="shared" si="52"/>
        <v>-1.7188859715366465E-2</v>
      </c>
      <c r="W208" s="15">
        <f t="shared" si="52"/>
        <v>-1.2861661659399668E-2</v>
      </c>
      <c r="X208" s="15">
        <f t="shared" si="52"/>
        <v>-7.8113332054544999E-3</v>
      </c>
      <c r="Y208" s="15">
        <f t="shared" si="52"/>
        <v>-2.5535711160264958E-3</v>
      </c>
      <c r="Z208" s="15">
        <f t="shared" si="52"/>
        <v>2.4290066713084546E-3</v>
      </c>
      <c r="AA208" s="15">
        <f t="shared" si="52"/>
        <v>6.7213797348967801E-3</v>
      </c>
      <c r="AB208" s="15">
        <f t="shared" si="52"/>
        <v>1.0003514623955385E-2</v>
      </c>
      <c r="AC208" s="15">
        <f t="shared" si="52"/>
        <v>1.2068773842690462E-2</v>
      </c>
    </row>
    <row r="209" spans="1:29" x14ac:dyDescent="0.2">
      <c r="A209" s="15">
        <f t="shared" si="50"/>
        <v>-0.22000000000000441</v>
      </c>
      <c r="B209" s="15">
        <f ca="1">SUM(D209:INDIRECT(CONCATENATE("L",ROW(A209),"C",'quadrada - harmônicas - gráf'!$C$4+5),0))</f>
        <v>1.0308595100680811</v>
      </c>
      <c r="D209" s="15">
        <f t="shared" si="49"/>
        <v>0.5</v>
      </c>
      <c r="F209" s="15">
        <f t="shared" si="51"/>
        <v>0.11929064983748487</v>
      </c>
      <c r="G209" s="15">
        <f t="shared" si="51"/>
        <v>0.11370597741597832</v>
      </c>
      <c r="H209" s="15">
        <f t="shared" si="51"/>
        <v>0.10300724296008643</v>
      </c>
      <c r="I209" s="15">
        <f t="shared" si="51"/>
        <v>8.8088455936678689E-2</v>
      </c>
      <c r="J209" s="15">
        <f t="shared" si="51"/>
        <v>7.017775947926376E-2</v>
      </c>
      <c r="K209" s="15">
        <f t="shared" si="51"/>
        <v>5.071583265216438E-2</v>
      </c>
      <c r="L209" s="15">
        <f t="shared" si="51"/>
        <v>3.1215131942740341E-2</v>
      </c>
      <c r="M209" s="15">
        <f t="shared" si="51"/>
        <v>1.311508857446296E-2</v>
      </c>
      <c r="N209" s="15">
        <f t="shared" si="51"/>
        <v>-2.3513933087819213E-3</v>
      </c>
      <c r="O209" s="15">
        <f t="shared" si="51"/>
        <v>-1.4266290298667574E-2</v>
      </c>
      <c r="P209" s="15">
        <f t="shared" si="52"/>
        <v>-2.2098849602470123E-2</v>
      </c>
      <c r="Q209" s="15">
        <f t="shared" si="52"/>
        <v>-2.5735395426033012E-2</v>
      </c>
      <c r="R209" s="15">
        <f t="shared" si="52"/>
        <v>-2.5464790894703253E-2</v>
      </c>
      <c r="S209" s="15">
        <f t="shared" si="52"/>
        <v>-2.1922744251817904E-2</v>
      </c>
      <c r="T209" s="15">
        <f t="shared" si="52"/>
        <v>-1.600261522939575E-2</v>
      </c>
      <c r="U209" s="15">
        <f t="shared" si="52"/>
        <v>-8.7438553443703396E-3</v>
      </c>
      <c r="V209" s="15">
        <f t="shared" si="52"/>
        <v>-1.2113238257628349E-3</v>
      </c>
      <c r="W209" s="15">
        <f t="shared" si="52"/>
        <v>5.6207522461744893E-3</v>
      </c>
      <c r="X209" s="15">
        <f t="shared" si="52"/>
        <v>1.0967478790674173E-2</v>
      </c>
      <c r="Y209" s="15">
        <f t="shared" si="52"/>
        <v>1.4304465619830375E-2</v>
      </c>
      <c r="Z209" s="15">
        <f t="shared" si="52"/>
        <v>1.540487403203083E-2</v>
      </c>
      <c r="AA209" s="15">
        <f t="shared" si="52"/>
        <v>1.4339981198999298E-2</v>
      </c>
      <c r="AB209" s="15">
        <f t="shared" si="52"/>
        <v>1.1445249217798879E-2</v>
      </c>
      <c r="AC209" s="15">
        <f t="shared" si="52"/>
        <v>7.257828345716557E-3</v>
      </c>
    </row>
    <row r="210" spans="1:29" x14ac:dyDescent="0.2">
      <c r="A210" s="15">
        <f t="shared" si="50"/>
        <v>-0.21500000000000441</v>
      </c>
      <c r="B210" s="15">
        <f ca="1">SUM(D210:INDIRECT(CONCATENATE("L",ROW(A210),"C",'quadrada - harmônicas - gráf'!$C$4+5),0))</f>
        <v>1.0151765217962567</v>
      </c>
      <c r="D210" s="15">
        <f t="shared" si="49"/>
        <v>0.5</v>
      </c>
      <c r="F210" s="15">
        <f t="shared" si="51"/>
        <v>0.13887430068137613</v>
      </c>
      <c r="G210" s="15">
        <f t="shared" si="51"/>
        <v>0.13006291632633377</v>
      </c>
      <c r="H210" s="15">
        <f t="shared" si="51"/>
        <v>0.11344647412135772</v>
      </c>
      <c r="I210" s="15">
        <f t="shared" si="51"/>
        <v>9.0900805562847478E-2</v>
      </c>
      <c r="J210" s="15">
        <f t="shared" si="51"/>
        <v>6.491786009914377E-2</v>
      </c>
      <c r="K210" s="15">
        <f t="shared" si="51"/>
        <v>3.8273109924224405E-2</v>
      </c>
      <c r="L210" s="15">
        <f t="shared" si="51"/>
        <v>1.3662404186114923E-2</v>
      </c>
      <c r="M210" s="15">
        <f t="shared" si="51"/>
        <v>-6.6392849016064636E-3</v>
      </c>
      <c r="N210" s="15">
        <f t="shared" si="51"/>
        <v>-2.1049023062328021E-2</v>
      </c>
      <c r="O210" s="15">
        <f t="shared" si="51"/>
        <v>-2.8840283857804818E-2</v>
      </c>
      <c r="P210" s="15">
        <f t="shared" si="52"/>
        <v>-3.0180687203971424E-2</v>
      </c>
      <c r="Q210" s="15">
        <f t="shared" si="52"/>
        <v>-2.6042752215513516E-2</v>
      </c>
      <c r="R210" s="15">
        <f t="shared" si="52"/>
        <v>-1.8006326323154617E-2</v>
      </c>
      <c r="S210" s="15">
        <f t="shared" si="52"/>
        <v>-7.9869354696026802E-3</v>
      </c>
      <c r="T210" s="15">
        <f t="shared" si="52"/>
        <v>2.0659038966282452E-3</v>
      </c>
      <c r="U210" s="15">
        <f t="shared" si="52"/>
        <v>1.0453736458716219E-2</v>
      </c>
      <c r="V210" s="15">
        <f t="shared" si="52"/>
        <v>1.5955631724969454E-2</v>
      </c>
      <c r="W210" s="15">
        <f t="shared" si="52"/>
        <v>1.7965197901705549E-2</v>
      </c>
      <c r="X210" s="15">
        <f t="shared" si="52"/>
        <v>1.6522755340050373E-2</v>
      </c>
      <c r="Y210" s="15">
        <f t="shared" si="52"/>
        <v>1.2244500984589768E-2</v>
      </c>
      <c r="Z210" s="15">
        <f t="shared" si="52"/>
        <v>6.1666390178741655E-3</v>
      </c>
      <c r="AA210" s="15">
        <f t="shared" si="52"/>
        <v>-4.6503977426644782E-4</v>
      </c>
      <c r="AB210" s="15">
        <f t="shared" si="52"/>
        <v>-6.4226517466784289E-3</v>
      </c>
      <c r="AC210" s="15">
        <f t="shared" si="52"/>
        <v>-1.0702729874749083E-2</v>
      </c>
    </row>
    <row r="211" spans="1:29" x14ac:dyDescent="0.2">
      <c r="A211" s="15">
        <f t="shared" si="50"/>
        <v>-0.21000000000000441</v>
      </c>
      <c r="B211" s="15">
        <f ca="1">SUM(D211:INDIRECT(CONCATENATE("L",ROW(A211),"C",'quadrada - harmônicas - gráf'!$C$4+5),0))</f>
        <v>0.97793213993911687</v>
      </c>
      <c r="D211" s="15">
        <f t="shared" si="49"/>
        <v>0.5</v>
      </c>
      <c r="F211" s="15">
        <f t="shared" si="51"/>
        <v>0.15832089935699237</v>
      </c>
      <c r="G211" s="15">
        <f t="shared" si="51"/>
        <v>0.14526540758372333</v>
      </c>
      <c r="H211" s="15">
        <f t="shared" si="51"/>
        <v>0.12109227658249967</v>
      </c>
      <c r="I211" s="15">
        <f t="shared" si="51"/>
        <v>8.9334783708356874E-2</v>
      </c>
      <c r="J211" s="15">
        <f t="shared" si="51"/>
        <v>5.4502662802470091E-2</v>
      </c>
      <c r="K211" s="15">
        <f t="shared" si="51"/>
        <v>2.1305033539383334E-2</v>
      </c>
      <c r="L211" s="15">
        <f t="shared" si="51"/>
        <v>-6.1376626631978832E-3</v>
      </c>
      <c r="M211" s="15">
        <f t="shared" si="51"/>
        <v>-2.4946380901016196E-2</v>
      </c>
      <c r="N211" s="15">
        <f t="shared" si="51"/>
        <v>-3.3884164245459931E-2</v>
      </c>
      <c r="O211" s="15">
        <f t="shared" si="51"/>
        <v>-3.3440186772041539E-2</v>
      </c>
      <c r="P211" s="15">
        <f t="shared" si="52"/>
        <v>-2.5595992939851583E-2</v>
      </c>
      <c r="Q211" s="15">
        <f t="shared" si="52"/>
        <v>-1.3334518014966676E-2</v>
      </c>
      <c r="R211" s="15">
        <f t="shared" si="52"/>
        <v>-1.7563484021034424E-14</v>
      </c>
      <c r="S211" s="15">
        <f t="shared" si="52"/>
        <v>1.1359033864572739E-2</v>
      </c>
      <c r="T211" s="15">
        <f t="shared" si="52"/>
        <v>1.8535029370221084E-2</v>
      </c>
      <c r="U211" s="15">
        <f t="shared" si="52"/>
        <v>2.049559834415271E-2</v>
      </c>
      <c r="V211" s="15">
        <f t="shared" si="52"/>
        <v>1.7455478550702869E-2</v>
      </c>
      <c r="W211" s="15">
        <f t="shared" si="52"/>
        <v>1.0691306100455758E-2</v>
      </c>
      <c r="X211" s="15">
        <f t="shared" si="52"/>
        <v>2.1564760708769793E-3</v>
      </c>
      <c r="Y211" s="15">
        <f t="shared" si="52"/>
        <v>-6.0091120239077226E-3</v>
      </c>
      <c r="Z211" s="15">
        <f t="shared" si="52"/>
        <v>-1.1963999151748074E-2</v>
      </c>
      <c r="AA211" s="15">
        <f t="shared" si="52"/>
        <v>-1.4542871766472872E-2</v>
      </c>
      <c r="AB211" s="15">
        <f t="shared" si="52"/>
        <v>-1.3454697398061558E-2</v>
      </c>
      <c r="AC211" s="15">
        <f t="shared" si="52"/>
        <v>-9.2722600585492428E-3</v>
      </c>
    </row>
    <row r="212" spans="1:29" x14ac:dyDescent="0.2">
      <c r="A212" s="15">
        <f t="shared" si="50"/>
        <v>-0.2050000000000044</v>
      </c>
      <c r="B212" s="15">
        <f ca="1">SUM(D212:INDIRECT(CONCATENATE("L",ROW(A212),"C",'quadrada - harmônicas - gráf'!$C$4+5),0))</f>
        <v>0.98599657227532544</v>
      </c>
      <c r="D212" s="15">
        <f t="shared" si="49"/>
        <v>0.5</v>
      </c>
      <c r="F212" s="15">
        <f t="shared" si="51"/>
        <v>0.17761125441925704</v>
      </c>
      <c r="G212" s="15">
        <f t="shared" si="51"/>
        <v>0.15917851279950376</v>
      </c>
      <c r="H212" s="15">
        <f t="shared" si="51"/>
        <v>0.1257563853119554</v>
      </c>
      <c r="I212" s="15">
        <f t="shared" si="51"/>
        <v>8.346582012746856E-2</v>
      </c>
      <c r="J212" s="15">
        <f t="shared" si="51"/>
        <v>3.9759265784439494E-2</v>
      </c>
      <c r="K212" s="15">
        <f t="shared" si="51"/>
        <v>1.8178827540367083E-3</v>
      </c>
      <c r="L212" s="15">
        <f t="shared" si="51"/>
        <v>-2.4928140786190368E-2</v>
      </c>
      <c r="M212" s="15">
        <f t="shared" si="51"/>
        <v>-3.7815491373780603E-2</v>
      </c>
      <c r="N212" s="15">
        <f t="shared" si="51"/>
        <v>-3.7282025369615474E-2</v>
      </c>
      <c r="O212" s="15">
        <f t="shared" si="51"/>
        <v>-2.6475173900732611E-2</v>
      </c>
      <c r="P212" s="15">
        <f t="shared" si="52"/>
        <v>-1.0268917032341549E-2</v>
      </c>
      <c r="Q212" s="15">
        <f t="shared" si="52"/>
        <v>6.0380130730869714E-3</v>
      </c>
      <c r="R212" s="15">
        <f t="shared" si="52"/>
        <v>1.8006326323129655E-2</v>
      </c>
      <c r="S212" s="15">
        <f t="shared" si="52"/>
        <v>2.3010663216112927E-2</v>
      </c>
      <c r="T212" s="15">
        <f t="shared" si="52"/>
        <v>2.0654596584718882E-2</v>
      </c>
      <c r="U212" s="15">
        <f t="shared" si="52"/>
        <v>1.258673383804745E-2</v>
      </c>
      <c r="V212" s="15">
        <f t="shared" si="52"/>
        <v>1.8154913031305123E-3</v>
      </c>
      <c r="W212" s="15">
        <f t="shared" si="52"/>
        <v>-8.257695102876805E-3</v>
      </c>
      <c r="X212" s="15">
        <f t="shared" si="52"/>
        <v>-1.480987549454404E-2</v>
      </c>
      <c r="Y212" s="15">
        <f t="shared" si="52"/>
        <v>-1.6315529203588662E-2</v>
      </c>
      <c r="Z212" s="15">
        <f t="shared" si="52"/>
        <v>-1.284233772987132E-2</v>
      </c>
      <c r="AA212" s="15">
        <f t="shared" si="52"/>
        <v>-5.8798185984388334E-3</v>
      </c>
      <c r="AB212" s="15">
        <f t="shared" si="52"/>
        <v>2.2130949671905586E-3</v>
      </c>
      <c r="AC212" s="15">
        <f t="shared" si="52"/>
        <v>8.9575363652277026E-3</v>
      </c>
    </row>
    <row r="213" spans="1:29" x14ac:dyDescent="0.2">
      <c r="A213" s="15">
        <f t="shared" si="50"/>
        <v>-0.2000000000000044</v>
      </c>
      <c r="B213" s="15">
        <f ca="1">SUM(D213:INDIRECT(CONCATENATE("L",ROW(A213),"C",'quadrada - harmônicas - gráf'!$C$4+5),0))</f>
        <v>1.0164294564652963</v>
      </c>
      <c r="D213" s="15">
        <f t="shared" si="49"/>
        <v>0.5</v>
      </c>
      <c r="F213" s="15">
        <f t="shared" si="51"/>
        <v>0.19672632861667658</v>
      </c>
      <c r="G213" s="15">
        <f t="shared" si="51"/>
        <v>0.17167873826681762</v>
      </c>
      <c r="H213" s="15">
        <f t="shared" si="51"/>
        <v>0.12732395447351627</v>
      </c>
      <c r="I213" s="15">
        <f t="shared" si="51"/>
        <v>7.3576602114365175E-2</v>
      </c>
      <c r="J213" s="15">
        <f t="shared" si="51"/>
        <v>2.1858480957427061E-2</v>
      </c>
      <c r="K213" s="15">
        <f t="shared" si="51"/>
        <v>-1.7884211692410064E-2</v>
      </c>
      <c r="L213" s="15">
        <f t="shared" si="51"/>
        <v>-3.9618170369257674E-2</v>
      </c>
      <c r="M213" s="15">
        <f t="shared" si="51"/>
        <v>-4.2441318157838762E-2</v>
      </c>
      <c r="N213" s="15">
        <f t="shared" si="51"/>
        <v>-3.0296247929450609E-2</v>
      </c>
      <c r="O213" s="15">
        <f t="shared" si="51"/>
        <v>-1.0354017295632045E-2</v>
      </c>
      <c r="P213" s="15">
        <f t="shared" si="52"/>
        <v>9.3679204103019557E-3</v>
      </c>
      <c r="Q213" s="15">
        <f t="shared" si="52"/>
        <v>2.2392878904358596E-2</v>
      </c>
      <c r="R213" s="15">
        <f t="shared" si="52"/>
        <v>2.5464790894703253E-2</v>
      </c>
      <c r="S213" s="15">
        <f t="shared" si="52"/>
        <v>1.9075415362991208E-2</v>
      </c>
      <c r="T213" s="15">
        <f t="shared" si="52"/>
        <v>6.7836665040406363E-3</v>
      </c>
      <c r="U213" s="15">
        <f t="shared" si="52"/>
        <v>-6.3460106005218675E-3</v>
      </c>
      <c r="V213" s="15">
        <f t="shared" si="52"/>
        <v>-1.5607158024246793E-2</v>
      </c>
      <c r="W213" s="15">
        <f t="shared" si="52"/>
        <v>-1.8189136353359468E-2</v>
      </c>
      <c r="X213" s="15">
        <f t="shared" si="52"/>
        <v>-1.3919897697320703E-2</v>
      </c>
      <c r="Y213" s="15">
        <f t="shared" si="52"/>
        <v>-5.0442648363420942E-3</v>
      </c>
      <c r="Z213" s="15">
        <f t="shared" si="52"/>
        <v>4.7982031369758638E-3</v>
      </c>
      <c r="AA213" s="15">
        <f t="shared" si="52"/>
        <v>1.1977586390698621E-2</v>
      </c>
      <c r="AB213" s="15">
        <f t="shared" si="52"/>
        <v>1.4147106052612919E-2</v>
      </c>
      <c r="AC213" s="15">
        <f t="shared" si="52"/>
        <v>1.0958217336190842E-2</v>
      </c>
    </row>
    <row r="214" spans="1:29" x14ac:dyDescent="0.2">
      <c r="A214" s="15">
        <f t="shared" si="50"/>
        <v>-0.19500000000000439</v>
      </c>
      <c r="B214" s="15">
        <f ca="1">SUM(D214:INDIRECT(CONCATENATE("L",ROW(A214),"C",'quadrada - harmônicas - gráf'!$C$4+5),0))</f>
        <v>1.0132480389971414</v>
      </c>
      <c r="D214" s="15">
        <f t="shared" si="49"/>
        <v>0.5</v>
      </c>
      <c r="F214" s="15">
        <f t="shared" si="51"/>
        <v>0.21564725767880891</v>
      </c>
      <c r="G214" s="15">
        <f t="shared" si="51"/>
        <v>0.18265513109947815</v>
      </c>
      <c r="H214" s="15">
        <f t="shared" si="51"/>
        <v>0.12575638531196087</v>
      </c>
      <c r="I214" s="15">
        <f t="shared" si="51"/>
        <v>6.014345845234513E-2</v>
      </c>
      <c r="J214" s="15">
        <f t="shared" si="51"/>
        <v>2.2218566993743149E-3</v>
      </c>
      <c r="K214" s="15">
        <f t="shared" si="51"/>
        <v>-3.5471704452626471E-2</v>
      </c>
      <c r="L214" s="15">
        <f t="shared" si="51"/>
        <v>-4.7791377448854047E-2</v>
      </c>
      <c r="M214" s="15">
        <f t="shared" si="51"/>
        <v>-3.7815491373796521E-2</v>
      </c>
      <c r="N214" s="15">
        <f t="shared" si="51"/>
        <v>-1.4872482337203138E-2</v>
      </c>
      <c r="O214" s="15">
        <f t="shared" si="51"/>
        <v>9.3479607588923264E-3</v>
      </c>
      <c r="P214" s="15">
        <f t="shared" si="52"/>
        <v>2.5073135567814878E-2</v>
      </c>
      <c r="Q214" s="15">
        <f t="shared" si="52"/>
        <v>2.7556279621020561E-2</v>
      </c>
      <c r="R214" s="15">
        <f t="shared" si="52"/>
        <v>1.8006326323154558E-2</v>
      </c>
      <c r="S214" s="15">
        <f t="shared" si="52"/>
        <v>2.2189338149333818E-3</v>
      </c>
      <c r="T214" s="15">
        <f t="shared" si="52"/>
        <v>-1.2339082484807053E-2</v>
      </c>
      <c r="U214" s="15">
        <f t="shared" si="52"/>
        <v>-1.9720707986500972E-2</v>
      </c>
      <c r="V214" s="15">
        <f t="shared" si="52"/>
        <v>-1.7704870936135198E-2</v>
      </c>
      <c r="W214" s="15">
        <f t="shared" si="52"/>
        <v>-8.2576951029080716E-3</v>
      </c>
      <c r="X214" s="15">
        <f t="shared" si="52"/>
        <v>3.7533594778583813E-3</v>
      </c>
      <c r="Y214" s="15">
        <f t="shared" si="52"/>
        <v>1.289816164393069E-2</v>
      </c>
      <c r="Z214" s="15">
        <f t="shared" si="52"/>
        <v>1.5519649730242897E-2</v>
      </c>
      <c r="AA214" s="15">
        <f t="shared" si="52"/>
        <v>1.1105477637187043E-2</v>
      </c>
      <c r="AB214" s="15">
        <f t="shared" si="52"/>
        <v>2.2130949672252462E-3</v>
      </c>
      <c r="AC214" s="15">
        <f t="shared" si="52"/>
        <v>-6.8950176642544629E-3</v>
      </c>
    </row>
    <row r="215" spans="1:29" x14ac:dyDescent="0.2">
      <c r="A215" s="15">
        <f t="shared" si="50"/>
        <v>-0.19000000000000439</v>
      </c>
      <c r="B215" s="15">
        <f ca="1">SUM(D215:INDIRECT(CONCATENATE("L",ROW(A215),"C",'quadrada - harmônicas - gráf'!$C$4+5),0))</f>
        <v>0.98758136456185741</v>
      </c>
      <c r="D215" s="15">
        <f t="shared" si="49"/>
        <v>0.5</v>
      </c>
      <c r="F215" s="15">
        <f t="shared" si="51"/>
        <v>0.23435536893302106</v>
      </c>
      <c r="G215" s="15">
        <f t="shared" si="51"/>
        <v>0.19201026405764154</v>
      </c>
      <c r="H215" s="15">
        <f t="shared" si="51"/>
        <v>0.12109227658251052</v>
      </c>
      <c r="I215" s="15">
        <f t="shared" si="51"/>
        <v>4.3813416334855311E-2</v>
      </c>
      <c r="J215" s="15">
        <f t="shared" si="51"/>
        <v>-1.7591211039650723E-2</v>
      </c>
      <c r="K215" s="15">
        <f t="shared" si="51"/>
        <v>-4.8865077430598376E-2</v>
      </c>
      <c r="L215" s="15">
        <f t="shared" si="51"/>
        <v>-4.8103345073732144E-2</v>
      </c>
      <c r="M215" s="15">
        <f t="shared" si="51"/>
        <v>-2.4946380901044566E-2</v>
      </c>
      <c r="N215" s="15">
        <f t="shared" si="51"/>
        <v>4.6935067424413533E-3</v>
      </c>
      <c r="O215" s="15">
        <f t="shared" si="51"/>
        <v>2.5817050801153603E-2</v>
      </c>
      <c r="P215" s="15">
        <f t="shared" si="52"/>
        <v>3.0255407079466251E-2</v>
      </c>
      <c r="Q215" s="15">
        <f t="shared" si="52"/>
        <v>1.8947661858760952E-2</v>
      </c>
      <c r="R215" s="15">
        <f t="shared" si="52"/>
        <v>1.7566603835956347E-14</v>
      </c>
      <c r="S215" s="15">
        <f t="shared" si="52"/>
        <v>-1.6140600842624565E-2</v>
      </c>
      <c r="T215" s="15">
        <f t="shared" si="52"/>
        <v>-2.1909087885128832E-2</v>
      </c>
      <c r="U215" s="15">
        <f t="shared" si="52"/>
        <v>-1.582335371685405E-2</v>
      </c>
      <c r="V215" s="15">
        <f t="shared" si="52"/>
        <v>-2.4178671097689216E-3</v>
      </c>
      <c r="W215" s="15">
        <f t="shared" si="52"/>
        <v>1.0691306100427473E-2</v>
      </c>
      <c r="X215" s="15">
        <f t="shared" si="52"/>
        <v>1.6901175296171723E-2</v>
      </c>
      <c r="Y215" s="15">
        <f t="shared" si="52"/>
        <v>1.3782457736847475E-2</v>
      </c>
      <c r="Z215" s="15">
        <f t="shared" si="52"/>
        <v>3.8614853501878744E-3</v>
      </c>
      <c r="AA215" s="15">
        <f t="shared" si="52"/>
        <v>-7.1324166126330345E-3</v>
      </c>
      <c r="AB215" s="15">
        <f t="shared" si="52"/>
        <v>-1.3454697398050705E-2</v>
      </c>
      <c r="AC215" s="15">
        <f t="shared" si="52"/>
        <v>-1.2255974301559542E-2</v>
      </c>
    </row>
    <row r="216" spans="1:29" x14ac:dyDescent="0.2">
      <c r="A216" s="15">
        <f t="shared" si="50"/>
        <v>-0.18500000000000438</v>
      </c>
      <c r="B216" s="15">
        <f ca="1">SUM(D216:INDIRECT(CONCATENATE("L",ROW(A216),"C",'quadrada - harmônicas - gráf'!$C$4+5),0))</f>
        <v>0.98734595371718792</v>
      </c>
      <c r="D216" s="15">
        <f t="shared" si="49"/>
        <v>0.5</v>
      </c>
      <c r="F216" s="15">
        <f t="shared" ref="F216:O225" si="53">F$4*COS(2*PI()*(F$2)*$A216)</f>
        <v>0.25283219973216303</v>
      </c>
      <c r="G216" s="15">
        <f t="shared" si="53"/>
        <v>0.1996611003188854</v>
      </c>
      <c r="H216" s="15">
        <f t="shared" si="53"/>
        <v>0.11344647412137367</v>
      </c>
      <c r="I216" s="15">
        <f t="shared" si="53"/>
        <v>2.5373036345627296E-2</v>
      </c>
      <c r="J216" s="15">
        <f t="shared" si="53"/>
        <v>-3.6007314468948552E-2</v>
      </c>
      <c r="K216" s="15">
        <f t="shared" si="53"/>
        <v>-5.6480718803191873E-2</v>
      </c>
      <c r="L216" s="15">
        <f t="shared" si="53"/>
        <v>-4.0502757455726776E-2</v>
      </c>
      <c r="M216" s="15">
        <f t="shared" si="53"/>
        <v>-6.6392849016409525E-3</v>
      </c>
      <c r="N216" s="15">
        <f t="shared" si="53"/>
        <v>2.2952279351694544E-2</v>
      </c>
      <c r="O216" s="15">
        <f t="shared" si="53"/>
        <v>3.3357601646494928E-2</v>
      </c>
      <c r="P216" s="15">
        <f t="shared" ref="P216:AC225" si="54">P$4*COS(2*PI()*(P$2)*$A216)</f>
        <v>2.2739787542799546E-2</v>
      </c>
      <c r="Q216" s="15">
        <f t="shared" si="54"/>
        <v>8.6942218672228652E-4</v>
      </c>
      <c r="R216" s="15">
        <f t="shared" si="54"/>
        <v>-1.8006326323129714E-2</v>
      </c>
      <c r="S216" s="15">
        <f t="shared" si="54"/>
        <v>-2.3566875516294484E-2</v>
      </c>
      <c r="T216" s="15">
        <f t="shared" si="54"/>
        <v>-1.4517386522989818E-2</v>
      </c>
      <c r="U216" s="15">
        <f t="shared" si="54"/>
        <v>1.932619774264186E-3</v>
      </c>
      <c r="V216" s="15">
        <f t="shared" si="54"/>
        <v>1.5243281942829149E-2</v>
      </c>
      <c r="W216" s="15">
        <f t="shared" si="54"/>
        <v>1.7965197901711041E-2</v>
      </c>
      <c r="X216" s="15">
        <f t="shared" si="54"/>
        <v>9.6711727583881756E-3</v>
      </c>
      <c r="Y216" s="15">
        <f t="shared" si="54"/>
        <v>-3.5608795046340827E-3</v>
      </c>
      <c r="Z216" s="15">
        <f t="shared" si="54"/>
        <v>-1.3365009592636519E-2</v>
      </c>
      <c r="AA216" s="15">
        <f t="shared" si="54"/>
        <v>-1.4217254594927713E-2</v>
      </c>
      <c r="AB216" s="15">
        <f t="shared" si="54"/>
        <v>-6.4226517467097207E-3</v>
      </c>
      <c r="AC216" s="15">
        <f t="shared" si="54"/>
        <v>4.5882395250649109E-3</v>
      </c>
    </row>
    <row r="217" spans="1:29" x14ac:dyDescent="0.2">
      <c r="A217" s="15">
        <f t="shared" si="50"/>
        <v>-0.18000000000000438</v>
      </c>
      <c r="B217" s="15">
        <f ca="1">SUM(D217:INDIRECT(CONCATENATE("L",ROW(A217),"C",'quadrada - harmônicas - gráf'!$C$4+5),0))</f>
        <v>1.0093614482610156</v>
      </c>
      <c r="D217" s="15">
        <f t="shared" si="49"/>
        <v>0.5</v>
      </c>
      <c r="F217" s="15">
        <f t="shared" si="53"/>
        <v>0.27105951567497077</v>
      </c>
      <c r="G217" s="15">
        <f t="shared" si="53"/>
        <v>0.20553973051892283</v>
      </c>
      <c r="H217" s="15">
        <f t="shared" si="53"/>
        <v>0.10300724296010705</v>
      </c>
      <c r="I217" s="15">
        <f t="shared" si="53"/>
        <v>5.7105266071022414E-3</v>
      </c>
      <c r="J217" s="15">
        <f t="shared" si="53"/>
        <v>-5.1563982405779932E-2</v>
      </c>
      <c r="K217" s="15">
        <f t="shared" si="53"/>
        <v>-5.7418166846670719E-2</v>
      </c>
      <c r="L217" s="15">
        <f t="shared" si="53"/>
        <v>-2.6239840942167095E-2</v>
      </c>
      <c r="M217" s="15">
        <f t="shared" si="53"/>
        <v>1.3115088574429607E-2</v>
      </c>
      <c r="N217" s="15">
        <f t="shared" si="53"/>
        <v>3.4818476164635188E-2</v>
      </c>
      <c r="O217" s="15">
        <f t="shared" si="53"/>
        <v>2.9361797851256585E-2</v>
      </c>
      <c r="P217" s="15">
        <f t="shared" si="54"/>
        <v>5.6805071351363886E-3</v>
      </c>
      <c r="Q217" s="15">
        <f t="shared" si="54"/>
        <v>-1.7643335445875541E-2</v>
      </c>
      <c r="R217" s="15">
        <f t="shared" si="54"/>
        <v>-2.5464790894703253E-2</v>
      </c>
      <c r="S217" s="15">
        <f t="shared" si="54"/>
        <v>-1.5029507972437371E-2</v>
      </c>
      <c r="T217" s="15">
        <f t="shared" si="54"/>
        <v>4.113470684034528E-3</v>
      </c>
      <c r="U217" s="15">
        <f t="shared" si="54"/>
        <v>1.7995940618498522E-2</v>
      </c>
      <c r="V217" s="15">
        <f t="shared" si="54"/>
        <v>1.7936790751488536E-2</v>
      </c>
      <c r="W217" s="15">
        <f t="shared" si="54"/>
        <v>5.6207522462078628E-3</v>
      </c>
      <c r="X217" s="15">
        <f t="shared" si="54"/>
        <v>-9.2194035742549068E-3</v>
      </c>
      <c r="Y217" s="15">
        <f t="shared" si="54"/>
        <v>-1.6194867572135088E-2</v>
      </c>
      <c r="Z217" s="15">
        <f t="shared" si="54"/>
        <v>-1.1318922967136977E-2</v>
      </c>
      <c r="AA217" s="15">
        <f t="shared" si="54"/>
        <v>9.2962061043823472E-4</v>
      </c>
      <c r="AB217" s="15">
        <f t="shared" si="54"/>
        <v>1.1445249217778238E-2</v>
      </c>
      <c r="AC217" s="15">
        <f t="shared" si="54"/>
        <v>1.3119557267169929E-2</v>
      </c>
    </row>
    <row r="218" spans="1:29" x14ac:dyDescent="0.2">
      <c r="A218" s="15">
        <f t="shared" si="50"/>
        <v>-0.17500000000000437</v>
      </c>
      <c r="B218" s="15">
        <f ca="1">SUM(D218:INDIRECT(CONCATENATE("L",ROW(A218),"C",'quadrada - harmônicas - gráf'!$C$4+5),0))</f>
        <v>1.0121206139577328</v>
      </c>
      <c r="D218" s="15">
        <f t="shared" si="49"/>
        <v>0.5</v>
      </c>
      <c r="F218" s="15">
        <f t="shared" si="53"/>
        <v>0.28901932860121921</v>
      </c>
      <c r="G218" s="15">
        <f t="shared" si="53"/>
        <v>0.20959397551992751</v>
      </c>
      <c r="H218" s="15">
        <f t="shared" si="53"/>
        <v>9.0031631615722987E-2</v>
      </c>
      <c r="I218" s="15">
        <f t="shared" si="53"/>
        <v>-1.4227039074890733E-2</v>
      </c>
      <c r="J218" s="15">
        <f t="shared" si="53"/>
        <v>-6.3025818956306351E-2</v>
      </c>
      <c r="K218" s="15">
        <f t="shared" si="53"/>
        <v>-5.1566579146083237E-2</v>
      </c>
      <c r="L218" s="15">
        <f t="shared" si="53"/>
        <v>-7.6607133480446794E-3</v>
      </c>
      <c r="M218" s="15">
        <f t="shared" si="53"/>
        <v>3.0010543871891272E-2</v>
      </c>
      <c r="N218" s="15">
        <f t="shared" si="53"/>
        <v>3.6987172150578659E-2</v>
      </c>
      <c r="O218" s="15">
        <f t="shared" si="53"/>
        <v>1.5211543610606794E-2</v>
      </c>
      <c r="P218" s="15">
        <f t="shared" si="54"/>
        <v>-1.3762825171471775E-2</v>
      </c>
      <c r="Q218" s="15">
        <f t="shared" si="54"/>
        <v>-2.7338344633031662E-2</v>
      </c>
      <c r="R218" s="15">
        <f t="shared" si="54"/>
        <v>-1.8006326323154496E-2</v>
      </c>
      <c r="S218" s="15">
        <f t="shared" si="54"/>
        <v>3.6884916119959876E-3</v>
      </c>
      <c r="T218" s="15">
        <f t="shared" si="54"/>
        <v>1.9559736917468904E-2</v>
      </c>
      <c r="U218" s="15">
        <f t="shared" si="54"/>
        <v>1.829781840667984E-2</v>
      </c>
      <c r="V218" s="15">
        <f t="shared" si="54"/>
        <v>3.0178567734826236E-3</v>
      </c>
      <c r="W218" s="15">
        <f t="shared" si="54"/>
        <v>-1.2861661659374855E-2</v>
      </c>
      <c r="X218" s="15">
        <f t="shared" si="54"/>
        <v>-1.6994106123240326E-2</v>
      </c>
      <c r="Y218" s="15">
        <f t="shared" si="54"/>
        <v>-7.4107520154318707E-3</v>
      </c>
      <c r="Z218" s="15">
        <f t="shared" si="54"/>
        <v>7.0492519170877932E-3</v>
      </c>
      <c r="AA218" s="15">
        <f t="shared" si="54"/>
        <v>1.4622835501387745E-2</v>
      </c>
      <c r="AB218" s="15">
        <f t="shared" si="54"/>
        <v>1.0003514623980221E-2</v>
      </c>
      <c r="AC218" s="15">
        <f t="shared" si="54"/>
        <v>-2.1189207132668872E-3</v>
      </c>
    </row>
    <row r="219" spans="1:29" x14ac:dyDescent="0.2">
      <c r="A219" s="15">
        <f t="shared" si="50"/>
        <v>-0.17000000000000437</v>
      </c>
      <c r="B219" s="15">
        <f ca="1">SUM(D219:INDIRECT(CONCATENATE("L",ROW(A219),"C",'quadrada - harmônicas - gráf'!$C$4+5),0))</f>
        <v>0.99308396326005011</v>
      </c>
      <c r="D219" s="15">
        <f t="shared" si="49"/>
        <v>0.5</v>
      </c>
      <c r="F219" s="15">
        <f t="shared" si="53"/>
        <v>0.30669391434386467</v>
      </c>
      <c r="G219" s="15">
        <f t="shared" si="53"/>
        <v>0.21178784955625499</v>
      </c>
      <c r="H219" s="15">
        <f t="shared" si="53"/>
        <v>7.4839142703105294E-2</v>
      </c>
      <c r="I219" s="15">
        <f t="shared" si="53"/>
        <v>-3.3479338418989112E-2</v>
      </c>
      <c r="J219" s="15">
        <f t="shared" si="53"/>
        <v>-6.9482609550938407E-2</v>
      </c>
      <c r="K219" s="15">
        <f t="shared" si="53"/>
        <v>-3.9617838431940736E-2</v>
      </c>
      <c r="L219" s="15">
        <f t="shared" si="53"/>
        <v>1.2178530719752971E-2</v>
      </c>
      <c r="M219" s="15">
        <f t="shared" si="53"/>
        <v>4.0364092194163002E-2</v>
      </c>
      <c r="N219" s="15">
        <f t="shared" si="53"/>
        <v>2.8854350895430588E-2</v>
      </c>
      <c r="O219" s="15">
        <f t="shared" si="53"/>
        <v>-4.1994534011300846E-3</v>
      </c>
      <c r="P219" s="15">
        <f t="shared" si="54"/>
        <v>-2.7430037722513852E-2</v>
      </c>
      <c r="Q219" s="15">
        <f t="shared" si="54"/>
        <v>-2.3370254423343496E-2</v>
      </c>
      <c r="R219" s="15">
        <f t="shared" si="54"/>
        <v>-1.747925453993886E-14</v>
      </c>
      <c r="S219" s="15">
        <f t="shared" si="54"/>
        <v>1.9907994508756788E-2</v>
      </c>
      <c r="T219" s="15">
        <f t="shared" si="54"/>
        <v>1.9863130764591827E-2</v>
      </c>
      <c r="U219" s="15">
        <f t="shared" si="54"/>
        <v>2.5738585362043284E-3</v>
      </c>
      <c r="V219" s="15">
        <f t="shared" si="54"/>
        <v>-1.4864362582477666E-2</v>
      </c>
      <c r="W219" s="15">
        <f t="shared" si="54"/>
        <v>-1.7298896654648961E-2</v>
      </c>
      <c r="X219" s="15">
        <f t="shared" si="54"/>
        <v>-4.2789432258820304E-3</v>
      </c>
      <c r="Y219" s="15">
        <f t="shared" si="54"/>
        <v>1.1174262121813165E-2</v>
      </c>
      <c r="Z219" s="15">
        <f t="shared" si="54"/>
        <v>1.5252280145331917E-2</v>
      </c>
      <c r="AA219" s="15">
        <f t="shared" si="54"/>
        <v>5.450124858924054E-3</v>
      </c>
      <c r="AB219" s="15">
        <f t="shared" si="54"/>
        <v>-8.3154603003293085E-3</v>
      </c>
      <c r="AC219" s="15">
        <f t="shared" si="54"/>
        <v>-1.3518373375932339E-2</v>
      </c>
    </row>
    <row r="220" spans="1:29" x14ac:dyDescent="0.2">
      <c r="A220" s="15">
        <f t="shared" si="50"/>
        <v>-0.16500000000000437</v>
      </c>
      <c r="B220" s="15">
        <f ca="1">SUM(D220:INDIRECT(CONCATENATE("L",ROW(A220),"C",'quadrada - harmônicas - gráf'!$C$4+5),0))</f>
        <v>0.9883977430120342</v>
      </c>
      <c r="D220" s="15">
        <f t="shared" si="49"/>
        <v>0.5</v>
      </c>
      <c r="F220" s="15">
        <f t="shared" si="53"/>
        <v>0.32406583022065771</v>
      </c>
      <c r="G220" s="15">
        <f t="shared" si="53"/>
        <v>0.21210187964664598</v>
      </c>
      <c r="H220" s="15">
        <f t="shared" si="53"/>
        <v>5.780386572026245E-2</v>
      </c>
      <c r="I220" s="15">
        <f t="shared" si="53"/>
        <v>-5.111905600853197E-2</v>
      </c>
      <c r="J220" s="15">
        <f t="shared" si="53"/>
        <v>-7.0421603475938871E-2</v>
      </c>
      <c r="K220" s="15">
        <f t="shared" si="53"/>
        <v>-2.2984745430214001E-2</v>
      </c>
      <c r="L220" s="15">
        <f t="shared" si="53"/>
        <v>3.0014519152220261E-2</v>
      </c>
      <c r="M220" s="15">
        <f t="shared" si="53"/>
        <v>4.1918795103988771E-2</v>
      </c>
      <c r="N220" s="15">
        <f t="shared" si="53"/>
        <v>1.2685132804653214E-2</v>
      </c>
      <c r="O220" s="15">
        <f t="shared" si="53"/>
        <v>-2.2158116271898756E-2</v>
      </c>
      <c r="P220" s="15">
        <f t="shared" si="54"/>
        <v>-2.9585138420725365E-2</v>
      </c>
      <c r="Q220" s="15">
        <f t="shared" si="54"/>
        <v>-7.7222284530286513E-3</v>
      </c>
      <c r="R220" s="15">
        <f t="shared" si="54"/>
        <v>1.8006326323129776E-2</v>
      </c>
      <c r="S220" s="15">
        <f t="shared" si="54"/>
        <v>2.2642294354881937E-2</v>
      </c>
      <c r="T220" s="15">
        <f t="shared" si="54"/>
        <v>4.7887689890306348E-3</v>
      </c>
      <c r="U220" s="15">
        <f t="shared" si="54"/>
        <v>-1.5404372206393232E-2</v>
      </c>
      <c r="V220" s="15">
        <f t="shared" si="54"/>
        <v>-1.8151009119905148E-2</v>
      </c>
      <c r="W220" s="15">
        <f t="shared" si="54"/>
        <v>-2.8454078149987958E-3</v>
      </c>
      <c r="X220" s="15">
        <f t="shared" si="54"/>
        <v>1.3595359570630277E-2</v>
      </c>
      <c r="Y220" s="15">
        <f t="shared" si="54"/>
        <v>1.4981044638269258E-2</v>
      </c>
      <c r="Z220" s="15">
        <f t="shared" si="54"/>
        <v>1.4612490976448175E-3</v>
      </c>
      <c r="AA220" s="15">
        <f t="shared" si="54"/>
        <v>-1.2245019695904602E-2</v>
      </c>
      <c r="AB220" s="15">
        <f t="shared" si="54"/>
        <v>-1.2605163791270793E-2</v>
      </c>
      <c r="AC220" s="15">
        <f t="shared" si="54"/>
        <v>-4.254619211709045E-4</v>
      </c>
    </row>
    <row r="221" spans="1:29" x14ac:dyDescent="0.2">
      <c r="A221" s="15">
        <f t="shared" si="50"/>
        <v>-0.16000000000000436</v>
      </c>
      <c r="B221" s="15">
        <f ca="1">SUM(D221:INDIRECT(CONCATENATE("L",ROW(A221),"C",'quadrada - harmônicas - gráf'!$C$4+5),0))</f>
        <v>1.0048915386638499</v>
      </c>
      <c r="D221" s="15">
        <f t="shared" si="49"/>
        <v>0.5</v>
      </c>
      <c r="F221" s="15">
        <f t="shared" si="53"/>
        <v>0.34111793224796483</v>
      </c>
      <c r="G221" s="15">
        <f t="shared" si="53"/>
        <v>0.21053327843778682</v>
      </c>
      <c r="H221" s="15">
        <f t="shared" si="53"/>
        <v>3.9345265723355179E-2</v>
      </c>
      <c r="I221" s="15">
        <f t="shared" si="53"/>
        <v>-6.6296548807434796E-2</v>
      </c>
      <c r="J221" s="15">
        <f t="shared" si="53"/>
        <v>-6.5768232755440692E-2</v>
      </c>
      <c r="K221" s="15">
        <f t="shared" si="53"/>
        <v>-3.6339714772530818E-3</v>
      </c>
      <c r="L221" s="15">
        <f t="shared" si="53"/>
        <v>4.2913396859508138E-2</v>
      </c>
      <c r="M221" s="15">
        <f t="shared" si="53"/>
        <v>3.4335747653375819E-2</v>
      </c>
      <c r="N221" s="15">
        <f t="shared" si="53"/>
        <v>-7.0170970492476328E-3</v>
      </c>
      <c r="O221" s="15">
        <f t="shared" si="53"/>
        <v>-3.2453641660878906E-2</v>
      </c>
      <c r="P221" s="15">
        <f t="shared" si="54"/>
        <v>-1.9323653107415663E-2</v>
      </c>
      <c r="Q221" s="15">
        <f t="shared" si="54"/>
        <v>1.1785196333679327E-2</v>
      </c>
      <c r="R221" s="15">
        <f t="shared" si="54"/>
        <v>2.5464790894703253E-2</v>
      </c>
      <c r="S221" s="15">
        <f t="shared" si="54"/>
        <v>1.0039241321311529E-2</v>
      </c>
      <c r="T221" s="15">
        <f t="shared" si="54"/>
        <v>-1.3992990181208869E-2</v>
      </c>
      <c r="U221" s="15">
        <f t="shared" si="54"/>
        <v>-1.9890941663126306E-2</v>
      </c>
      <c r="V221" s="15">
        <f t="shared" si="54"/>
        <v>-3.6148681769111613E-3</v>
      </c>
      <c r="W221" s="15">
        <f t="shared" si="54"/>
        <v>1.471532042286073E-2</v>
      </c>
      <c r="X221" s="15">
        <f t="shared" si="54"/>
        <v>1.5077679977676357E-2</v>
      </c>
      <c r="Y221" s="15">
        <f t="shared" si="54"/>
        <v>-1.0249663140748295E-3</v>
      </c>
      <c r="Z221" s="15">
        <f t="shared" si="54"/>
        <v>-1.4436929141430415E-2</v>
      </c>
      <c r="AA221" s="15">
        <f t="shared" si="54"/>
        <v>-1.0792461433782308E-2</v>
      </c>
      <c r="AB221" s="15">
        <f t="shared" si="54"/>
        <v>4.3716961914654602E-3</v>
      </c>
      <c r="AC221" s="15">
        <f t="shared" si="54"/>
        <v>1.3438294368367045E-2</v>
      </c>
    </row>
    <row r="222" spans="1:29" x14ac:dyDescent="0.2">
      <c r="A222" s="15">
        <f t="shared" si="50"/>
        <v>-0.15500000000000436</v>
      </c>
      <c r="B222" s="15">
        <f ca="1">SUM(D222:INDIRECT(CONCATENATE("L",ROW(A222),"C",'quadrada - harmônicas - gráf'!$C$4+5),0))</f>
        <v>1.0110765987411552</v>
      </c>
      <c r="D222" s="15">
        <f t="shared" si="49"/>
        <v>0.5</v>
      </c>
      <c r="F222" s="15">
        <f t="shared" si="53"/>
        <v>0.35783339205981024</v>
      </c>
      <c r="G222" s="15">
        <f t="shared" si="53"/>
        <v>0.20709596894505464</v>
      </c>
      <c r="H222" s="15">
        <f t="shared" si="53"/>
        <v>1.9917854704888407E-2</v>
      </c>
      <c r="I222" s="15">
        <f t="shared" si="53"/>
        <v>-7.8280770471199884E-2</v>
      </c>
      <c r="J222" s="15">
        <f t="shared" si="53"/>
        <v>-5.5892033790423533E-2</v>
      </c>
      <c r="K222" s="15">
        <f t="shared" si="53"/>
        <v>1.6146477674462797E-2</v>
      </c>
      <c r="L222" s="15">
        <f t="shared" si="53"/>
        <v>4.8753417791031803E-2</v>
      </c>
      <c r="M222" s="15">
        <f t="shared" si="53"/>
        <v>1.9267955240097785E-2</v>
      </c>
      <c r="N222" s="15">
        <f t="shared" si="53"/>
        <v>-2.4764953480358922E-2</v>
      </c>
      <c r="O222" s="15">
        <f t="shared" si="53"/>
        <v>-3.1525436892462406E-2</v>
      </c>
      <c r="P222" s="15">
        <f t="shared" si="54"/>
        <v>-9.5222429974174151E-4</v>
      </c>
      <c r="Q222" s="15">
        <f t="shared" si="54"/>
        <v>2.5402640908350971E-2</v>
      </c>
      <c r="R222" s="15">
        <f t="shared" si="54"/>
        <v>1.8006326323154433E-2</v>
      </c>
      <c r="S222" s="15">
        <f t="shared" si="54"/>
        <v>-9.364155545620324E-3</v>
      </c>
      <c r="T222" s="15">
        <f t="shared" si="54"/>
        <v>-2.1941573756550072E-2</v>
      </c>
      <c r="U222" s="15">
        <f t="shared" si="54"/>
        <v>-6.9563631509461958E-3</v>
      </c>
      <c r="V222" s="15">
        <f t="shared" si="54"/>
        <v>1.4470773890853522E-2</v>
      </c>
      <c r="W222" s="15">
        <f t="shared" si="54"/>
        <v>1.6206639160203019E-2</v>
      </c>
      <c r="X222" s="15">
        <f t="shared" si="54"/>
        <v>-1.619221973029356E-3</v>
      </c>
      <c r="Y222" s="15">
        <f t="shared" si="54"/>
        <v>-1.5675434553371594E-2</v>
      </c>
      <c r="Z222" s="15">
        <f t="shared" si="54"/>
        <v>-9.5167987556001657E-3</v>
      </c>
      <c r="AA222" s="15">
        <f t="shared" si="54"/>
        <v>7.5364146562797111E-3</v>
      </c>
      <c r="AB222" s="15">
        <f t="shared" si="54"/>
        <v>1.3972931701331414E-2</v>
      </c>
      <c r="AC222" s="15">
        <f t="shared" si="54"/>
        <v>2.954772354940315E-3</v>
      </c>
    </row>
    <row r="223" spans="1:29" x14ac:dyDescent="0.2">
      <c r="A223" s="15">
        <f t="shared" si="50"/>
        <v>-0.15000000000000435</v>
      </c>
      <c r="B223" s="15">
        <f ca="1">SUM(D223:INDIRECT(CONCATENATE("L",ROW(A223),"C",'quadrada - harmônicas - gráf'!$C$4+5),0))</f>
        <v>0.99682632897258028</v>
      </c>
      <c r="D223" s="15">
        <f t="shared" si="49"/>
        <v>0.5</v>
      </c>
      <c r="F223" s="15">
        <f t="shared" si="53"/>
        <v>0.37419571351544156</v>
      </c>
      <c r="G223" s="15">
        <f t="shared" si="53"/>
        <v>0.20182046097084727</v>
      </c>
      <c r="H223" s="15">
        <f t="shared" si="53"/>
        <v>1.7391905243921377E-14</v>
      </c>
      <c r="I223" s="15">
        <f t="shared" si="53"/>
        <v>-8.6494483273212561E-2</v>
      </c>
      <c r="J223" s="15">
        <f t="shared" si="53"/>
        <v>-4.157730150173141E-2</v>
      </c>
      <c r="K223" s="15">
        <f t="shared" si="53"/>
        <v>3.401779213775466E-2</v>
      </c>
      <c r="L223" s="15">
        <f t="shared" si="53"/>
        <v>4.6573952531738128E-2</v>
      </c>
      <c r="M223" s="15">
        <f t="shared" si="53"/>
        <v>1.7316514318138539E-14</v>
      </c>
      <c r="N223" s="15">
        <f t="shared" si="53"/>
        <v>-3.5615375465437284E-2</v>
      </c>
      <c r="O223" s="15">
        <f t="shared" si="53"/>
        <v>-1.9694511237669556E-2</v>
      </c>
      <c r="P223" s="15">
        <f t="shared" si="54"/>
        <v>1.781884350072193E-2</v>
      </c>
      <c r="Q223" s="15">
        <f t="shared" si="54"/>
        <v>2.6324407952723863E-2</v>
      </c>
      <c r="R223" s="15">
        <f t="shared" si="54"/>
        <v>1.7391905243921377E-14</v>
      </c>
      <c r="S223" s="15">
        <f t="shared" si="54"/>
        <v>-2.2424495663421511E-2</v>
      </c>
      <c r="T223" s="15">
        <f t="shared" si="54"/>
        <v>-1.2903300466064277E-2</v>
      </c>
      <c r="U223" s="15">
        <f t="shared" si="54"/>
        <v>1.2070829468226447E-2</v>
      </c>
      <c r="V223" s="15">
        <f t="shared" si="54"/>
        <v>1.8347314633718283E-2</v>
      </c>
      <c r="W223" s="15">
        <f t="shared" si="54"/>
        <v>1.732728445039323E-14</v>
      </c>
      <c r="X223" s="15">
        <f t="shared" si="54"/>
        <v>-1.6363821159792603E-2</v>
      </c>
      <c r="Y223" s="15">
        <f t="shared" si="54"/>
        <v>-9.594761885025763E-3</v>
      </c>
      <c r="Z223" s="15">
        <f t="shared" si="54"/>
        <v>9.1267247198751015E-3</v>
      </c>
      <c r="AA223" s="15">
        <f t="shared" si="54"/>
        <v>1.4080497277040844E-2</v>
      </c>
      <c r="AB223" s="15">
        <f t="shared" si="54"/>
        <v>1.7442165861109934E-14</v>
      </c>
      <c r="AC223" s="15">
        <f t="shared" si="54"/>
        <v>-1.2882157083239842E-2</v>
      </c>
    </row>
    <row r="224" spans="1:29" x14ac:dyDescent="0.2">
      <c r="A224" s="15">
        <f t="shared" si="50"/>
        <v>-0.14500000000000435</v>
      </c>
      <c r="B224" s="15">
        <f ca="1">SUM(D224:INDIRECT(CONCATENATE("L",ROW(A224),"C",'quadrada - harmônicas - gráf'!$C$4+5),0))</f>
        <v>0.98946787763561939</v>
      </c>
      <c r="D224" s="15">
        <f t="shared" si="49"/>
        <v>0.5</v>
      </c>
      <c r="F224" s="15">
        <f t="shared" si="53"/>
        <v>0.39018874897902917</v>
      </c>
      <c r="G224" s="15">
        <f t="shared" si="53"/>
        <v>0.19475358029741718</v>
      </c>
      <c r="H224" s="15">
        <f t="shared" si="53"/>
        <v>-1.9917854704854049E-2</v>
      </c>
      <c r="I224" s="15">
        <f t="shared" si="53"/>
        <v>-9.0542061611917635E-2</v>
      </c>
      <c r="J224" s="15">
        <f t="shared" si="53"/>
        <v>-2.3960806408774772E-2</v>
      </c>
      <c r="K224" s="15">
        <f t="shared" si="53"/>
        <v>4.7866895174928488E-2</v>
      </c>
      <c r="L224" s="15">
        <f t="shared" si="53"/>
        <v>3.673350295374582E-2</v>
      </c>
      <c r="M224" s="15">
        <f t="shared" si="53"/>
        <v>-1.9267955240066855E-2</v>
      </c>
      <c r="N224" s="15">
        <f t="shared" si="53"/>
        <v>-3.6546347460895114E-2</v>
      </c>
      <c r="O224" s="15">
        <f t="shared" si="53"/>
        <v>-1.0524584365547624E-3</v>
      </c>
      <c r="P224" s="15">
        <f t="shared" si="54"/>
        <v>2.9111521313408526E-2</v>
      </c>
      <c r="Q224" s="15">
        <f t="shared" si="54"/>
        <v>1.408981870526153E-2</v>
      </c>
      <c r="R224" s="15">
        <f t="shared" si="54"/>
        <v>-1.8006326323129838E-2</v>
      </c>
      <c r="S224" s="15">
        <f t="shared" si="54"/>
        <v>-2.0295014566618506E-2</v>
      </c>
      <c r="T224" s="15">
        <f t="shared" si="54"/>
        <v>6.1245260144410065E-3</v>
      </c>
      <c r="U224" s="15">
        <f t="shared" si="54"/>
        <v>2.0525988352901717E-2</v>
      </c>
      <c r="V224" s="15">
        <f t="shared" si="54"/>
        <v>4.2083121418773463E-3</v>
      </c>
      <c r="W224" s="15">
        <f t="shared" si="54"/>
        <v>-1.620663916018723E-2</v>
      </c>
      <c r="X224" s="15">
        <f t="shared" si="54"/>
        <v>-1.1378492139643419E-2</v>
      </c>
      <c r="Y224" s="15">
        <f t="shared" si="54"/>
        <v>9.1752151810068228E-3</v>
      </c>
      <c r="Z224" s="15">
        <f t="shared" si="54"/>
        <v>1.4609348803827197E-2</v>
      </c>
      <c r="AA224" s="15">
        <f t="shared" si="54"/>
        <v>-1.3932840233019752E-3</v>
      </c>
      <c r="AB224" s="15">
        <f t="shared" si="54"/>
        <v>-1.3972931701325957E-2</v>
      </c>
      <c r="AC224" s="15">
        <f t="shared" si="54"/>
        <v>-5.3794085049559187E-3</v>
      </c>
    </row>
    <row r="225" spans="1:29" x14ac:dyDescent="0.2">
      <c r="A225" s="15">
        <f t="shared" si="50"/>
        <v>-0.14000000000000434</v>
      </c>
      <c r="B225" s="15">
        <f ca="1">SUM(D225:INDIRECT(CONCATENATE("L",ROW(A225),"C",'quadrada - harmônicas - gráf'!$C$4+5),0))</f>
        <v>1.0016902995930115</v>
      </c>
      <c r="D225" s="15">
        <f t="shared" si="49"/>
        <v>0.5</v>
      </c>
      <c r="F225" s="15">
        <f t="shared" si="53"/>
        <v>0.40579671525543298</v>
      </c>
      <c r="G225" s="15">
        <f t="shared" si="53"/>
        <v>0.18595805305791349</v>
      </c>
      <c r="H225" s="15">
        <f t="shared" si="53"/>
        <v>-3.9345265723322094E-2</v>
      </c>
      <c r="I225" s="15">
        <f t="shared" si="53"/>
        <v>-9.0228547901909859E-2</v>
      </c>
      <c r="J225" s="15">
        <f t="shared" si="53"/>
        <v>-4.4415206944166162E-3</v>
      </c>
      <c r="K225" s="15">
        <f t="shared" si="53"/>
        <v>5.605629014152131E-2</v>
      </c>
      <c r="L225" s="15">
        <f t="shared" si="53"/>
        <v>2.0850731975014736E-2</v>
      </c>
      <c r="M225" s="15">
        <f t="shared" si="53"/>
        <v>-3.4335747653355411E-2</v>
      </c>
      <c r="N225" s="15">
        <f t="shared" si="53"/>
        <v>-2.729857892072525E-2</v>
      </c>
      <c r="O225" s="15">
        <f t="shared" si="53"/>
        <v>1.795357538145801E-2</v>
      </c>
      <c r="P225" s="15">
        <f t="shared" si="54"/>
        <v>2.818638546662108E-2</v>
      </c>
      <c r="Q225" s="15">
        <f t="shared" si="54"/>
        <v>-5.1865499929178204E-3</v>
      </c>
      <c r="R225" s="15">
        <f t="shared" si="54"/>
        <v>-2.5464790894703253E-2</v>
      </c>
      <c r="S225" s="15">
        <f t="shared" si="54"/>
        <v>-4.4181722162208118E-3</v>
      </c>
      <c r="T225" s="15">
        <f t="shared" si="54"/>
        <v>2.0410830855128365E-2</v>
      </c>
      <c r="U225" s="15">
        <f t="shared" si="54"/>
        <v>1.1003804266078474E-2</v>
      </c>
      <c r="V225" s="15">
        <f t="shared" si="54"/>
        <v>-1.4062904292476811E-2</v>
      </c>
      <c r="W225" s="15">
        <f t="shared" si="54"/>
        <v>-1.4715320422881173E-2</v>
      </c>
      <c r="X225" s="15">
        <f t="shared" si="54"/>
        <v>7.3259328560650195E-3</v>
      </c>
      <c r="Y225" s="15">
        <f t="shared" si="54"/>
        <v>1.5810748501460251E-2</v>
      </c>
      <c r="Z225" s="15">
        <f t="shared" si="54"/>
        <v>-9.7496795728986389E-4</v>
      </c>
      <c r="AA225" s="15">
        <f t="shared" si="54"/>
        <v>-1.4688368263099083E-2</v>
      </c>
      <c r="AB225" s="15">
        <f t="shared" si="54"/>
        <v>-4.3716961914985414E-3</v>
      </c>
      <c r="AC225" s="15">
        <f t="shared" si="54"/>
        <v>1.1869662961134493E-2</v>
      </c>
    </row>
    <row r="226" spans="1:29" x14ac:dyDescent="0.2">
      <c r="A226" s="15">
        <f t="shared" si="50"/>
        <v>-0.13500000000000434</v>
      </c>
      <c r="B226" s="15">
        <f ca="1">SUM(D226:INDIRECT(CONCATENATE("L",ROW(A226),"C",'quadrada - harmônicas - gráf'!$C$4+5),0))</f>
        <v>1.0099629139012611</v>
      </c>
      <c r="D226" s="15">
        <f t="shared" si="49"/>
        <v>0.5</v>
      </c>
      <c r="F226" s="15">
        <f t="shared" ref="F226:O235" si="55">F$4*COS(2*PI()*(F$2)*$A226)</f>
        <v>0.42100420916631087</v>
      </c>
      <c r="G226" s="15">
        <f t="shared" si="55"/>
        <v>0.17551194897478309</v>
      </c>
      <c r="H226" s="15">
        <f t="shared" si="55"/>
        <v>-5.7803865720231558E-2</v>
      </c>
      <c r="I226" s="15">
        <f t="shared" si="55"/>
        <v>-8.5569042993816444E-2</v>
      </c>
      <c r="J226" s="15">
        <f t="shared" si="55"/>
        <v>1.5430477853471215E-2</v>
      </c>
      <c r="K226" s="15">
        <f t="shared" si="55"/>
        <v>5.7617675571222986E-2</v>
      </c>
      <c r="L226" s="15">
        <f t="shared" si="55"/>
        <v>1.5382084841874342E-3</v>
      </c>
      <c r="M226" s="15">
        <f t="shared" si="55"/>
        <v>-4.1918795103983351E-2</v>
      </c>
      <c r="N226" s="15">
        <f t="shared" si="55"/>
        <v>-1.0447720848209238E-2</v>
      </c>
      <c r="O226" s="15">
        <f t="shared" si="55"/>
        <v>3.0750565310110535E-2</v>
      </c>
      <c r="P226" s="15">
        <f t="shared" ref="P226:AC235" si="56">P$4*COS(2*PI()*(P$2)*$A226)</f>
        <v>1.5431706200999335E-2</v>
      </c>
      <c r="Q226" s="15">
        <f t="shared" si="56"/>
        <v>-2.1870795831020487E-2</v>
      </c>
      <c r="R226" s="15">
        <f t="shared" si="56"/>
        <v>-1.8006326323154371E-2</v>
      </c>
      <c r="S226" s="15">
        <f t="shared" si="56"/>
        <v>1.4451435147358272E-2</v>
      </c>
      <c r="T226" s="15">
        <f t="shared" si="56"/>
        <v>1.8895358389610924E-2</v>
      </c>
      <c r="U226" s="15">
        <f t="shared" si="56"/>
        <v>-8.1558774106995635E-3</v>
      </c>
      <c r="V226" s="15">
        <f t="shared" si="56"/>
        <v>-1.8525513563086102E-2</v>
      </c>
      <c r="W226" s="15">
        <f t="shared" si="56"/>
        <v>2.8454078149645038E-3</v>
      </c>
      <c r="X226" s="15">
        <f t="shared" si="56"/>
        <v>1.7197449701079903E-2</v>
      </c>
      <c r="Y226" s="15">
        <f t="shared" si="56"/>
        <v>1.5361849488052298E-3</v>
      </c>
      <c r="Z226" s="15">
        <f t="shared" si="56"/>
        <v>-1.5153363581341407E-2</v>
      </c>
      <c r="AA226" s="15">
        <f t="shared" si="56"/>
        <v>-5.0150525041750627E-3</v>
      </c>
      <c r="AB226" s="15">
        <f t="shared" si="56"/>
        <v>1.2605163791255E-2</v>
      </c>
      <c r="AC226" s="15">
        <f t="shared" si="56"/>
        <v>7.6134764268191305E-3</v>
      </c>
    </row>
    <row r="227" spans="1:29" x14ac:dyDescent="0.2">
      <c r="A227" s="15">
        <f t="shared" si="50"/>
        <v>-0.13000000000000433</v>
      </c>
      <c r="B227" s="15">
        <f ca="1">SUM(D227:INDIRECT(CONCATENATE("L",ROW(A227),"C",'quadrada - harmônicas - gráf'!$C$4+5),0))</f>
        <v>0.99960599064443956</v>
      </c>
      <c r="D227" s="15">
        <f t="shared" si="49"/>
        <v>0.5</v>
      </c>
      <c r="F227" s="15">
        <f t="shared" si="55"/>
        <v>0.43579622275119578</v>
      </c>
      <c r="G227" s="15">
        <f t="shared" si="55"/>
        <v>0.16350798840738767</v>
      </c>
      <c r="H227" s="15">
        <f t="shared" si="55"/>
        <v>-7.4839142703077149E-2</v>
      </c>
      <c r="I227" s="15">
        <f t="shared" si="55"/>
        <v>-7.678797881953571E-2</v>
      </c>
      <c r="J227" s="15">
        <f t="shared" si="55"/>
        <v>3.4077101593749257E-2</v>
      </c>
      <c r="K227" s="15">
        <f t="shared" si="55"/>
        <v>5.2366435652093452E-2</v>
      </c>
      <c r="L227" s="15">
        <f t="shared" si="55"/>
        <v>-1.8027336071755933E-2</v>
      </c>
      <c r="M227" s="15">
        <f t="shared" si="55"/>
        <v>-4.0364092194173702E-2</v>
      </c>
      <c r="N227" s="15">
        <f t="shared" si="55"/>
        <v>9.3129940798072942E-3</v>
      </c>
      <c r="O227" s="15">
        <f t="shared" si="55"/>
        <v>3.2912815050449296E-2</v>
      </c>
      <c r="P227" s="15">
        <f t="shared" si="56"/>
        <v>-3.7995054581637074E-3</v>
      </c>
      <c r="Q227" s="15">
        <f t="shared" si="56"/>
        <v>-2.7624502116034486E-2</v>
      </c>
      <c r="R227" s="15">
        <f t="shared" si="56"/>
        <v>-1.7304555947903891E-14</v>
      </c>
      <c r="S227" s="15">
        <f t="shared" si="56"/>
        <v>2.3531983284027367E-2</v>
      </c>
      <c r="T227" s="15">
        <f t="shared" si="56"/>
        <v>2.7513660214585696E-3</v>
      </c>
      <c r="U227" s="15">
        <f t="shared" si="56"/>
        <v>-2.0172370514786275E-2</v>
      </c>
      <c r="V227" s="15">
        <f t="shared" si="56"/>
        <v>-4.7976030108352477E-3</v>
      </c>
      <c r="W227" s="15">
        <f t="shared" si="56"/>
        <v>1.7298896654638234E-2</v>
      </c>
      <c r="X227" s="15">
        <f t="shared" si="56"/>
        <v>6.3339288900982086E-3</v>
      </c>
      <c r="Y227" s="15">
        <f t="shared" si="56"/>
        <v>-1.4770020312119488E-2</v>
      </c>
      <c r="Z227" s="15">
        <f t="shared" si="56"/>
        <v>-7.4803393742561225E-3</v>
      </c>
      <c r="AA227" s="15">
        <f t="shared" si="56"/>
        <v>1.2500368645029923E-2</v>
      </c>
      <c r="AB227" s="15">
        <f t="shared" si="56"/>
        <v>8.3154603003574492E-3</v>
      </c>
      <c r="AC227" s="15">
        <f t="shared" si="56"/>
        <v>-1.0436680111098058E-2</v>
      </c>
    </row>
    <row r="228" spans="1:29" x14ac:dyDescent="0.2">
      <c r="A228" s="15">
        <f t="shared" si="50"/>
        <v>-0.12500000000000433</v>
      </c>
      <c r="B228" s="15">
        <f ca="1">SUM(D228:INDIRECT(CONCATENATE("L",ROW(A228),"C",'quadrada - harmônicas - gráf'!$C$4+5),0))</f>
        <v>0.99063381770063152</v>
      </c>
      <c r="D228" s="15">
        <f t="shared" si="49"/>
        <v>0.5</v>
      </c>
      <c r="F228" s="15">
        <f t="shared" si="55"/>
        <v>0.45015815807854087</v>
      </c>
      <c r="G228" s="15">
        <f t="shared" si="55"/>
        <v>0.15005271935952993</v>
      </c>
      <c r="H228" s="15">
        <f t="shared" si="55"/>
        <v>-9.0031631615698382E-2</v>
      </c>
      <c r="I228" s="15">
        <f t="shared" si="55"/>
        <v>-6.4308308296948363E-2</v>
      </c>
      <c r="J228" s="15">
        <f t="shared" si="55"/>
        <v>5.0017573119826984E-2</v>
      </c>
      <c r="K228" s="15">
        <f t="shared" si="55"/>
        <v>4.0923468916244259E-2</v>
      </c>
      <c r="L228" s="15">
        <f t="shared" si="55"/>
        <v>-3.4627550621414899E-2</v>
      </c>
      <c r="M228" s="15">
        <f t="shared" si="55"/>
        <v>-3.0010543871915759E-2</v>
      </c>
      <c r="N228" s="15">
        <f t="shared" si="55"/>
        <v>2.647989165166735E-2</v>
      </c>
      <c r="O228" s="15">
        <f t="shared" si="55"/>
        <v>2.3692534635725532E-2</v>
      </c>
      <c r="P228" s="15">
        <f t="shared" si="56"/>
        <v>-2.1436102765633114E-2</v>
      </c>
      <c r="Q228" s="15">
        <f t="shared" si="56"/>
        <v>-1.9572093829514515E-2</v>
      </c>
      <c r="R228" s="15">
        <f t="shared" si="56"/>
        <v>1.8006326323129901E-2</v>
      </c>
      <c r="S228" s="15">
        <f t="shared" si="56"/>
        <v>1.6672524373291978E-2</v>
      </c>
      <c r="T228" s="15">
        <f t="shared" si="56"/>
        <v>-1.5522695106144757E-2</v>
      </c>
      <c r="U228" s="15">
        <f t="shared" si="56"/>
        <v>-1.4521230905771978E-2</v>
      </c>
      <c r="V228" s="15">
        <f t="shared" si="56"/>
        <v>1.3641156305398441E-2</v>
      </c>
      <c r="W228" s="15">
        <f t="shared" si="56"/>
        <v>1.2861661659399452E-2</v>
      </c>
      <c r="X228" s="15">
        <f t="shared" si="56"/>
        <v>-1.2166436704813528E-2</v>
      </c>
      <c r="Y228" s="15">
        <f t="shared" si="56"/>
        <v>-1.1542516873821291E-2</v>
      </c>
      <c r="Z228" s="15">
        <f t="shared" si="56"/>
        <v>1.0979467270196408E-2</v>
      </c>
      <c r="AA228" s="15">
        <f t="shared" si="56"/>
        <v>1.046879437393209E-2</v>
      </c>
      <c r="AB228" s="15">
        <f t="shared" si="56"/>
        <v>-1.0003514623955625E-2</v>
      </c>
      <c r="AC228" s="15">
        <f t="shared" si="56"/>
        <v>-9.577833150619771E-3</v>
      </c>
    </row>
    <row r="229" spans="1:29" x14ac:dyDescent="0.2">
      <c r="A229" s="15">
        <f t="shared" si="50"/>
        <v>-0.12000000000000433</v>
      </c>
      <c r="B229" s="15">
        <f ca="1">SUM(D229:INDIRECT(CONCATENATE("L",ROW(A229),"C",'quadrada - harmônicas - gráf'!$C$4+5),0))</f>
        <v>0.99925263394747399</v>
      </c>
      <c r="D229" s="15">
        <f t="shared" si="49"/>
        <v>0.5</v>
      </c>
      <c r="F229" s="15">
        <f t="shared" si="55"/>
        <v>0.46407584165211541</v>
      </c>
      <c r="G229" s="15">
        <f t="shared" si="55"/>
        <v>0.13526557175182874</v>
      </c>
      <c r="H229" s="15">
        <f t="shared" si="55"/>
        <v>-0.10300724296008662</v>
      </c>
      <c r="I229" s="15">
        <f t="shared" si="55"/>
        <v>-4.8731133178297387E-2</v>
      </c>
      <c r="J229" s="15">
        <f t="shared" si="55"/>
        <v>6.1986017685960043E-2</v>
      </c>
      <c r="K229" s="15">
        <f t="shared" si="55"/>
        <v>2.4641774152287087E-2</v>
      </c>
      <c r="L229" s="15">
        <f t="shared" si="55"/>
        <v>-4.5531853446063475E-2</v>
      </c>
      <c r="M229" s="15">
        <f t="shared" si="55"/>
        <v>-1.3115088574462615E-2</v>
      </c>
      <c r="N229" s="15">
        <f t="shared" si="55"/>
        <v>3.6271717150394608E-2</v>
      </c>
      <c r="O229" s="15">
        <f t="shared" si="55"/>
        <v>6.2784552546223376E-3</v>
      </c>
      <c r="P229" s="15">
        <f t="shared" si="56"/>
        <v>-3.0076182633967059E-2</v>
      </c>
      <c r="Q229" s="15">
        <f t="shared" si="56"/>
        <v>-1.7379863586951805E-3</v>
      </c>
      <c r="R229" s="15">
        <f t="shared" si="56"/>
        <v>2.5464790894703253E-2</v>
      </c>
      <c r="S229" s="15">
        <f t="shared" si="56"/>
        <v>-1.4805068981158449E-3</v>
      </c>
      <c r="T229" s="15">
        <f t="shared" si="56"/>
        <v>-2.1779304665979889E-2</v>
      </c>
      <c r="U229" s="15">
        <f t="shared" si="56"/>
        <v>3.8480854786121506E-3</v>
      </c>
      <c r="V229" s="15">
        <f t="shared" si="56"/>
        <v>1.8685430047179496E-2</v>
      </c>
      <c r="W229" s="15">
        <f t="shared" si="56"/>
        <v>-5.6207522461747816E-3</v>
      </c>
      <c r="X229" s="15">
        <f t="shared" si="56"/>
        <v>-1.5997678237814707E-2</v>
      </c>
      <c r="Y229" s="15">
        <f t="shared" si="56"/>
        <v>6.950243991650693E-3</v>
      </c>
      <c r="Z229" s="15">
        <f t="shared" si="56"/>
        <v>1.3606686809123315E-2</v>
      </c>
      <c r="AA229" s="15">
        <f t="shared" si="56"/>
        <v>-7.9329751685430945E-3</v>
      </c>
      <c r="AB229" s="15">
        <f t="shared" si="56"/>
        <v>-1.1445249217798681E-2</v>
      </c>
      <c r="AC229" s="15">
        <f t="shared" si="56"/>
        <v>8.6339726649961781E-3</v>
      </c>
    </row>
    <row r="230" spans="1:29" x14ac:dyDescent="0.2">
      <c r="A230" s="15">
        <f t="shared" si="50"/>
        <v>-0.11500000000000432</v>
      </c>
      <c r="B230" s="15">
        <f ca="1">SUM(D230:INDIRECT(CONCATENATE("L",ROW(A230),"C",'quadrada - harmônicas - gráf'!$C$4+5),0))</f>
        <v>1.008740996651563</v>
      </c>
      <c r="D230" s="15">
        <f t="shared" si="49"/>
        <v>0.5</v>
      </c>
      <c r="F230" s="15">
        <f t="shared" si="55"/>
        <v>0.47753553839853474</v>
      </c>
      <c r="G230" s="15">
        <f t="shared" si="55"/>
        <v>0.11927779735328915</v>
      </c>
      <c r="H230" s="15">
        <f t="shared" si="55"/>
        <v>-0.11344647412135789</v>
      </c>
      <c r="I230" s="15">
        <f t="shared" si="55"/>
        <v>-3.0806751096991276E-2</v>
      </c>
      <c r="J230" s="15">
        <f t="shared" si="55"/>
        <v>6.9031989648346503E-2</v>
      </c>
      <c r="K230" s="15">
        <f t="shared" si="55"/>
        <v>5.4464739093562026E-3</v>
      </c>
      <c r="L230" s="15">
        <f t="shared" si="55"/>
        <v>-4.8946587610764869E-2</v>
      </c>
      <c r="M230" s="15">
        <f t="shared" si="55"/>
        <v>6.6392849016067464E-3</v>
      </c>
      <c r="N230" s="15">
        <f t="shared" si="55"/>
        <v>3.5961291034221354E-2</v>
      </c>
      <c r="O230" s="15">
        <f t="shared" si="55"/>
        <v>-1.3306957880625168E-2</v>
      </c>
      <c r="P230" s="15">
        <f t="shared" si="56"/>
        <v>-2.6093590157078388E-2</v>
      </c>
      <c r="Q230" s="15">
        <f t="shared" si="56"/>
        <v>1.6964728216466541E-2</v>
      </c>
      <c r="R230" s="15">
        <f t="shared" si="56"/>
        <v>1.8006326323154374E-2</v>
      </c>
      <c r="S230" s="15">
        <f t="shared" si="56"/>
        <v>-1.8630677930127022E-2</v>
      </c>
      <c r="T230" s="15">
        <f t="shared" si="56"/>
        <v>-1.1174683800727749E-2</v>
      </c>
      <c r="U230" s="15">
        <f t="shared" si="56"/>
        <v>1.8847120673936079E-2</v>
      </c>
      <c r="V230" s="15">
        <f t="shared" si="56"/>
        <v>5.3821592248430861E-3</v>
      </c>
      <c r="W230" s="15">
        <f t="shared" si="56"/>
        <v>-1.7965197901705608E-2</v>
      </c>
      <c r="X230" s="15">
        <f t="shared" si="56"/>
        <v>-5.4045162959053916E-4</v>
      </c>
      <c r="Y230" s="15">
        <f t="shared" si="56"/>
        <v>1.6251139263679441E-2</v>
      </c>
      <c r="Z230" s="15">
        <f t="shared" si="56"/>
        <v>-3.3871780653830382E-3</v>
      </c>
      <c r="AA230" s="15">
        <f t="shared" si="56"/>
        <v>-1.3929844208300582E-2</v>
      </c>
      <c r="AB230" s="15">
        <f t="shared" si="56"/>
        <v>6.4226517466787281E-3</v>
      </c>
      <c r="AC230" s="15">
        <f t="shared" si="56"/>
        <v>1.1202890360101653E-2</v>
      </c>
    </row>
    <row r="231" spans="1:29" x14ac:dyDescent="0.2">
      <c r="A231" s="15">
        <f t="shared" si="50"/>
        <v>-0.11000000000000432</v>
      </c>
      <c r="B231" s="15">
        <f ca="1">SUM(D231:INDIRECT(CONCATENATE("L",ROW(A231),"C",'quadrada - harmônicas - gráf'!$C$4+5),0))</f>
        <v>1.0017561935689669</v>
      </c>
      <c r="D231" s="15">
        <f t="shared" si="49"/>
        <v>0.5</v>
      </c>
      <c r="F231" s="15">
        <f t="shared" si="55"/>
        <v>0.490523965222119</v>
      </c>
      <c r="G231" s="15">
        <f t="shared" si="55"/>
        <v>0.10223130478130847</v>
      </c>
      <c r="H231" s="15">
        <f t="shared" si="55"/>
        <v>-0.1210922765824998</v>
      </c>
      <c r="I231" s="15">
        <f t="shared" si="55"/>
        <v>-1.1398516374560045E-2</v>
      </c>
      <c r="J231" s="15">
        <f t="shared" si="55"/>
        <v>7.0595949852086448E-2</v>
      </c>
      <c r="K231" s="15">
        <f t="shared" si="55"/>
        <v>-1.4392809032438754E-2</v>
      </c>
      <c r="L231" s="15">
        <f t="shared" si="55"/>
        <v>-4.431006093638791E-2</v>
      </c>
      <c r="M231" s="15">
        <f t="shared" si="55"/>
        <v>2.4946380901016425E-2</v>
      </c>
      <c r="N231" s="15">
        <f t="shared" si="55"/>
        <v>2.5635071926554242E-2</v>
      </c>
      <c r="O231" s="15">
        <f t="shared" si="55"/>
        <v>-2.8290307986132107E-2</v>
      </c>
      <c r="P231" s="15">
        <f t="shared" si="56"/>
        <v>-1.1159779473017826E-2</v>
      </c>
      <c r="Q231" s="15">
        <f t="shared" si="56"/>
        <v>2.7188847215582651E-2</v>
      </c>
      <c r="R231" s="15">
        <f t="shared" si="56"/>
        <v>1.7307675762825813E-14</v>
      </c>
      <c r="S231" s="15">
        <f t="shared" si="56"/>
        <v>-2.316086985031713E-2</v>
      </c>
      <c r="T231" s="15">
        <f t="shared" si="56"/>
        <v>8.0812196183645112E-3</v>
      </c>
      <c r="U231" s="15">
        <f t="shared" si="56"/>
        <v>1.7339221023773287E-2</v>
      </c>
      <c r="V231" s="15">
        <f t="shared" si="56"/>
        <v>-1.320594614396345E-2</v>
      </c>
      <c r="W231" s="15">
        <f t="shared" si="56"/>
        <v>-1.0691306100455508E-2</v>
      </c>
      <c r="X231" s="15">
        <f t="shared" si="56"/>
        <v>1.5568399788450685E-2</v>
      </c>
      <c r="Y231" s="15">
        <f t="shared" si="56"/>
        <v>4.0595102399399886E-3</v>
      </c>
      <c r="Z231" s="15">
        <f t="shared" si="56"/>
        <v>-1.5496671918749367E-2</v>
      </c>
      <c r="AA231" s="15">
        <f t="shared" si="56"/>
        <v>1.8555724330480393E-3</v>
      </c>
      <c r="AB231" s="15">
        <f t="shared" si="56"/>
        <v>1.3454697398061455E-2</v>
      </c>
      <c r="AC231" s="15">
        <f t="shared" si="56"/>
        <v>-6.525402432833372E-3</v>
      </c>
    </row>
    <row r="232" spans="1:29" x14ac:dyDescent="0.2">
      <c r="A232" s="15">
        <f t="shared" si="50"/>
        <v>-0.10500000000000431</v>
      </c>
      <c r="B232" s="15">
        <f ca="1">SUM(D232:INDIRECT(CONCATENATE("L",ROW(A232),"C",'quadrada - harmônicas - gráf'!$C$4+5),0))</f>
        <v>0.99191239920761798</v>
      </c>
      <c r="D232" s="15">
        <f t="shared" si="49"/>
        <v>0.5</v>
      </c>
      <c r="F232" s="15">
        <f t="shared" si="55"/>
        <v>0.50302830411370492</v>
      </c>
      <c r="G232" s="15">
        <f t="shared" si="55"/>
        <v>8.4277399910742179E-2</v>
      </c>
      <c r="H232" s="15">
        <f t="shared" si="55"/>
        <v>-0.12575638531195546</v>
      </c>
      <c r="I232" s="15">
        <f t="shared" si="55"/>
        <v>8.5587447146584974E-3</v>
      </c>
      <c r="J232" s="15">
        <f t="shared" si="55"/>
        <v>6.6553700106302946E-2</v>
      </c>
      <c r="K232" s="15">
        <f t="shared" si="55"/>
        <v>-3.2530308369060748E-2</v>
      </c>
      <c r="L232" s="15">
        <f t="shared" si="55"/>
        <v>-3.2384939166653248E-2</v>
      </c>
      <c r="M232" s="15">
        <f t="shared" si="55"/>
        <v>3.7815491373780763E-2</v>
      </c>
      <c r="N232" s="15">
        <f t="shared" si="55"/>
        <v>8.1690765106870091E-3</v>
      </c>
      <c r="O232" s="15">
        <f t="shared" si="55"/>
        <v>-3.3489770470523504E-2</v>
      </c>
      <c r="P232" s="15">
        <f t="shared" si="56"/>
        <v>8.4576787818536059E-3</v>
      </c>
      <c r="Q232" s="15">
        <f t="shared" si="56"/>
        <v>2.3824582317333171E-2</v>
      </c>
      <c r="R232" s="15">
        <f t="shared" si="56"/>
        <v>-1.8006326323129897E-2</v>
      </c>
      <c r="S232" s="15">
        <f t="shared" si="56"/>
        <v>-1.2002438156336065E-2</v>
      </c>
      <c r="T232" s="15">
        <f t="shared" si="56"/>
        <v>2.1080756813156614E-2</v>
      </c>
      <c r="U232" s="15">
        <f t="shared" si="56"/>
        <v>6.4505517079818902E-4</v>
      </c>
      <c r="V232" s="15">
        <f t="shared" si="56"/>
        <v>-1.8826906267735654E-2</v>
      </c>
      <c r="W232" s="15">
        <f t="shared" si="56"/>
        <v>8.257695102877079E-3</v>
      </c>
      <c r="X232" s="15">
        <f t="shared" si="56"/>
        <v>1.2906365902674822E-2</v>
      </c>
      <c r="Y232" s="15">
        <f t="shared" si="56"/>
        <v>-1.3500919151895953E-2</v>
      </c>
      <c r="Z232" s="15">
        <f t="shared" si="56"/>
        <v>-5.2596892116948688E-3</v>
      </c>
      <c r="AA232" s="15">
        <f t="shared" si="56"/>
        <v>1.4739405378682914E-2</v>
      </c>
      <c r="AB232" s="15">
        <f t="shared" si="56"/>
        <v>-2.2130949671908908E-3</v>
      </c>
      <c r="AC232" s="15">
        <f t="shared" si="56"/>
        <v>-1.2431079593458577E-2</v>
      </c>
    </row>
    <row r="233" spans="1:29" x14ac:dyDescent="0.2">
      <c r="A233" s="15">
        <f t="shared" si="50"/>
        <v>-0.10000000000000431</v>
      </c>
      <c r="B233" s="15">
        <f ca="1">SUM(D233:INDIRECT(CONCATENATE("L",ROW(A233),"C",'quadrada - harmônicas - gráf'!$C$4+5),0))</f>
        <v>0.99735167222147392</v>
      </c>
      <c r="D233" s="15">
        <f t="shared" si="49"/>
        <v>0.5</v>
      </c>
      <c r="F233" s="15">
        <f t="shared" si="55"/>
        <v>0.51503621480047379</v>
      </c>
      <c r="G233" s="15">
        <f t="shared" si="55"/>
        <v>6.5575442872247466E-2</v>
      </c>
      <c r="H233" s="15">
        <f t="shared" si="55"/>
        <v>-0.12732395447351627</v>
      </c>
      <c r="I233" s="15">
        <f t="shared" si="55"/>
        <v>2.8103761230939821E-2</v>
      </c>
      <c r="J233" s="15">
        <f t="shared" si="55"/>
        <v>5.722624608895277E-2</v>
      </c>
      <c r="K233" s="15">
        <f t="shared" si="55"/>
        <v>-4.6821474072761188E-2</v>
      </c>
      <c r="L233" s="15">
        <f t="shared" si="55"/>
        <v>-1.5132794508992764E-2</v>
      </c>
      <c r="M233" s="15">
        <f t="shared" si="55"/>
        <v>4.2441318157838762E-2</v>
      </c>
      <c r="N233" s="15">
        <f t="shared" si="55"/>
        <v>-1.1572136977436169E-2</v>
      </c>
      <c r="O233" s="15">
        <f t="shared" si="55"/>
        <v>-2.7107169200035572E-2</v>
      </c>
      <c r="P233" s="15">
        <f t="shared" si="56"/>
        <v>2.4525534038108161E-2</v>
      </c>
      <c r="Q233" s="15">
        <f t="shared" si="56"/>
        <v>8.5533186355247533E-3</v>
      </c>
      <c r="R233" s="15">
        <f t="shared" si="56"/>
        <v>-2.5464790894703253E-2</v>
      </c>
      <c r="S233" s="15">
        <f t="shared" si="56"/>
        <v>7.2861603191204686E-3</v>
      </c>
      <c r="T233" s="15">
        <f t="shared" si="56"/>
        <v>1.7759869475888878E-2</v>
      </c>
      <c r="U233" s="15">
        <f t="shared" si="56"/>
        <v>-1.661407144516679E-2</v>
      </c>
      <c r="V233" s="15">
        <f t="shared" si="56"/>
        <v>-5.9614038974919624E-3</v>
      </c>
      <c r="W233" s="15">
        <f t="shared" si="56"/>
        <v>1.8189136353359468E-2</v>
      </c>
      <c r="X233" s="15">
        <f t="shared" si="56"/>
        <v>-5.316927800434787E-3</v>
      </c>
      <c r="Y233" s="15">
        <f t="shared" si="56"/>
        <v>-1.3206056789766113E-2</v>
      </c>
      <c r="Z233" s="15">
        <f t="shared" si="56"/>
        <v>1.2561858897562672E-2</v>
      </c>
      <c r="AA233" s="15">
        <f t="shared" si="56"/>
        <v>4.5750308980789757E-3</v>
      </c>
      <c r="AB233" s="15">
        <f t="shared" si="56"/>
        <v>-1.4147106052612919E-2</v>
      </c>
      <c r="AC233" s="15">
        <f t="shared" si="56"/>
        <v>4.1856665662962055E-3</v>
      </c>
    </row>
    <row r="234" spans="1:29" x14ac:dyDescent="0.2">
      <c r="A234" s="15">
        <f t="shared" si="50"/>
        <v>-9.5000000000004303E-2</v>
      </c>
      <c r="B234" s="15">
        <f ca="1">SUM(D234:INDIRECT(CONCATENATE("L",ROW(A234),"C",'quadrada - harmônicas - gráf'!$C$4+5),0))</f>
        <v>1.0074070199936529</v>
      </c>
      <c r="D234" s="15">
        <f t="shared" si="49"/>
        <v>0.5</v>
      </c>
      <c r="F234" s="15">
        <f t="shared" si="55"/>
        <v>0.52653584692431032</v>
      </c>
      <c r="G234" s="15">
        <f t="shared" si="55"/>
        <v>4.6291433560481217E-2</v>
      </c>
      <c r="H234" s="15">
        <f t="shared" si="55"/>
        <v>-0.12575638531196084</v>
      </c>
      <c r="I234" s="15">
        <f t="shared" si="55"/>
        <v>4.6295118602938425E-2</v>
      </c>
      <c r="J234" s="15">
        <f t="shared" si="55"/>
        <v>4.3354305442129454E-2</v>
      </c>
      <c r="K234" s="15">
        <f t="shared" si="55"/>
        <v>-5.5576540689238972E-2</v>
      </c>
      <c r="L234" s="15">
        <f t="shared" si="55"/>
        <v>4.6085548463466568E-3</v>
      </c>
      <c r="M234" s="15">
        <f t="shared" si="55"/>
        <v>3.7815491373796362E-2</v>
      </c>
      <c r="N234" s="15">
        <f t="shared" si="55"/>
        <v>-2.8090325788138401E-2</v>
      </c>
      <c r="O234" s="15">
        <f t="shared" si="55"/>
        <v>-1.1349855667322762E-2</v>
      </c>
      <c r="P234" s="15">
        <f t="shared" si="56"/>
        <v>3.0300268520949882E-2</v>
      </c>
      <c r="Q234" s="15">
        <f t="shared" si="56"/>
        <v>-1.0992704336165953E-2</v>
      </c>
      <c r="R234" s="15">
        <f t="shared" si="56"/>
        <v>-1.8006326323154281E-2</v>
      </c>
      <c r="S234" s="15">
        <f t="shared" si="56"/>
        <v>2.163928669970545E-2</v>
      </c>
      <c r="T234" s="15">
        <f t="shared" si="56"/>
        <v>6.8954173430034579E-4</v>
      </c>
      <c r="U234" s="15">
        <f t="shared" si="56"/>
        <v>-1.9322041966350151E-2</v>
      </c>
      <c r="V234" s="15">
        <f t="shared" si="56"/>
        <v>1.2757703308057521E-2</v>
      </c>
      <c r="W234" s="15">
        <f t="shared" si="56"/>
        <v>8.2576951029077385E-3</v>
      </c>
      <c r="X234" s="15">
        <f t="shared" si="56"/>
        <v>-1.7129579223875001E-2</v>
      </c>
      <c r="Y234" s="15">
        <f t="shared" si="56"/>
        <v>4.554134728682835E-3</v>
      </c>
      <c r="Z234" s="15">
        <f t="shared" si="56"/>
        <v>1.2268983027174317E-2</v>
      </c>
      <c r="AA234" s="15">
        <f t="shared" si="56"/>
        <v>-1.274338123949036E-2</v>
      </c>
      <c r="AB234" s="15">
        <f t="shared" si="56"/>
        <v>-2.2130949672249144E-3</v>
      </c>
      <c r="AC234" s="15">
        <f t="shared" si="56"/>
        <v>1.3218891634794231E-2</v>
      </c>
    </row>
    <row r="235" spans="1:29" x14ac:dyDescent="0.2">
      <c r="A235" s="15">
        <f t="shared" si="50"/>
        <v>-9.0000000000004299E-2</v>
      </c>
      <c r="B235" s="15">
        <f ca="1">SUM(D235:INDIRECT(CONCATENATE("L",ROW(A235),"C",'quadrada - harmônicas - gráf'!$C$4+5),0))</f>
        <v>1.0034351737705907</v>
      </c>
      <c r="D235" s="15">
        <f t="shared" si="49"/>
        <v>0.5</v>
      </c>
      <c r="F235" s="15">
        <f t="shared" si="55"/>
        <v>0.53751585173667582</v>
      </c>
      <c r="G235" s="15">
        <f t="shared" si="55"/>
        <v>2.6596538207283801E-2</v>
      </c>
      <c r="H235" s="15">
        <f t="shared" si="55"/>
        <v>-0.12109227658251043</v>
      </c>
      <c r="I235" s="15">
        <f t="shared" si="55"/>
        <v>6.2256603250160109E-2</v>
      </c>
      <c r="J235" s="15">
        <f t="shared" si="55"/>
        <v>2.603948543702013E-2</v>
      </c>
      <c r="K235" s="15">
        <f t="shared" si="55"/>
        <v>-5.7760322606252731E-2</v>
      </c>
      <c r="L235" s="15">
        <f t="shared" si="55"/>
        <v>2.3591839564898753E-2</v>
      </c>
      <c r="M235" s="15">
        <f t="shared" si="55"/>
        <v>2.4946380901044275E-2</v>
      </c>
      <c r="N235" s="15">
        <f t="shared" si="55"/>
        <v>-3.6784910938730611E-2</v>
      </c>
      <c r="O235" s="15">
        <f t="shared" si="55"/>
        <v>8.3326789135101734E-3</v>
      </c>
      <c r="P235" s="15">
        <f t="shared" si="56"/>
        <v>2.3358284058207609E-2</v>
      </c>
      <c r="Q235" s="15">
        <f t="shared" si="56"/>
        <v>-2.5044817050990383E-2</v>
      </c>
      <c r="R235" s="15">
        <f t="shared" si="56"/>
        <v>-1.7175091911338625E-14</v>
      </c>
      <c r="S235" s="15">
        <f t="shared" si="56"/>
        <v>2.1334473784190535E-2</v>
      </c>
      <c r="T235" s="15">
        <f t="shared" si="56"/>
        <v>-1.69146194904073E-2</v>
      </c>
      <c r="U235" s="15">
        <f t="shared" si="56"/>
        <v>-5.1071257857265798E-3</v>
      </c>
      <c r="V235" s="15">
        <f t="shared" si="56"/>
        <v>1.8949802604805499E-2</v>
      </c>
      <c r="W235" s="15">
        <f t="shared" si="56"/>
        <v>-1.0691306100427721E-2</v>
      </c>
      <c r="X235" s="15">
        <f t="shared" si="56"/>
        <v>-8.2890247120118322E-3</v>
      </c>
      <c r="Y235" s="15">
        <f t="shared" si="56"/>
        <v>1.6291373042787851E-2</v>
      </c>
      <c r="Z235" s="15">
        <f t="shared" si="56"/>
        <v>-5.7159846081069211E-3</v>
      </c>
      <c r="AA235" s="15">
        <f t="shared" si="56"/>
        <v>-1.0134795877947579E-2</v>
      </c>
      <c r="AB235" s="15">
        <f t="shared" si="56"/>
        <v>1.3454697398050809E-2</v>
      </c>
      <c r="AC235" s="15">
        <f t="shared" si="56"/>
        <v>-1.6976513749148571E-3</v>
      </c>
    </row>
    <row r="236" spans="1:29" x14ac:dyDescent="0.2">
      <c r="A236" s="15">
        <f t="shared" si="50"/>
        <v>-8.5000000000004294E-2</v>
      </c>
      <c r="B236" s="15">
        <f ca="1">SUM(D236:INDIRECT(CONCATENATE("L",ROW(A236),"C",'quadrada - harmônicas - gráf'!$C$4+5),0))</f>
        <v>0.99329917641237309</v>
      </c>
      <c r="D236" s="15">
        <f t="shared" si="49"/>
        <v>0.5</v>
      </c>
      <c r="F236" s="15">
        <f t="shared" ref="F236:O245" si="57">F$4*COS(2*PI()*(F$2)*$A236)</f>
        <v>0.5479653932984524</v>
      </c>
      <c r="G236" s="15">
        <f t="shared" si="57"/>
        <v>6.6655700980874644E-3</v>
      </c>
      <c r="H236" s="15">
        <f t="shared" si="57"/>
        <v>-0.11344647412137351</v>
      </c>
      <c r="I236" s="15">
        <f t="shared" si="57"/>
        <v>7.5219406703464636E-2</v>
      </c>
      <c r="J236" s="15">
        <f t="shared" si="57"/>
        <v>6.6568014447648226E-3</v>
      </c>
      <c r="K236" s="15">
        <f t="shared" si="57"/>
        <v>-5.3114612808391443E-2</v>
      </c>
      <c r="L236" s="15">
        <f t="shared" si="57"/>
        <v>3.8694484931813718E-2</v>
      </c>
      <c r="M236" s="15">
        <f t="shared" si="57"/>
        <v>6.6392849016406706E-3</v>
      </c>
      <c r="N236" s="15">
        <f t="shared" si="57"/>
        <v>-3.523431182098663E-2</v>
      </c>
      <c r="O236" s="15">
        <f t="shared" si="57"/>
        <v>2.513344938938581E-2</v>
      </c>
      <c r="P236" s="15">
        <f t="shared" ref="P236:AC245" si="58">P$4*COS(2*PI()*(P$2)*$A236)</f>
        <v>6.6130619372259704E-3</v>
      </c>
      <c r="Q236" s="15">
        <f t="shared" si="58"/>
        <v>-2.6580084677469185E-2</v>
      </c>
      <c r="R236" s="15">
        <f t="shared" si="58"/>
        <v>1.800632632312996E-2</v>
      </c>
      <c r="S236" s="15">
        <f t="shared" si="58"/>
        <v>6.5781946081377371E-3</v>
      </c>
      <c r="T236" s="15">
        <f t="shared" si="58"/>
        <v>-2.1423720925353832E-2</v>
      </c>
      <c r="U236" s="15">
        <f t="shared" si="58"/>
        <v>1.3580780940836298E-2</v>
      </c>
      <c r="V236" s="15">
        <f t="shared" si="58"/>
        <v>6.5347653842229665E-3</v>
      </c>
      <c r="W236" s="15">
        <f t="shared" si="58"/>
        <v>-1.7965197901710993E-2</v>
      </c>
      <c r="X236" s="15">
        <f t="shared" si="58"/>
        <v>1.054564186428489E-2</v>
      </c>
      <c r="Y236" s="15">
        <f t="shared" si="58"/>
        <v>6.482876916225482E-3</v>
      </c>
      <c r="Z236" s="15">
        <f t="shared" si="58"/>
        <v>-1.545840076301222E-2</v>
      </c>
      <c r="AA236" s="15">
        <f t="shared" si="58"/>
        <v>8.3217067920747755E-3</v>
      </c>
      <c r="AB236" s="15">
        <f t="shared" si="58"/>
        <v>6.4226517467094206E-3</v>
      </c>
      <c r="AC236" s="15">
        <f t="shared" si="58"/>
        <v>-1.3538417849786417E-2</v>
      </c>
    </row>
    <row r="237" spans="1:29" x14ac:dyDescent="0.2">
      <c r="A237" s="15">
        <f t="shared" si="50"/>
        <v>-8.000000000000429E-2</v>
      </c>
      <c r="B237" s="15">
        <f ca="1">SUM(D237:INDIRECT(CONCATENATE("L",ROW(A237),"C",'quadrada - harmônicas - gráf'!$C$4+5),0))</f>
        <v>0.99587497430820371</v>
      </c>
      <c r="D237" s="15">
        <f t="shared" si="49"/>
        <v>0.5</v>
      </c>
      <c r="F237" s="15">
        <f t="shared" si="57"/>
        <v>0.55787415917370708</v>
      </c>
      <c r="G237" s="15">
        <f t="shared" si="57"/>
        <v>-1.332456208318075E-2</v>
      </c>
      <c r="H237" s="15">
        <f t="shared" si="57"/>
        <v>-0.10300724296010684</v>
      </c>
      <c r="I237" s="15">
        <f t="shared" si="57"/>
        <v>8.4559156399837729E-2</v>
      </c>
      <c r="J237" s="15">
        <f t="shared" si="57"/>
        <v>-1.3254516648594505E-2</v>
      </c>
      <c r="K237" s="15">
        <f t="shared" si="57"/>
        <v>-4.2188712877477823E-2</v>
      </c>
      <c r="L237" s="15">
        <f t="shared" si="57"/>
        <v>4.7432245504363528E-2</v>
      </c>
      <c r="M237" s="15">
        <f t="shared" si="57"/>
        <v>-1.3115088574429916E-2</v>
      </c>
      <c r="N237" s="15">
        <f t="shared" si="57"/>
        <v>-2.3870395015039458E-2</v>
      </c>
      <c r="O237" s="15">
        <f t="shared" si="57"/>
        <v>3.3242096595437531E-2</v>
      </c>
      <c r="P237" s="15">
        <f t="shared" si="58"/>
        <v>-1.2907595984507619E-2</v>
      </c>
      <c r="Q237" s="15">
        <f t="shared" si="58"/>
        <v>-1.4831214445578772E-2</v>
      </c>
      <c r="R237" s="15">
        <f t="shared" si="58"/>
        <v>2.5464790894703253E-2</v>
      </c>
      <c r="S237" s="15">
        <f t="shared" si="58"/>
        <v>-1.2633997490651428E-2</v>
      </c>
      <c r="T237" s="15">
        <f t="shared" si="58"/>
        <v>-9.346879850877142E-3</v>
      </c>
      <c r="U237" s="15">
        <f t="shared" si="58"/>
        <v>2.0374188235916791E-2</v>
      </c>
      <c r="V237" s="15">
        <f t="shared" si="58"/>
        <v>-1.2296870159242726E-2</v>
      </c>
      <c r="W237" s="15">
        <f t="shared" si="58"/>
        <v>-5.6207522462075089E-3</v>
      </c>
      <c r="X237" s="15">
        <f t="shared" si="58"/>
        <v>1.6665383555592949E-2</v>
      </c>
      <c r="Y237" s="15">
        <f t="shared" si="58"/>
        <v>-1.1899380555171016E-2</v>
      </c>
      <c r="Z237" s="15">
        <f t="shared" si="58"/>
        <v>-2.9095280448339228E-3</v>
      </c>
      <c r="AA237" s="15">
        <f t="shared" si="58"/>
        <v>1.3765444065097191E-2</v>
      </c>
      <c r="AB237" s="15">
        <f t="shared" si="58"/>
        <v>-1.1445249217778435E-2</v>
      </c>
      <c r="AC237" s="15">
        <f t="shared" si="58"/>
        <v>-8.5050396277446406E-4</v>
      </c>
    </row>
    <row r="238" spans="1:29" x14ac:dyDescent="0.2">
      <c r="A238" s="15">
        <f t="shared" si="50"/>
        <v>-7.5000000000004285E-2</v>
      </c>
      <c r="B238" s="15">
        <f ca="1">SUM(D238:INDIRECT(CONCATENATE("L",ROW(A238),"C",'quadrada - harmônicas - gráf'!$C$4+5),0))</f>
        <v>1.0059709746721055</v>
      </c>
      <c r="D238" s="15">
        <f t="shared" si="49"/>
        <v>0.5</v>
      </c>
      <c r="F238" s="15">
        <f t="shared" si="57"/>
        <v>0.56723237060682086</v>
      </c>
      <c r="G238" s="15">
        <f t="shared" si="57"/>
        <v>-3.3196424508101785E-2</v>
      </c>
      <c r="H238" s="15">
        <f t="shared" si="57"/>
        <v>-9.003163161572271E-2</v>
      </c>
      <c r="I238" s="15">
        <f t="shared" si="57"/>
        <v>8.9825989508538845E-2</v>
      </c>
      <c r="J238" s="15">
        <f t="shared" si="57"/>
        <v>-3.2113258733455267E-2</v>
      </c>
      <c r="K238" s="15">
        <f t="shared" si="57"/>
        <v>-2.6274484418309318E-2</v>
      </c>
      <c r="L238" s="15">
        <f t="shared" si="57"/>
        <v>4.8367840504601974E-2</v>
      </c>
      <c r="M238" s="15">
        <f t="shared" si="57"/>
        <v>-3.0010543871891445E-2</v>
      </c>
      <c r="N238" s="15">
        <f t="shared" si="57"/>
        <v>-5.8581925602731498E-3</v>
      </c>
      <c r="O238" s="15">
        <f t="shared" si="57"/>
        <v>2.985433529510401E-2</v>
      </c>
      <c r="P238" s="15">
        <f t="shared" si="58"/>
        <v>-2.7011065266984057E-2</v>
      </c>
      <c r="Q238" s="15">
        <f t="shared" si="58"/>
        <v>4.3299684140855289E-3</v>
      </c>
      <c r="R238" s="15">
        <f t="shared" si="58"/>
        <v>1.8006326323154249E-2</v>
      </c>
      <c r="S238" s="15">
        <f t="shared" si="58"/>
        <v>-2.3288219502211799E-2</v>
      </c>
      <c r="T238" s="15">
        <f t="shared" si="58"/>
        <v>9.9661837448549052E-3</v>
      </c>
      <c r="U238" s="15">
        <f t="shared" si="58"/>
        <v>9.3232041484421803E-3</v>
      </c>
      <c r="V238" s="15">
        <f t="shared" si="58"/>
        <v>-1.9053997774541795E-2</v>
      </c>
      <c r="W238" s="15">
        <f t="shared" si="58"/>
        <v>1.2861661659375119E-2</v>
      </c>
      <c r="X238" s="15">
        <f t="shared" si="58"/>
        <v>2.6916019871616988E-3</v>
      </c>
      <c r="Y238" s="15">
        <f t="shared" si="58"/>
        <v>-1.4544419759157221E-2</v>
      </c>
      <c r="Z238" s="15">
        <f t="shared" si="58"/>
        <v>1.383493586845146E-2</v>
      </c>
      <c r="AA238" s="15">
        <f t="shared" si="58"/>
        <v>-2.3160296168285542E-3</v>
      </c>
      <c r="AB238" s="15">
        <f t="shared" si="58"/>
        <v>-1.0003514623979947E-2</v>
      </c>
      <c r="AC238" s="15">
        <f t="shared" si="58"/>
        <v>1.3378338862971588E-2</v>
      </c>
    </row>
    <row r="239" spans="1:29" x14ac:dyDescent="0.2">
      <c r="A239" s="15">
        <f t="shared" si="50"/>
        <v>-7.0000000000004281E-2</v>
      </c>
      <c r="B239" s="15">
        <f ca="1">SUM(D239:INDIRECT(CONCATENATE("L",ROW(A239),"C",'quadrada - harmônicas - gráf'!$C$4+5),0))</f>
        <v>1.0047239601440965</v>
      </c>
      <c r="D239" s="15">
        <f t="shared" si="49"/>
        <v>0.5</v>
      </c>
      <c r="F239" s="15">
        <f t="shared" si="57"/>
        <v>0.57603079217293973</v>
      </c>
      <c r="G239" s="15">
        <f t="shared" si="57"/>
        <v>-5.2773633118986543E-2</v>
      </c>
      <c r="H239" s="15">
        <f t="shared" si="57"/>
        <v>-7.4839142703104974E-2</v>
      </c>
      <c r="I239" s="15">
        <f t="shared" si="57"/>
        <v>9.0766221238396519E-2</v>
      </c>
      <c r="J239" s="15">
        <f t="shared" si="57"/>
        <v>-4.8421802527899564E-2</v>
      </c>
      <c r="K239" s="15">
        <f t="shared" si="57"/>
        <v>-7.2536013292715017E-3</v>
      </c>
      <c r="L239" s="15">
        <f t="shared" si="57"/>
        <v>4.1347373210523418E-2</v>
      </c>
      <c r="M239" s="15">
        <f t="shared" si="57"/>
        <v>-4.0364092194163093E-2</v>
      </c>
      <c r="N239" s="15">
        <f t="shared" si="57"/>
        <v>1.3785609937221563E-2</v>
      </c>
      <c r="O239" s="15">
        <f t="shared" si="57"/>
        <v>1.6141784965482346E-2</v>
      </c>
      <c r="P239" s="15">
        <f t="shared" si="58"/>
        <v>-2.9778261236121074E-2</v>
      </c>
      <c r="Q239" s="15">
        <f t="shared" si="58"/>
        <v>2.1327128922690407E-2</v>
      </c>
      <c r="R239" s="15">
        <f t="shared" si="58"/>
        <v>1.7132977170790843E-14</v>
      </c>
      <c r="S239" s="15">
        <f t="shared" si="58"/>
        <v>-1.8167554267497183E-2</v>
      </c>
      <c r="T239" s="15">
        <f t="shared" si="58"/>
        <v>2.1563568481323517E-2</v>
      </c>
      <c r="U239" s="15">
        <f t="shared" si="58"/>
        <v>-9.8933520755940304E-3</v>
      </c>
      <c r="V239" s="15">
        <f t="shared" si="58"/>
        <v>-7.101677846471594E-3</v>
      </c>
      <c r="W239" s="15">
        <f t="shared" si="58"/>
        <v>1.7298896654648878E-2</v>
      </c>
      <c r="X239" s="15">
        <f t="shared" si="58"/>
        <v>-1.4527455452333669E-2</v>
      </c>
      <c r="Y239" s="15">
        <f t="shared" si="58"/>
        <v>2.0458875543881904E-3</v>
      </c>
      <c r="Z239" s="15">
        <f t="shared" si="58"/>
        <v>1.0629176164676089E-2</v>
      </c>
      <c r="AA239" s="15">
        <f t="shared" si="58"/>
        <v>-1.4775896480667954E-2</v>
      </c>
      <c r="AB239" s="15">
        <f t="shared" si="58"/>
        <v>8.3154603003296225E-3</v>
      </c>
      <c r="AC239" s="15">
        <f t="shared" si="58"/>
        <v>3.3685297735699771E-3</v>
      </c>
    </row>
    <row r="240" spans="1:29" x14ac:dyDescent="0.2">
      <c r="A240" s="15">
        <f t="shared" si="50"/>
        <v>-6.5000000000004277E-2</v>
      </c>
      <c r="B240" s="15">
        <f ca="1">SUM(D240:INDIRECT(CONCATENATE("L",ROW(A240),"C",'quadrada - harmônicas - gráf'!$C$4+5),0))</f>
        <v>0.99478026965438016</v>
      </c>
      <c r="D240" s="15">
        <f t="shared" si="49"/>
        <v>0.5</v>
      </c>
      <c r="F240" s="15">
        <f t="shared" si="57"/>
        <v>0.58426074089222413</v>
      </c>
      <c r="G240" s="15">
        <f t="shared" si="57"/>
        <v>-7.1882419226259042E-2</v>
      </c>
      <c r="H240" s="15">
        <f t="shared" si="57"/>
        <v>-5.7803865720262207E-2</v>
      </c>
      <c r="I240" s="15">
        <f t="shared" si="57"/>
        <v>8.7334563940244941E-2</v>
      </c>
      <c r="J240" s="15">
        <f t="shared" si="57"/>
        <v>-6.0885043699820333E-2</v>
      </c>
      <c r="K240" s="15">
        <f t="shared" si="57"/>
        <v>1.2624936425564543E-2</v>
      </c>
      <c r="L240" s="15">
        <f t="shared" si="57"/>
        <v>2.7525645543077602E-2</v>
      </c>
      <c r="M240" s="15">
        <f t="shared" si="57"/>
        <v>-4.1918795103988722E-2</v>
      </c>
      <c r="N240" s="15">
        <f t="shared" si="57"/>
        <v>2.9589900241972771E-2</v>
      </c>
      <c r="O240" s="15">
        <f t="shared" si="57"/>
        <v>-3.1532217369687554E-3</v>
      </c>
      <c r="P240" s="15">
        <f t="shared" si="58"/>
        <v>-2.0047819484123486E-2</v>
      </c>
      <c r="Q240" s="15">
        <f t="shared" si="58"/>
        <v>2.7665462562606463E-2</v>
      </c>
      <c r="R240" s="15">
        <f t="shared" si="58"/>
        <v>-1.8006326323130022E-2</v>
      </c>
      <c r="S240" s="15">
        <f t="shared" si="58"/>
        <v>-7.4061889980265758E-4</v>
      </c>
      <c r="T240" s="15">
        <f t="shared" si="58"/>
        <v>1.6466742703409466E-2</v>
      </c>
      <c r="U240" s="15">
        <f t="shared" si="58"/>
        <v>-2.0444981654302745E-2</v>
      </c>
      <c r="V240" s="15">
        <f t="shared" si="58"/>
        <v>1.1823901484199914E-2</v>
      </c>
      <c r="W240" s="15">
        <f t="shared" si="58"/>
        <v>2.8454078149984918E-3</v>
      </c>
      <c r="X240" s="15">
        <f t="shared" si="58"/>
        <v>-1.4230698565531774E-2</v>
      </c>
      <c r="Y240" s="15">
        <f t="shared" si="58"/>
        <v>1.5930459149615567E-2</v>
      </c>
      <c r="Z240" s="15">
        <f t="shared" si="58"/>
        <v>-7.9040446395138991E-3</v>
      </c>
      <c r="AA240" s="15">
        <f t="shared" si="58"/>
        <v>-4.1304942888367568E-3</v>
      </c>
      <c r="AB240" s="15">
        <f t="shared" si="58"/>
        <v>1.2605163791270618E-2</v>
      </c>
      <c r="AC240" s="15">
        <f t="shared" si="58"/>
        <v>-1.2744325552263857E-2</v>
      </c>
    </row>
    <row r="241" spans="1:29" x14ac:dyDescent="0.2">
      <c r="A241" s="15">
        <f t="shared" si="50"/>
        <v>-6.0000000000004279E-2</v>
      </c>
      <c r="B241" s="15">
        <f ca="1">SUM(D241:INDIRECT(CONCATENATE("L",ROW(A241),"C",'quadrada - harmônicas - gráf'!$C$4+5),0))</f>
        <v>0.99476355338066391</v>
      </c>
      <c r="D241" s="15">
        <f t="shared" si="49"/>
        <v>0.5</v>
      </c>
      <c r="F241" s="15">
        <f t="shared" si="57"/>
        <v>0.591914094798902</v>
      </c>
      <c r="G241" s="15">
        <f t="shared" si="57"/>
        <v>-9.0353171891646725E-2</v>
      </c>
      <c r="H241" s="15">
        <f t="shared" si="57"/>
        <v>-3.9345265723354901E-2</v>
      </c>
      <c r="I241" s="15">
        <f t="shared" si="57"/>
        <v>7.9696308453396134E-2</v>
      </c>
      <c r="J241" s="15">
        <f t="shared" si="57"/>
        <v>-6.8513243506304819E-2</v>
      </c>
      <c r="K241" s="15">
        <f t="shared" si="57"/>
        <v>3.101072111343826E-2</v>
      </c>
      <c r="L241" s="15">
        <f t="shared" si="57"/>
        <v>9.1762038336708276E-3</v>
      </c>
      <c r="M241" s="15">
        <f t="shared" si="57"/>
        <v>-3.4335747653375645E-2</v>
      </c>
      <c r="N241" s="15">
        <f t="shared" si="57"/>
        <v>3.7152931489018666E-2</v>
      </c>
      <c r="O241" s="15">
        <f t="shared" si="57"/>
        <v>-2.1357721855536648E-2</v>
      </c>
      <c r="P241" s="15">
        <f t="shared" si="58"/>
        <v>-1.9035088690453666E-3</v>
      </c>
      <c r="Q241" s="15">
        <f t="shared" si="58"/>
        <v>2.0177210506625916E-2</v>
      </c>
      <c r="R241" s="15">
        <f t="shared" si="58"/>
        <v>-2.5464790894703253E-2</v>
      </c>
      <c r="S241" s="15">
        <f t="shared" si="58"/>
        <v>1.7187994135252266E-2</v>
      </c>
      <c r="T241" s="15">
        <f t="shared" si="58"/>
        <v>-1.3784029741068355E-3</v>
      </c>
      <c r="U241" s="15">
        <f t="shared" si="58"/>
        <v>-1.3090216621156602E-2</v>
      </c>
      <c r="V241" s="15">
        <f t="shared" si="58"/>
        <v>1.9139388948891656E-2</v>
      </c>
      <c r="W241" s="15">
        <f t="shared" si="58"/>
        <v>-1.4715320422860908E-2</v>
      </c>
      <c r="X241" s="15">
        <f t="shared" si="58"/>
        <v>3.2240716172129663E-3</v>
      </c>
      <c r="Y241" s="15">
        <f t="shared" si="58"/>
        <v>8.7466136473985309E-3</v>
      </c>
      <c r="Z241" s="15">
        <f t="shared" si="58"/>
        <v>-1.5039492476998921E-2</v>
      </c>
      <c r="AA241" s="15">
        <f t="shared" si="58"/>
        <v>1.2973817655194448E-2</v>
      </c>
      <c r="AB241" s="15">
        <f t="shared" si="58"/>
        <v>-4.3716961914657794E-3</v>
      </c>
      <c r="AC241" s="15">
        <f t="shared" si="58"/>
        <v>-5.7672237377811558E-3</v>
      </c>
    </row>
    <row r="242" spans="1:29" x14ac:dyDescent="0.2">
      <c r="A242" s="15">
        <f t="shared" si="50"/>
        <v>-5.5000000000004282E-2</v>
      </c>
      <c r="B242" s="15">
        <f ca="1">SUM(D242:INDIRECT(CONCATENATE("L",ROW(A242),"C",'quadrada - harmônicas - gráf'!$C$4+5),0))</f>
        <v>1.0044495722291149</v>
      </c>
      <c r="D242" s="15">
        <f t="shared" si="49"/>
        <v>0.5</v>
      </c>
      <c r="F242" s="15">
        <f t="shared" si="57"/>
        <v>0.59898330095666819</v>
      </c>
      <c r="G242" s="15">
        <f t="shared" si="57"/>
        <v>-0.10802194340687617</v>
      </c>
      <c r="H242" s="15">
        <f t="shared" si="57"/>
        <v>-1.991785470488814E-2</v>
      </c>
      <c r="I242" s="15">
        <f t="shared" si="57"/>
        <v>6.8219362628375052E-2</v>
      </c>
      <c r="J242" s="15">
        <f t="shared" si="57"/>
        <v>-7.0700626548882345E-2</v>
      </c>
      <c r="K242" s="15">
        <f t="shared" si="57"/>
        <v>4.5729845828509114E-2</v>
      </c>
      <c r="L242" s="15">
        <f t="shared" si="57"/>
        <v>-1.0682638513936594E-2</v>
      </c>
      <c r="M242" s="15">
        <f t="shared" si="57"/>
        <v>-1.9267955240097563E-2</v>
      </c>
      <c r="N242" s="15">
        <f t="shared" si="57"/>
        <v>3.4368278876020383E-2</v>
      </c>
      <c r="O242" s="15">
        <f t="shared" si="57"/>
        <v>-3.2175891977978453E-2</v>
      </c>
      <c r="P242" s="15">
        <f t="shared" si="58"/>
        <v>1.703968533616795E-2</v>
      </c>
      <c r="Q242" s="15">
        <f t="shared" si="58"/>
        <v>2.6048353479618015E-3</v>
      </c>
      <c r="R242" s="15">
        <f t="shared" si="58"/>
        <v>-1.8006326323154222E-2</v>
      </c>
      <c r="S242" s="15">
        <f t="shared" si="58"/>
        <v>2.3473867825314014E-2</v>
      </c>
      <c r="T242" s="15">
        <f t="shared" si="58"/>
        <v>-1.8156408514622104E-2</v>
      </c>
      <c r="U242" s="15">
        <f t="shared" si="58"/>
        <v>5.7293953038311278E-3</v>
      </c>
      <c r="V242" s="15">
        <f t="shared" si="58"/>
        <v>7.6615818100817428E-3</v>
      </c>
      <c r="W242" s="15">
        <f t="shared" si="58"/>
        <v>-1.6206639160202867E-2</v>
      </c>
      <c r="X242" s="15">
        <f t="shared" si="58"/>
        <v>1.6791565049594979E-2</v>
      </c>
      <c r="Y242" s="15">
        <f t="shared" si="58"/>
        <v>-1.0004839717397842E-2</v>
      </c>
      <c r="Z242" s="15">
        <f t="shared" si="58"/>
        <v>-4.8772464133930006E-4</v>
      </c>
      <c r="AA242" s="15">
        <f t="shared" si="58"/>
        <v>9.7907955620203622E-3</v>
      </c>
      <c r="AB242" s="15">
        <f t="shared" si="58"/>
        <v>-1.3972931701331362E-2</v>
      </c>
      <c r="AC242" s="15">
        <f t="shared" si="58"/>
        <v>1.1658838155277674E-2</v>
      </c>
    </row>
    <row r="243" spans="1:29" x14ac:dyDescent="0.2">
      <c r="A243" s="15">
        <f t="shared" si="50"/>
        <v>-5.0000000000004284E-2</v>
      </c>
      <c r="B243" s="15">
        <f ca="1">SUM(D243:INDIRECT(CONCATENATE("L",ROW(A243),"C",'quadrada - harmônicas - gráf'!$C$4+5),0))</f>
        <v>1.0056657724638183</v>
      </c>
      <c r="D243" s="15">
        <f t="shared" si="49"/>
        <v>0.5</v>
      </c>
      <c r="F243" s="15">
        <f t="shared" si="57"/>
        <v>0.60546138291252027</v>
      </c>
      <c r="G243" s="15">
        <f t="shared" si="57"/>
        <v>-0.12473190450513803</v>
      </c>
      <c r="H243" s="15">
        <f t="shared" si="57"/>
        <v>-1.712478834684534E-14</v>
      </c>
      <c r="I243" s="15">
        <f t="shared" si="57"/>
        <v>5.3456530502221787E-2</v>
      </c>
      <c r="J243" s="15">
        <f t="shared" si="57"/>
        <v>-6.727348699028593E-2</v>
      </c>
      <c r="K243" s="15">
        <f t="shared" si="57"/>
        <v>5.5041943901133414E-2</v>
      </c>
      <c r="L243" s="15">
        <f t="shared" si="57"/>
        <v>-2.8784285655021186E-2</v>
      </c>
      <c r="M243" s="15">
        <f t="shared" si="57"/>
        <v>-1.7105940615399633E-14</v>
      </c>
      <c r="N243" s="15">
        <f t="shared" si="57"/>
        <v>2.2011512559746559E-2</v>
      </c>
      <c r="O243" s="15">
        <f t="shared" si="57"/>
        <v>-3.1866388574348738E-2</v>
      </c>
      <c r="P243" s="15">
        <f t="shared" si="58"/>
        <v>2.883149442440068E-2</v>
      </c>
      <c r="Q243" s="15">
        <f t="shared" si="58"/>
        <v>-1.6269378848484218E-2</v>
      </c>
      <c r="R243" s="15">
        <f t="shared" si="58"/>
        <v>-1.7136096985712766E-14</v>
      </c>
      <c r="S243" s="15">
        <f t="shared" si="58"/>
        <v>1.3859100500586285E-2</v>
      </c>
      <c r="T243" s="15">
        <f t="shared" si="58"/>
        <v>-2.0877978721126872E-2</v>
      </c>
      <c r="U243" s="15">
        <f t="shared" si="58"/>
        <v>1.9531012352011663E-2</v>
      </c>
      <c r="V243" s="15">
        <f t="shared" si="58"/>
        <v>-1.1339264045909044E-2</v>
      </c>
      <c r="W243" s="15">
        <f t="shared" si="58"/>
        <v>-1.7116710747654323E-14</v>
      </c>
      <c r="X243" s="15">
        <f t="shared" si="58"/>
        <v>1.0113397662593745E-2</v>
      </c>
      <c r="Y243" s="15">
        <f t="shared" si="58"/>
        <v>-1.5524650843916207E-2</v>
      </c>
      <c r="Z243" s="15">
        <f t="shared" si="58"/>
        <v>1.4767350802739238E-2</v>
      </c>
      <c r="AA243" s="15">
        <f t="shared" si="58"/>
        <v>-8.7022258956944258E-3</v>
      </c>
      <c r="AB243" s="15">
        <f t="shared" si="58"/>
        <v>-1.713107092399391E-14</v>
      </c>
      <c r="AC243" s="15">
        <f t="shared" si="58"/>
        <v>7.9616109258746296E-3</v>
      </c>
    </row>
    <row r="244" spans="1:29" x14ac:dyDescent="0.2">
      <c r="A244" s="15">
        <f t="shared" si="50"/>
        <v>-4.5000000000004287E-2</v>
      </c>
      <c r="B244" s="15">
        <f ca="1">SUM(D244:INDIRECT(CONCATENATE("L",ROW(A244),"C",'quadrada - harmônicas - gráf'!$C$4+5),0))</f>
        <v>0.9963368443597429</v>
      </c>
      <c r="D244" s="15">
        <f t="shared" si="49"/>
        <v>0.5</v>
      </c>
      <c r="F244" s="15">
        <f t="shared" si="57"/>
        <v>0.61134194758167648</v>
      </c>
      <c r="G244" s="15">
        <f t="shared" si="57"/>
        <v>-0.14033473638876179</v>
      </c>
      <c r="H244" s="15">
        <f t="shared" si="57"/>
        <v>1.9917854704854316E-2</v>
      </c>
      <c r="I244" s="15">
        <f t="shared" si="57"/>
        <v>3.611888567604131E-2</v>
      </c>
      <c r="J244" s="15">
        <f t="shared" si="57"/>
        <v>-5.8503982991600749E-2</v>
      </c>
      <c r="K244" s="15">
        <f t="shared" si="57"/>
        <v>5.7845967176358384E-2</v>
      </c>
      <c r="L244" s="15">
        <f t="shared" si="57"/>
        <v>-4.2151184099872889E-2</v>
      </c>
      <c r="M244" s="15">
        <f t="shared" si="57"/>
        <v>1.9267955240067046E-2</v>
      </c>
      <c r="N244" s="15">
        <f t="shared" si="57"/>
        <v>3.5241890001776245E-3</v>
      </c>
      <c r="O244" s="15">
        <f t="shared" si="57"/>
        <v>-2.0536249946278951E-2</v>
      </c>
      <c r="P244" s="15">
        <f t="shared" si="58"/>
        <v>2.8523014331275996E-2</v>
      </c>
      <c r="Q244" s="15">
        <f t="shared" si="58"/>
        <v>-2.7012517688481161E-2</v>
      </c>
      <c r="R244" s="15">
        <f t="shared" si="58"/>
        <v>1.8006326323130002E-2</v>
      </c>
      <c r="S244" s="15">
        <f t="shared" si="58"/>
        <v>-5.1434926178126616E-3</v>
      </c>
      <c r="T244" s="15">
        <f t="shared" si="58"/>
        <v>-7.4361123337687305E-3</v>
      </c>
      <c r="U244" s="15">
        <f t="shared" si="58"/>
        <v>1.6226719487549716E-2</v>
      </c>
      <c r="V244" s="15">
        <f t="shared" si="58"/>
        <v>-1.9205891857075396E-2</v>
      </c>
      <c r="W244" s="15">
        <f t="shared" si="58"/>
        <v>1.6206639160187327E-2</v>
      </c>
      <c r="X244" s="15">
        <f t="shared" si="58"/>
        <v>-8.7585359518953278E-3</v>
      </c>
      <c r="Y244" s="15">
        <f t="shared" si="58"/>
        <v>-5.1273616140714358E-4</v>
      </c>
      <c r="Z244" s="15">
        <f t="shared" si="58"/>
        <v>8.7276437087903738E-3</v>
      </c>
      <c r="AA244" s="15">
        <f t="shared" si="58"/>
        <v>-1.3587459090523798E-2</v>
      </c>
      <c r="AB244" s="15">
        <f t="shared" si="58"/>
        <v>1.3972931701326002E-2</v>
      </c>
      <c r="AC244" s="15">
        <f t="shared" si="58"/>
        <v>-1.016033060421305E-2</v>
      </c>
    </row>
    <row r="245" spans="1:29" x14ac:dyDescent="0.2">
      <c r="A245" s="15">
        <f t="shared" si="50"/>
        <v>-4.0000000000004289E-2</v>
      </c>
      <c r="B245" s="15">
        <f ca="1">SUM(D245:INDIRECT(CONCATENATE("L",ROW(A245),"C",'quadrada - harmônicas - gráf'!$C$4+5),0))</f>
        <v>0.99398565730978028</v>
      </c>
      <c r="D245" s="15">
        <f t="shared" si="49"/>
        <v>0.5</v>
      </c>
      <c r="F245" s="15">
        <f t="shared" si="57"/>
        <v>0.61661919155677725</v>
      </c>
      <c r="G245" s="15">
        <f t="shared" si="57"/>
        <v>-0.15469194721736401</v>
      </c>
      <c r="H245" s="15">
        <f t="shared" si="57"/>
        <v>3.9345265723322323E-2</v>
      </c>
      <c r="I245" s="15">
        <f t="shared" si="57"/>
        <v>1.704152140537429E-2</v>
      </c>
      <c r="J245" s="15">
        <f t="shared" si="57"/>
        <v>-4.5088523917285031E-2</v>
      </c>
      <c r="K245" s="15">
        <f t="shared" si="57"/>
        <v>5.3810372254452524E-2</v>
      </c>
      <c r="L245" s="15">
        <f t="shared" si="57"/>
        <v>-4.8584602716409679E-2</v>
      </c>
      <c r="M245" s="15">
        <f t="shared" si="57"/>
        <v>3.4335747653355515E-2</v>
      </c>
      <c r="N245" s="15">
        <f t="shared" si="57"/>
        <v>-1.5944677392630752E-2</v>
      </c>
      <c r="O245" s="15">
        <f t="shared" si="57"/>
        <v>-2.1038782236799431E-3</v>
      </c>
      <c r="P245" s="15">
        <f t="shared" si="58"/>
        <v>1.6243711059442081E-2</v>
      </c>
      <c r="Q245" s="15">
        <f t="shared" si="58"/>
        <v>-2.4255398224952405E-2</v>
      </c>
      <c r="R245" s="15">
        <f t="shared" si="58"/>
        <v>2.5464790894703253E-2</v>
      </c>
      <c r="S245" s="15">
        <f t="shared" si="58"/>
        <v>-2.0662005895314535E-2</v>
      </c>
      <c r="T245" s="15">
        <f t="shared" si="58"/>
        <v>1.1762687318881354E-2</v>
      </c>
      <c r="U245" s="15">
        <f t="shared" si="58"/>
        <v>-1.2894737499697796E-3</v>
      </c>
      <c r="V245" s="15">
        <f t="shared" si="58"/>
        <v>-8.2139247174393536E-3</v>
      </c>
      <c r="W245" s="15">
        <f t="shared" si="58"/>
        <v>1.471532042288105E-2</v>
      </c>
      <c r="X245" s="15">
        <f t="shared" si="58"/>
        <v>-1.7070265819281984E-2</v>
      </c>
      <c r="Y245" s="15">
        <f t="shared" si="58"/>
        <v>1.5177284482016976E-2</v>
      </c>
      <c r="Z245" s="15">
        <f t="shared" si="58"/>
        <v>-9.8974808598757402E-3</v>
      </c>
      <c r="AA245" s="15">
        <f t="shared" si="58"/>
        <v>2.7742011589948256E-3</v>
      </c>
      <c r="AB245" s="15">
        <f t="shared" si="58"/>
        <v>4.3716961914983888E-3</v>
      </c>
      <c r="AC245" s="15">
        <f t="shared" si="58"/>
        <v>-9.8739540777165805E-3</v>
      </c>
    </row>
    <row r="246" spans="1:29" x14ac:dyDescent="0.2">
      <c r="A246" s="15">
        <f t="shared" si="50"/>
        <v>-3.5000000000004292E-2</v>
      </c>
      <c r="B246" s="15">
        <f ca="1">SUM(D246:INDIRECT(CONCATENATE("L",ROW(A246),"C",'quadrada - harmônicas - gráf'!$C$4+5),0))</f>
        <v>1.0028632705098781</v>
      </c>
      <c r="D246" s="15">
        <f t="shared" si="49"/>
        <v>0.5</v>
      </c>
      <c r="F246" s="15">
        <f t="shared" ref="F246:O255" si="59">F$4*COS(2*PI()*(F$2)*$A246)</f>
        <v>0.62128790683514878</v>
      </c>
      <c r="G246" s="15">
        <f t="shared" si="59"/>
        <v>-0.16767610137122796</v>
      </c>
      <c r="H246" s="15">
        <f t="shared" si="59"/>
        <v>5.7803865720231669E-2</v>
      </c>
      <c r="I246" s="15">
        <f t="shared" si="59"/>
        <v>-2.8566728991558494E-3</v>
      </c>
      <c r="J246" s="15">
        <f t="shared" si="59"/>
        <v>-2.8092466636924541E-2</v>
      </c>
      <c r="K246" s="15">
        <f t="shared" si="59"/>
        <v>4.3412321672606446E-2</v>
      </c>
      <c r="L246" s="15">
        <f t="shared" si="59"/>
        <v>-4.7026303660134113E-2</v>
      </c>
      <c r="M246" s="15">
        <f t="shared" si="59"/>
        <v>4.1918795103983372E-2</v>
      </c>
      <c r="N246" s="15">
        <f t="shared" si="59"/>
        <v>-3.0972696877891528E-2</v>
      </c>
      <c r="O246" s="15">
        <f t="shared" si="59"/>
        <v>1.705609632738907E-2</v>
      </c>
      <c r="P246" s="15">
        <f t="shared" ref="P246:AC255" si="60">P$4*COS(2*PI()*(P$2)*$A246)</f>
        <v>-2.8529149048748003E-3</v>
      </c>
      <c r="Q246" s="15">
        <f t="shared" si="60"/>
        <v>-9.3759677251824564E-3</v>
      </c>
      <c r="R246" s="15">
        <f t="shared" si="60"/>
        <v>1.8006326323154256E-2</v>
      </c>
      <c r="S246" s="15">
        <f t="shared" si="60"/>
        <v>-2.2184566702104846E-2</v>
      </c>
      <c r="T246" s="15">
        <f t="shared" si="60"/>
        <v>2.1854980389082349E-2</v>
      </c>
      <c r="U246" s="15">
        <f t="shared" si="60"/>
        <v>-1.7676303009619053E-2</v>
      </c>
      <c r="V246" s="15">
        <f t="shared" si="60"/>
        <v>1.0843436123010797E-2</v>
      </c>
      <c r="W246" s="15">
        <f t="shared" si="60"/>
        <v>-2.8454078149646638E-3</v>
      </c>
      <c r="X246" s="15">
        <f t="shared" si="60"/>
        <v>-4.8003041735103806E-3</v>
      </c>
      <c r="Y246" s="15">
        <f t="shared" si="60"/>
        <v>1.0794979722226299E-2</v>
      </c>
      <c r="Z246" s="15">
        <f t="shared" si="60"/>
        <v>-1.4250261972988058E-2</v>
      </c>
      <c r="AA246" s="15">
        <f t="shared" si="60"/>
        <v>1.4797805556742165E-2</v>
      </c>
      <c r="AB246" s="15">
        <f t="shared" si="60"/>
        <v>-1.2605163791255062E-2</v>
      </c>
      <c r="AC246" s="15">
        <f t="shared" si="60"/>
        <v>8.3018882761362756E-3</v>
      </c>
    </row>
    <row r="247" spans="1:29" x14ac:dyDescent="0.2">
      <c r="A247" s="15">
        <f t="shared" si="50"/>
        <v>-3.0000000000004291E-2</v>
      </c>
      <c r="B247" s="15">
        <f ca="1">SUM(D247:INDIRECT(CONCATENATE("L",ROW(A247),"C",'quadrada - harmônicas - gráf'!$C$4+5),0))</f>
        <v>1.0062838928446731</v>
      </c>
      <c r="D247" s="15">
        <f t="shared" si="49"/>
        <v>0.5</v>
      </c>
      <c r="F247" s="15">
        <f t="shared" si="59"/>
        <v>0.62534348595847189</v>
      </c>
      <c r="G247" s="15">
        <f t="shared" si="59"/>
        <v>-0.17917195057888582</v>
      </c>
      <c r="H247" s="15">
        <f t="shared" si="59"/>
        <v>7.4839142703077247E-2</v>
      </c>
      <c r="I247" s="15">
        <f t="shared" si="59"/>
        <v>-2.261727133669901E-2</v>
      </c>
      <c r="J247" s="15">
        <f t="shared" si="59"/>
        <v>-8.865512735772612E-3</v>
      </c>
      <c r="K247" s="15">
        <f t="shared" si="59"/>
        <v>2.7881264940367759E-2</v>
      </c>
      <c r="L247" s="15">
        <f t="shared" si="59"/>
        <v>-3.7732612709405547E-2</v>
      </c>
      <c r="M247" s="15">
        <f t="shared" si="59"/>
        <v>4.0364092194173674E-2</v>
      </c>
      <c r="N247" s="15">
        <f t="shared" si="59"/>
        <v>-3.7374326392279403E-2</v>
      </c>
      <c r="O247" s="15">
        <f t="shared" si="59"/>
        <v>3.0317410114358328E-2</v>
      </c>
      <c r="P247" s="15">
        <f t="shared" si="60"/>
        <v>-2.0752201083378361E-2</v>
      </c>
      <c r="Q247" s="15">
        <f t="shared" si="60"/>
        <v>1.0189363866637866E-2</v>
      </c>
      <c r="R247" s="15">
        <f t="shared" si="60"/>
        <v>1.7161834078369539E-14</v>
      </c>
      <c r="S247" s="15">
        <f t="shared" si="60"/>
        <v>-8.6798284790173402E-3</v>
      </c>
      <c r="T247" s="15">
        <f t="shared" si="60"/>
        <v>1.5027455956950727E-2</v>
      </c>
      <c r="U247" s="15">
        <f t="shared" si="60"/>
        <v>-1.8581638457199144E-2</v>
      </c>
      <c r="V247" s="15">
        <f t="shared" si="60"/>
        <v>1.925344086875163E-2</v>
      </c>
      <c r="W247" s="15">
        <f t="shared" si="60"/>
        <v>-1.7298896654638289E-2</v>
      </c>
      <c r="X247" s="15">
        <f t="shared" si="60"/>
        <v>1.3257404465452028E-2</v>
      </c>
      <c r="Y247" s="15">
        <f t="shared" si="60"/>
        <v>-7.8639465216229186E-3</v>
      </c>
      <c r="Z247" s="15">
        <f t="shared" si="60"/>
        <v>1.9460881614903108E-3</v>
      </c>
      <c r="AA247" s="15">
        <f t="shared" si="60"/>
        <v>3.6818813804121754E-3</v>
      </c>
      <c r="AB247" s="15">
        <f t="shared" si="60"/>
        <v>-8.3154603003573399E-3</v>
      </c>
      <c r="AC247" s="15">
        <f t="shared" si="60"/>
        <v>1.1436507483768454E-2</v>
      </c>
    </row>
    <row r="248" spans="1:29" x14ac:dyDescent="0.2">
      <c r="A248" s="15">
        <f t="shared" si="50"/>
        <v>-2.500000000000429E-2</v>
      </c>
      <c r="B248" s="15">
        <f ca="1">SUM(D248:INDIRECT(CONCATENATE("L",ROW(A248),"C",'quadrada - harmônicas - gráf'!$C$4+5),0))</f>
        <v>0.997947190191806</v>
      </c>
      <c r="D248" s="15">
        <f t="shared" si="49"/>
        <v>0.5</v>
      </c>
      <c r="F248" s="15">
        <f t="shared" si="59"/>
        <v>0.62878192655978815</v>
      </c>
      <c r="G248" s="15">
        <f t="shared" si="59"/>
        <v>-0.1890774568689351</v>
      </c>
      <c r="H248" s="15">
        <f t="shared" si="59"/>
        <v>9.0031631615698465E-2</v>
      </c>
      <c r="I248" s="15">
        <f t="shared" si="59"/>
        <v>-4.1288475514446817E-2</v>
      </c>
      <c r="J248" s="15">
        <f t="shared" si="59"/>
        <v>1.1065474836022637E-2</v>
      </c>
      <c r="K248" s="15">
        <f t="shared" si="59"/>
        <v>9.0535703204129413E-3</v>
      </c>
      <c r="L248" s="15">
        <f t="shared" si="59"/>
        <v>-2.2232256046264113E-2</v>
      </c>
      <c r="M248" s="15">
        <f t="shared" si="59"/>
        <v>3.0010543871915665E-2</v>
      </c>
      <c r="N248" s="15">
        <f t="shared" si="59"/>
        <v>-3.3366610035703584E-2</v>
      </c>
      <c r="O248" s="15">
        <f t="shared" si="59"/>
        <v>3.3093785608412724E-2</v>
      </c>
      <c r="P248" s="15">
        <f t="shared" si="60"/>
        <v>-2.9941996502844494E-2</v>
      </c>
      <c r="Q248" s="15">
        <f t="shared" si="60"/>
        <v>2.4662276982897805E-2</v>
      </c>
      <c r="R248" s="15">
        <f t="shared" si="60"/>
        <v>-1.8006326323129984E-2</v>
      </c>
      <c r="S248" s="15">
        <f t="shared" si="60"/>
        <v>1.0704419577808233E-2</v>
      </c>
      <c r="T248" s="15">
        <f t="shared" si="60"/>
        <v>-3.4341128801332688E-3</v>
      </c>
      <c r="U248" s="15">
        <f t="shared" si="60"/>
        <v>-3.2125572104800505E-3</v>
      </c>
      <c r="V248" s="15">
        <f t="shared" si="60"/>
        <v>8.758161472779984E-3</v>
      </c>
      <c r="W248" s="15">
        <f t="shared" si="60"/>
        <v>-1.286166165939936E-2</v>
      </c>
      <c r="X248" s="15">
        <f t="shared" si="60"/>
        <v>1.5330604611003155E-2</v>
      </c>
      <c r="Y248" s="15">
        <f t="shared" si="60"/>
        <v>-1.6122613501535779E-2</v>
      </c>
      <c r="Z248" s="15">
        <f t="shared" si="60"/>
        <v>1.5336144550236117E-2</v>
      </c>
      <c r="AA248" s="15">
        <f t="shared" si="60"/>
        <v>-1.3191450479220785E-2</v>
      </c>
      <c r="AB248" s="15">
        <f t="shared" si="60"/>
        <v>1.0003514623955712E-2</v>
      </c>
      <c r="AC248" s="15">
        <f t="shared" si="60"/>
        <v>-6.1493474170322554E-3</v>
      </c>
    </row>
    <row r="249" spans="1:29" x14ac:dyDescent="0.2">
      <c r="A249" s="15">
        <f t="shared" si="50"/>
        <v>-2.0000000000004289E-2</v>
      </c>
      <c r="B249" s="15">
        <f ca="1">SUM(D249:INDIRECT(CONCATENATE("L",ROW(A249),"C",'quadrada - harmônicas - gráf'!$C$4+5),0))</f>
        <v>0.99352436044566306</v>
      </c>
      <c r="D249" s="15">
        <f t="shared" si="49"/>
        <v>0.5</v>
      </c>
      <c r="F249" s="15">
        <f t="shared" si="59"/>
        <v>0.63159983531335173</v>
      </c>
      <c r="G249" s="15">
        <f t="shared" si="59"/>
        <v>-0.19730469826629646</v>
      </c>
      <c r="H249" s="15">
        <f t="shared" si="59"/>
        <v>0.10300724296008669</v>
      </c>
      <c r="I249" s="15">
        <f t="shared" si="59"/>
        <v>-5.7970959322193406E-2</v>
      </c>
      <c r="J249" s="15">
        <f t="shared" si="59"/>
        <v>3.0117723963871888E-2</v>
      </c>
      <c r="K249" s="15">
        <f t="shared" si="59"/>
        <v>-1.0844604530665184E-2</v>
      </c>
      <c r="L249" s="15">
        <f t="shared" si="59"/>
        <v>-3.0748989422935604E-3</v>
      </c>
      <c r="M249" s="15">
        <f t="shared" si="59"/>
        <v>1.3115088574462523E-2</v>
      </c>
      <c r="N249" s="15">
        <f t="shared" si="59"/>
        <v>-2.0065760720483869E-2</v>
      </c>
      <c r="O249" s="15">
        <f t="shared" si="59"/>
        <v>2.4425044297492121E-2</v>
      </c>
      <c r="P249" s="15">
        <f t="shared" si="60"/>
        <v>-2.6565436151137566E-2</v>
      </c>
      <c r="Q249" s="15">
        <f t="shared" si="60"/>
        <v>2.6809530067690421E-2</v>
      </c>
      <c r="R249" s="15">
        <f t="shared" si="60"/>
        <v>-2.5464790894703253E-2</v>
      </c>
      <c r="S249" s="15">
        <f t="shared" si="60"/>
        <v>2.283774783543209E-2</v>
      </c>
      <c r="T249" s="15">
        <f t="shared" si="60"/>
        <v>-1.9237039971499163E-2</v>
      </c>
      <c r="U249" s="15">
        <f t="shared" si="60"/>
        <v>1.4970188440379466E-2</v>
      </c>
      <c r="V249" s="15">
        <f t="shared" si="60"/>
        <v>-1.0336907037803073E-2</v>
      </c>
      <c r="W249" s="15">
        <f t="shared" si="60"/>
        <v>5.6207522461749204E-3</v>
      </c>
      <c r="X249" s="15">
        <f t="shared" si="60"/>
        <v>-1.0803698986205507E-3</v>
      </c>
      <c r="Y249" s="15">
        <f t="shared" si="60"/>
        <v>-3.0587346112348457E-3</v>
      </c>
      <c r="Z249" s="15">
        <f t="shared" si="60"/>
        <v>6.6112076994054286E-3</v>
      </c>
      <c r="AA249" s="15">
        <f t="shared" si="60"/>
        <v>-9.437132912930574E-3</v>
      </c>
      <c r="AB249" s="15">
        <f t="shared" si="60"/>
        <v>1.144524921779861E-2</v>
      </c>
      <c r="AC249" s="15">
        <f t="shared" si="60"/>
        <v>-1.2593916910621384E-2</v>
      </c>
    </row>
    <row r="250" spans="1:29" x14ac:dyDescent="0.2">
      <c r="A250" s="15">
        <f t="shared" si="50"/>
        <v>-1.5000000000004288E-2</v>
      </c>
      <c r="B250" s="15">
        <f ca="1">SUM(D250:INDIRECT(CONCATENATE("L",ROW(A250),"C",'quadrada - harmônicas - gráf'!$C$4+5),0))</f>
        <v>1.0012347428085708</v>
      </c>
      <c r="D250" s="15">
        <f t="shared" si="49"/>
        <v>0.5</v>
      </c>
      <c r="F250" s="15">
        <f t="shared" si="59"/>
        <v>0.63379443128343327</v>
      </c>
      <c r="G250" s="15">
        <f t="shared" si="59"/>
        <v>-0.20378064919388897</v>
      </c>
      <c r="H250" s="15">
        <f t="shared" si="59"/>
        <v>0.11344647412135794</v>
      </c>
      <c r="I250" s="15">
        <f t="shared" si="59"/>
        <v>-7.1861186301948834E-2</v>
      </c>
      <c r="J250" s="15">
        <f t="shared" si="59"/>
        <v>4.6778245462912024E-2</v>
      </c>
      <c r="K250" s="15">
        <f t="shared" si="59"/>
        <v>-2.9460530020046404E-2</v>
      </c>
      <c r="L250" s="15">
        <f t="shared" si="59"/>
        <v>1.6588250590662729E-2</v>
      </c>
      <c r="M250" s="15">
        <f t="shared" si="59"/>
        <v>-6.6392849016068149E-3</v>
      </c>
      <c r="N250" s="15">
        <f t="shared" si="59"/>
        <v>-1.1762770761472021E-3</v>
      </c>
      <c r="O250" s="15">
        <f t="shared" si="59"/>
        <v>7.30917372009006E-3</v>
      </c>
      <c r="P250" s="15">
        <f t="shared" si="60"/>
        <v>-1.2039628558690939E-2</v>
      </c>
      <c r="Q250" s="15">
        <f t="shared" si="60"/>
        <v>1.5557973567832646E-2</v>
      </c>
      <c r="R250" s="15">
        <f t="shared" si="60"/>
        <v>-1.8006326323154249E-2</v>
      </c>
      <c r="S250" s="15">
        <f t="shared" si="60"/>
        <v>1.9501327663873344E-2</v>
      </c>
      <c r="T250" s="15">
        <f t="shared" si="60"/>
        <v>-2.0146922099738909E-2</v>
      </c>
      <c r="U250" s="15">
        <f t="shared" si="60"/>
        <v>2.0041545381782856E-2</v>
      </c>
      <c r="V250" s="15">
        <f t="shared" si="60"/>
        <v>-1.9281989058786485E-2</v>
      </c>
      <c r="W250" s="15">
        <f t="shared" si="60"/>
        <v>1.7965197901705626E-2</v>
      </c>
      <c r="X250" s="15">
        <f t="shared" si="60"/>
        <v>-1.6188737863688081E-2</v>
      </c>
      <c r="Y250" s="15">
        <f t="shared" si="60"/>
        <v>1.4050394699951818E-2</v>
      </c>
      <c r="Z250" s="15">
        <f t="shared" si="60"/>
        <v>-1.1647208253611738E-2</v>
      </c>
      <c r="AA250" s="15">
        <f t="shared" si="60"/>
        <v>9.0741569529874475E-3</v>
      </c>
      <c r="AB250" s="15">
        <f t="shared" si="60"/>
        <v>-6.4226517466788261E-3</v>
      </c>
      <c r="AC250" s="15">
        <f t="shared" si="60"/>
        <v>3.778962859968081E-3</v>
      </c>
    </row>
    <row r="251" spans="1:29" x14ac:dyDescent="0.2">
      <c r="A251" s="15">
        <f t="shared" si="50"/>
        <v>-1.0000000000004287E-2</v>
      </c>
      <c r="B251" s="15">
        <f ca="1">SUM(D251:INDIRECT(CONCATENATE("L",ROW(A251),"C",'quadrada - harmônicas - gráf'!$C$4+5),0))</f>
        <v>1.0065903847578996</v>
      </c>
      <c r="D251" s="15">
        <f t="shared" si="49"/>
        <v>0.5</v>
      </c>
      <c r="F251" s="15">
        <f t="shared" si="59"/>
        <v>0.6353635486687671</v>
      </c>
      <c r="G251" s="15">
        <f t="shared" si="59"/>
        <v>-0.20844782865282183</v>
      </c>
      <c r="H251" s="15">
        <f t="shared" si="59"/>
        <v>0.12109227658249982</v>
      </c>
      <c r="I251" s="15">
        <f t="shared" si="59"/>
        <v>-8.229011316755655E-2</v>
      </c>
      <c r="J251" s="15">
        <f t="shared" si="59"/>
        <v>5.9723983526289152E-2</v>
      </c>
      <c r="K251" s="15">
        <f t="shared" si="59"/>
        <v>-4.4593087747455434E-2</v>
      </c>
      <c r="L251" s="15">
        <f t="shared" si="59"/>
        <v>3.352278636546506E-2</v>
      </c>
      <c r="M251" s="15">
        <f t="shared" si="59"/>
        <v>-2.4946380901016512E-2</v>
      </c>
      <c r="N251" s="15">
        <f t="shared" si="59"/>
        <v>1.8040818490801438E-2</v>
      </c>
      <c r="O251" s="15">
        <f t="shared" si="59"/>
        <v>-1.233449310172287E-2</v>
      </c>
      <c r="P251" s="15">
        <f t="shared" si="60"/>
        <v>7.5390904455552663E-3</v>
      </c>
      <c r="Q251" s="15">
        <f t="shared" si="60"/>
        <v>-3.4691136791917022E-3</v>
      </c>
      <c r="R251" s="15">
        <f t="shared" si="60"/>
        <v>-1.714799093499032E-14</v>
      </c>
      <c r="S251" s="15">
        <f t="shared" si="60"/>
        <v>2.9551709119355375E-3</v>
      </c>
      <c r="T251" s="15">
        <f t="shared" si="60"/>
        <v>-5.459341357154859E-3</v>
      </c>
      <c r="U251" s="15">
        <f t="shared" si="60"/>
        <v>7.5598506107590847E-3</v>
      </c>
      <c r="V251" s="15">
        <f t="shared" si="60"/>
        <v>-9.2937549801325996E-3</v>
      </c>
      <c r="W251" s="15">
        <f t="shared" si="60"/>
        <v>1.0691306100455461E-2</v>
      </c>
      <c r="X251" s="15">
        <f t="shared" si="60"/>
        <v>-1.1778276290585699E-2</v>
      </c>
      <c r="Y251" s="15">
        <f t="shared" si="60"/>
        <v>1.257753756980913E-2</v>
      </c>
      <c r="Z251" s="15">
        <f t="shared" si="60"/>
        <v>-1.3110142725294188E-2</v>
      </c>
      <c r="AA251" s="15">
        <f t="shared" si="60"/>
        <v>1.3396064934261879E-2</v>
      </c>
      <c r="AB251" s="15">
        <f t="shared" si="60"/>
        <v>-1.3454697398061422E-2</v>
      </c>
      <c r="AC251" s="15">
        <f t="shared" si="60"/>
        <v>1.3305180552311193E-2</v>
      </c>
    </row>
    <row r="252" spans="1:29" x14ac:dyDescent="0.2">
      <c r="A252" s="15">
        <f t="shared" si="50"/>
        <v>-5.0000000000042866E-3</v>
      </c>
      <c r="B252" s="15">
        <f ca="1">SUM(D252:INDIRECT(CONCATENATE("L",ROW(A252),"C",'quadrada - harmônicas - gráf'!$C$4+5),0))</f>
        <v>0.99958790855694302</v>
      </c>
      <c r="D252" s="15">
        <f t="shared" si="49"/>
        <v>0.5</v>
      </c>
      <c r="F252" s="15">
        <f t="shared" si="59"/>
        <v>0.63630563893993575</v>
      </c>
      <c r="G252" s="15">
        <f t="shared" si="59"/>
        <v>-0.21126481042781003</v>
      </c>
      <c r="H252" s="15">
        <f t="shared" si="59"/>
        <v>0.12575638531195546</v>
      </c>
      <c r="I252" s="15">
        <f t="shared" si="59"/>
        <v>-8.8755415262160894E-2</v>
      </c>
      <c r="J252" s="15">
        <f t="shared" si="59"/>
        <v>6.7926883064626464E-2</v>
      </c>
      <c r="K252" s="15">
        <f t="shared" si="59"/>
        <v>-5.4453027359691826E-2</v>
      </c>
      <c r="L252" s="15">
        <f t="shared" si="59"/>
        <v>4.4943133914780178E-2</v>
      </c>
      <c r="M252" s="15">
        <f t="shared" si="59"/>
        <v>-3.7815491373780798E-2</v>
      </c>
      <c r="N252" s="15">
        <f t="shared" si="59"/>
        <v>3.223325842931251E-2</v>
      </c>
      <c r="O252" s="15">
        <f t="shared" si="59"/>
        <v>-2.771241299600721E-2</v>
      </c>
      <c r="P252" s="15">
        <f t="shared" si="60"/>
        <v>2.3953728767309272E-2</v>
      </c>
      <c r="Q252" s="15">
        <f t="shared" si="60"/>
        <v>-2.076241471296893E-2</v>
      </c>
      <c r="R252" s="15">
        <f t="shared" si="60"/>
        <v>1.8006326323129998E-2</v>
      </c>
      <c r="S252" s="15">
        <f t="shared" si="60"/>
        <v>-1.5592748487628767E-2</v>
      </c>
      <c r="T252" s="15">
        <f t="shared" si="60"/>
        <v>1.3454784447539654E-2</v>
      </c>
      <c r="U252" s="15">
        <f t="shared" si="60"/>
        <v>-1.1543012647076936E-2</v>
      </c>
      <c r="V252" s="15">
        <f t="shared" si="60"/>
        <v>9.8201766733389626E-3</v>
      </c>
      <c r="W252" s="15">
        <f t="shared" si="60"/>
        <v>-8.2576951028771467E-3</v>
      </c>
      <c r="X252" s="15">
        <f t="shared" si="60"/>
        <v>6.8333026954485636E-3</v>
      </c>
      <c r="Y252" s="15">
        <f t="shared" si="60"/>
        <v>-5.5294168635434916E-3</v>
      </c>
      <c r="Z252" s="15">
        <f t="shared" si="60"/>
        <v>4.3319818150877772E-3</v>
      </c>
      <c r="AA252" s="15">
        <f t="shared" si="60"/>
        <v>-3.2296348995505533E-3</v>
      </c>
      <c r="AB252" s="15">
        <f t="shared" si="60"/>
        <v>2.213094967190978E-3</v>
      </c>
      <c r="AC252" s="15">
        <f t="shared" si="60"/>
        <v>-1.274706659615474E-3</v>
      </c>
    </row>
    <row r="253" spans="1:29" x14ac:dyDescent="0.2">
      <c r="A253" s="15">
        <f t="shared" si="50"/>
        <v>-4.2865017091386903E-15</v>
      </c>
      <c r="B253" s="15">
        <f ca="1">SUM(D253:INDIRECT(CONCATENATE("L",ROW(A253),"C",'quadrada - harmônicas - gráf'!$C$4+5),0))</f>
        <v>0.99337141606051393</v>
      </c>
      <c r="D253" s="15">
        <f t="shared" si="49"/>
        <v>0.5</v>
      </c>
      <c r="F253" s="15">
        <f t="shared" si="59"/>
        <v>0.63661977236758138</v>
      </c>
      <c r="G253" s="15">
        <f t="shared" si="59"/>
        <v>-0.21220659078919379</v>
      </c>
      <c r="H253" s="15">
        <f t="shared" si="59"/>
        <v>0.12732395447351627</v>
      </c>
      <c r="I253" s="15">
        <f t="shared" si="59"/>
        <v>-9.0945681766797334E-2</v>
      </c>
      <c r="J253" s="15">
        <f t="shared" si="59"/>
        <v>7.0735530263064603E-2</v>
      </c>
      <c r="K253" s="15">
        <f t="shared" si="59"/>
        <v>-5.7874524760689224E-2</v>
      </c>
      <c r="L253" s="15">
        <f t="shared" si="59"/>
        <v>4.8970751720583176E-2</v>
      </c>
      <c r="M253" s="15">
        <f t="shared" si="59"/>
        <v>-4.2441318157838762E-2</v>
      </c>
      <c r="N253" s="15">
        <f t="shared" si="59"/>
        <v>3.7448221903975371E-2</v>
      </c>
      <c r="O253" s="15">
        <f t="shared" si="59"/>
        <v>-3.3506303808820075E-2</v>
      </c>
      <c r="P253" s="15">
        <f t="shared" si="60"/>
        <v>3.0315227255599111E-2</v>
      </c>
      <c r="Q253" s="15">
        <f t="shared" si="60"/>
        <v>-2.7679120537720932E-2</v>
      </c>
      <c r="R253" s="15">
        <f t="shared" si="60"/>
        <v>2.5464790894703253E-2</v>
      </c>
      <c r="S253" s="15">
        <f t="shared" si="60"/>
        <v>-2.3578510087688201E-2</v>
      </c>
      <c r="T253" s="15">
        <f t="shared" si="60"/>
        <v>2.1952405943709702E-2</v>
      </c>
      <c r="U253" s="15">
        <f t="shared" si="60"/>
        <v>-2.0536121689276821E-2</v>
      </c>
      <c r="V253" s="15">
        <f t="shared" si="60"/>
        <v>1.9291508253563072E-2</v>
      </c>
      <c r="W253" s="15">
        <f t="shared" si="60"/>
        <v>-1.8189136353359468E-2</v>
      </c>
      <c r="X253" s="15">
        <f t="shared" si="60"/>
        <v>1.7205939793718414E-2</v>
      </c>
      <c r="Y253" s="15">
        <f t="shared" si="60"/>
        <v>-1.6323583906861061E-2</v>
      </c>
      <c r="Z253" s="15">
        <f t="shared" si="60"/>
        <v>1.5527311521160523E-2</v>
      </c>
      <c r="AA253" s="15">
        <f t="shared" si="60"/>
        <v>-1.480511098529259E-2</v>
      </c>
      <c r="AB253" s="15">
        <f t="shared" si="60"/>
        <v>1.4147106052612919E-2</v>
      </c>
      <c r="AC253" s="15">
        <f t="shared" si="60"/>
        <v>-1.3545101539735772E-2</v>
      </c>
    </row>
    <row r="254" spans="1:29" x14ac:dyDescent="0.2">
      <c r="A254" s="15">
        <f t="shared" si="50"/>
        <v>4.9999999999957136E-3</v>
      </c>
      <c r="B254" s="15">
        <f ca="1">SUM(D254:INDIRECT(CONCATENATE("L",ROW(A254),"C",'quadrada - harmônicas - gráf'!$C$4+5),0))</f>
        <v>0.99958790855692625</v>
      </c>
      <c r="D254" s="15">
        <f t="shared" si="49"/>
        <v>0.5</v>
      </c>
      <c r="F254" s="15">
        <f t="shared" si="59"/>
        <v>0.63630563893993675</v>
      </c>
      <c r="G254" s="15">
        <f t="shared" si="59"/>
        <v>-0.21126481042781325</v>
      </c>
      <c r="H254" s="15">
        <f t="shared" si="59"/>
        <v>0.12575638531196082</v>
      </c>
      <c r="I254" s="15">
        <f t="shared" si="59"/>
        <v>-8.8755415262168375E-2</v>
      </c>
      <c r="J254" s="15">
        <f t="shared" si="59"/>
        <v>6.792688306463604E-2</v>
      </c>
      <c r="K254" s="15">
        <f t="shared" si="59"/>
        <v>-5.4453027359703449E-2</v>
      </c>
      <c r="L254" s="15">
        <f t="shared" si="59"/>
        <v>4.4943133914793792E-2</v>
      </c>
      <c r="M254" s="15">
        <f t="shared" si="59"/>
        <v>-3.7815491373796362E-2</v>
      </c>
      <c r="N254" s="15">
        <f t="shared" si="59"/>
        <v>3.2233258429329968E-2</v>
      </c>
      <c r="O254" s="15">
        <f t="shared" si="59"/>
        <v>-2.7712412996026486E-2</v>
      </c>
      <c r="P254" s="15">
        <f t="shared" si="60"/>
        <v>2.395372876733029E-2</v>
      </c>
      <c r="Q254" s="15">
        <f t="shared" si="60"/>
        <v>-2.076241471299161E-2</v>
      </c>
      <c r="R254" s="15">
        <f t="shared" si="60"/>
        <v>1.8006326323154246E-2</v>
      </c>
      <c r="S254" s="15">
        <f t="shared" si="60"/>
        <v>-1.559274848765449E-2</v>
      </c>
      <c r="T254" s="15">
        <f t="shared" si="60"/>
        <v>1.345478444756675E-2</v>
      </c>
      <c r="U254" s="15">
        <f t="shared" si="60"/>
        <v>-1.1543012647105302E-2</v>
      </c>
      <c r="V254" s="15">
        <f t="shared" si="60"/>
        <v>9.8201766733684772E-3</v>
      </c>
      <c r="W254" s="15">
        <f t="shared" si="60"/>
        <v>-8.2576951029077004E-3</v>
      </c>
      <c r="X254" s="15">
        <f t="shared" si="60"/>
        <v>6.8333026954800358E-3</v>
      </c>
      <c r="Y254" s="15">
        <f t="shared" si="60"/>
        <v>-5.5294168635757557E-3</v>
      </c>
      <c r="Z254" s="15">
        <f t="shared" si="60"/>
        <v>4.33198181512071E-3</v>
      </c>
      <c r="AA254" s="15">
        <f t="shared" si="60"/>
        <v>-3.2296348995840187E-3</v>
      </c>
      <c r="AB254" s="15">
        <f t="shared" si="60"/>
        <v>2.2130949672248489E-3</v>
      </c>
      <c r="AC254" s="15">
        <f t="shared" si="60"/>
        <v>-1.2747066596496147E-3</v>
      </c>
    </row>
    <row r="255" spans="1:29" x14ac:dyDescent="0.2">
      <c r="A255" s="15">
        <f t="shared" si="50"/>
        <v>9.9999999999957137E-3</v>
      </c>
      <c r="B255" s="15">
        <f ca="1">SUM(D255:INDIRECT(CONCATENATE("L",ROW(A255),"C",'quadrada - harmônicas - gráf'!$C$4+5),0))</f>
        <v>1.006590384757897</v>
      </c>
      <c r="D255" s="15">
        <f t="shared" si="49"/>
        <v>0.5</v>
      </c>
      <c r="F255" s="15">
        <f t="shared" si="59"/>
        <v>0.63536354866876932</v>
      </c>
      <c r="G255" s="15">
        <f t="shared" si="59"/>
        <v>-0.20844782865282827</v>
      </c>
      <c r="H255" s="15">
        <f t="shared" si="59"/>
        <v>0.12109227658251041</v>
      </c>
      <c r="I255" s="15">
        <f t="shared" si="59"/>
        <v>-8.2290113167571149E-2</v>
      </c>
      <c r="J255" s="15">
        <f t="shared" si="59"/>
        <v>5.9723983526307534E-2</v>
      </c>
      <c r="K255" s="15">
        <f t="shared" si="59"/>
        <v>-4.4593087747477292E-2</v>
      </c>
      <c r="L255" s="15">
        <f t="shared" si="59"/>
        <v>3.3522786365490061E-2</v>
      </c>
      <c r="M255" s="15">
        <f t="shared" si="59"/>
        <v>-2.494638090104425E-2</v>
      </c>
      <c r="N255" s="15">
        <f t="shared" si="59"/>
        <v>1.8040818490831487E-2</v>
      </c>
      <c r="O255" s="15">
        <f t="shared" si="59"/>
        <v>-1.2334493101754754E-2</v>
      </c>
      <c r="P255" s="15">
        <f t="shared" si="60"/>
        <v>7.5390904455884785E-3</v>
      </c>
      <c r="Q255" s="15">
        <f t="shared" si="60"/>
        <v>-3.4691136792257206E-3</v>
      </c>
      <c r="R255" s="15">
        <f t="shared" si="60"/>
        <v>1.714545643047853E-14</v>
      </c>
      <c r="S255" s="15">
        <f t="shared" si="60"/>
        <v>2.9551709119015153E-3</v>
      </c>
      <c r="T255" s="15">
        <f t="shared" si="60"/>
        <v>-5.4593413571216451E-3</v>
      </c>
      <c r="U255" s="15">
        <f t="shared" si="60"/>
        <v>7.559850610727197E-3</v>
      </c>
      <c r="V255" s="15">
        <f t="shared" si="60"/>
        <v>-9.2937549801025473E-3</v>
      </c>
      <c r="W255" s="15">
        <f t="shared" si="60"/>
        <v>1.0691306100427714E-2</v>
      </c>
      <c r="X255" s="15">
        <f t="shared" si="60"/>
        <v>-1.1778276290560701E-2</v>
      </c>
      <c r="Y255" s="15">
        <f t="shared" si="60"/>
        <v>1.2577537569787273E-2</v>
      </c>
      <c r="Z255" s="15">
        <f t="shared" si="60"/>
        <v>-1.3110142725275813E-2</v>
      </c>
      <c r="AA255" s="15">
        <f t="shared" si="60"/>
        <v>1.3396064934247279E-2</v>
      </c>
      <c r="AB255" s="15">
        <f t="shared" si="60"/>
        <v>-1.3454697398050827E-2</v>
      </c>
      <c r="AC255" s="15">
        <f t="shared" si="60"/>
        <v>1.3305180552304768E-2</v>
      </c>
    </row>
    <row r="256" spans="1:29" x14ac:dyDescent="0.2">
      <c r="A256" s="15">
        <f t="shared" si="50"/>
        <v>1.4999999999995715E-2</v>
      </c>
      <c r="B256" s="15">
        <f ca="1">SUM(D256:INDIRECT(CONCATENATE("L",ROW(A256),"C",'quadrada - harmônicas - gráf'!$C$4+5),0))</f>
        <v>1.001234742808587</v>
      </c>
      <c r="D256" s="15">
        <f t="shared" si="49"/>
        <v>0.5</v>
      </c>
      <c r="F256" s="15">
        <f t="shared" ref="F256:O265" si="61">F$4*COS(2*PI()*(F$2)*$A256)</f>
        <v>0.63379443128343649</v>
      </c>
      <c r="G256" s="15">
        <f t="shared" si="61"/>
        <v>-0.20378064919389852</v>
      </c>
      <c r="H256" s="15">
        <f t="shared" si="61"/>
        <v>0.1134464741213735</v>
      </c>
      <c r="I256" s="15">
        <f t="shared" si="61"/>
        <v>-7.1861186301969845E-2</v>
      </c>
      <c r="J256" s="15">
        <f t="shared" si="61"/>
        <v>4.677824546293774E-2</v>
      </c>
      <c r="K256" s="15">
        <f t="shared" si="61"/>
        <v>-2.9460530020075922E-2</v>
      </c>
      <c r="L256" s="15">
        <f t="shared" si="61"/>
        <v>1.6588250590694999E-2</v>
      </c>
      <c r="M256" s="15">
        <f t="shared" si="61"/>
        <v>-6.6392849016406767E-3</v>
      </c>
      <c r="N256" s="15">
        <f t="shared" si="61"/>
        <v>-1.1762770761129273E-3</v>
      </c>
      <c r="O256" s="15">
        <f t="shared" si="61"/>
        <v>7.3091737200565946E-3</v>
      </c>
      <c r="P256" s="15">
        <f t="shared" ref="P256:AC265" si="62">P$4*COS(2*PI()*(P$2)*$A256)</f>
        <v>-1.2039628558659464E-2</v>
      </c>
      <c r="Q256" s="15">
        <f t="shared" si="62"/>
        <v>1.5557973567804284E-2</v>
      </c>
      <c r="R256" s="15">
        <f t="shared" si="62"/>
        <v>-1.8006326323129998E-2</v>
      </c>
      <c r="S256" s="15">
        <f t="shared" si="62"/>
        <v>1.9501327663854068E-2</v>
      </c>
      <c r="T256" s="15">
        <f t="shared" si="62"/>
        <v>-2.0146922099725292E-2</v>
      </c>
      <c r="U256" s="15">
        <f t="shared" si="62"/>
        <v>2.0041545381775373E-2</v>
      </c>
      <c r="V256" s="15">
        <f t="shared" si="62"/>
        <v>-1.928198905878541E-2</v>
      </c>
      <c r="W256" s="15">
        <f t="shared" si="62"/>
        <v>1.7965197901710989E-2</v>
      </c>
      <c r="X256" s="15">
        <f t="shared" si="62"/>
        <v>-1.6188737863699697E-2</v>
      </c>
      <c r="Y256" s="15">
        <f t="shared" si="62"/>
        <v>1.4050394699969271E-2</v>
      </c>
      <c r="Z256" s="15">
        <f t="shared" si="62"/>
        <v>-1.1647208253634416E-2</v>
      </c>
      <c r="AA256" s="15">
        <f t="shared" si="62"/>
        <v>9.0741569530145456E-3</v>
      </c>
      <c r="AB256" s="15">
        <f t="shared" si="62"/>
        <v>-6.4226517467093789E-3</v>
      </c>
      <c r="AC256" s="15">
        <f t="shared" si="62"/>
        <v>3.778962860001006E-3</v>
      </c>
    </row>
    <row r="257" spans="1:29" x14ac:dyDescent="0.2">
      <c r="A257" s="15">
        <f t="shared" si="50"/>
        <v>1.9999999999995716E-2</v>
      </c>
      <c r="B257" s="15">
        <f ca="1">SUM(D257:INDIRECT(CONCATENATE("L",ROW(A257),"C",'quadrada - harmônicas - gráf'!$C$4+5),0))</f>
        <v>0.99352436044566728</v>
      </c>
      <c r="D257" s="15">
        <f t="shared" si="49"/>
        <v>0.5</v>
      </c>
      <c r="F257" s="15">
        <f t="shared" si="61"/>
        <v>0.63159983531335606</v>
      </c>
      <c r="G257" s="15">
        <f t="shared" si="61"/>
        <v>-0.19730469826630909</v>
      </c>
      <c r="H257" s="15">
        <f t="shared" si="61"/>
        <v>0.10300724296010684</v>
      </c>
      <c r="I257" s="15">
        <f t="shared" si="61"/>
        <v>-5.7970959322219823E-2</v>
      </c>
      <c r="J257" s="15">
        <f t="shared" si="61"/>
        <v>3.0117723963902908E-2</v>
      </c>
      <c r="K257" s="15">
        <f t="shared" si="61"/>
        <v>-1.0844604530698862E-2</v>
      </c>
      <c r="L257" s="15">
        <f t="shared" si="61"/>
        <v>-3.074898942259333E-3</v>
      </c>
      <c r="M257" s="15">
        <f t="shared" si="61"/>
        <v>1.3115088574429907E-2</v>
      </c>
      <c r="N257" s="15">
        <f t="shared" si="61"/>
        <v>-2.0065760720454913E-2</v>
      </c>
      <c r="O257" s="15">
        <f t="shared" si="61"/>
        <v>2.4425044297468643E-2</v>
      </c>
      <c r="P257" s="15">
        <f t="shared" si="62"/>
        <v>-2.6565436151121048E-2</v>
      </c>
      <c r="Q257" s="15">
        <f t="shared" si="62"/>
        <v>2.6809530067681893E-2</v>
      </c>
      <c r="R257" s="15">
        <f t="shared" si="62"/>
        <v>-2.5464790894703253E-2</v>
      </c>
      <c r="S257" s="15">
        <f t="shared" si="62"/>
        <v>2.2837747835440618E-2</v>
      </c>
      <c r="T257" s="15">
        <f t="shared" si="62"/>
        <v>-1.9237039971515681E-2</v>
      </c>
      <c r="U257" s="15">
        <f t="shared" si="62"/>
        <v>1.4970188440402939E-2</v>
      </c>
      <c r="V257" s="15">
        <f t="shared" si="62"/>
        <v>-1.0336907037832037E-2</v>
      </c>
      <c r="W257" s="15">
        <f t="shared" si="62"/>
        <v>5.6207522462075393E-3</v>
      </c>
      <c r="X257" s="15">
        <f t="shared" si="62"/>
        <v>-1.0803698986547757E-3</v>
      </c>
      <c r="Y257" s="15">
        <f t="shared" si="62"/>
        <v>-3.0587346112011652E-3</v>
      </c>
      <c r="Z257" s="15">
        <f t="shared" si="62"/>
        <v>6.6112076993744065E-3</v>
      </c>
      <c r="AA257" s="15">
        <f t="shared" si="62"/>
        <v>-9.437132912904149E-3</v>
      </c>
      <c r="AB257" s="15">
        <f t="shared" si="62"/>
        <v>1.1445249217778454E-2</v>
      </c>
      <c r="AC257" s="15">
        <f t="shared" si="62"/>
        <v>-1.2593916910608764E-2</v>
      </c>
    </row>
    <row r="258" spans="1:29" x14ac:dyDescent="0.2">
      <c r="A258" s="15">
        <f t="shared" si="50"/>
        <v>2.4999999999995717E-2</v>
      </c>
      <c r="B258" s="15">
        <f ca="1">SUM(D258:INDIRECT(CONCATENATE("L",ROW(A258),"C",'quadrada - harmônicas - gráf'!$C$4+5),0))</f>
        <v>0.99794719019178912</v>
      </c>
      <c r="D258" s="15">
        <f t="shared" si="49"/>
        <v>0.5</v>
      </c>
      <c r="F258" s="15">
        <f t="shared" si="61"/>
        <v>0.62878192655979348</v>
      </c>
      <c r="G258" s="15">
        <f t="shared" si="61"/>
        <v>-0.18907745686895067</v>
      </c>
      <c r="H258" s="15">
        <f t="shared" si="61"/>
        <v>9.0031631615722724E-2</v>
      </c>
      <c r="I258" s="15">
        <f t="shared" si="61"/>
        <v>-4.1288475514477375E-2</v>
      </c>
      <c r="J258" s="15">
        <f t="shared" si="61"/>
        <v>1.1065474836056502E-2</v>
      </c>
      <c r="K258" s="15">
        <f t="shared" si="61"/>
        <v>9.0535703203790778E-3</v>
      </c>
      <c r="L258" s="15">
        <f t="shared" si="61"/>
        <v>-2.2232256046233575E-2</v>
      </c>
      <c r="M258" s="15">
        <f t="shared" si="61"/>
        <v>3.0010543871891421E-2</v>
      </c>
      <c r="N258" s="15">
        <f t="shared" si="61"/>
        <v>-3.336661003568802E-2</v>
      </c>
      <c r="O258" s="15">
        <f t="shared" si="61"/>
        <v>3.309378560840736E-2</v>
      </c>
      <c r="P258" s="15">
        <f t="shared" si="62"/>
        <v>-2.9941996502849857E-2</v>
      </c>
      <c r="Q258" s="15">
        <f t="shared" si="62"/>
        <v>2.4662276982913376E-2</v>
      </c>
      <c r="R258" s="15">
        <f t="shared" si="62"/>
        <v>-1.8006326323154239E-2</v>
      </c>
      <c r="S258" s="15">
        <f t="shared" si="62"/>
        <v>1.0704419577838778E-2</v>
      </c>
      <c r="T258" s="15">
        <f t="shared" si="62"/>
        <v>-3.4341128801671432E-3</v>
      </c>
      <c r="U258" s="15">
        <f t="shared" si="62"/>
        <v>-3.212557210446164E-3</v>
      </c>
      <c r="V258" s="15">
        <f t="shared" si="62"/>
        <v>8.7581614727494199E-3</v>
      </c>
      <c r="W258" s="15">
        <f t="shared" si="62"/>
        <v>-1.2861661659375107E-2</v>
      </c>
      <c r="X258" s="15">
        <f t="shared" si="62"/>
        <v>1.5330604610987588E-2</v>
      </c>
      <c r="Y258" s="15">
        <f t="shared" si="62"/>
        <v>-1.6122613501530415E-2</v>
      </c>
      <c r="Z258" s="15">
        <f t="shared" si="62"/>
        <v>1.5336144550241484E-2</v>
      </c>
      <c r="AA258" s="15">
        <f t="shared" si="62"/>
        <v>-1.3191450479236354E-2</v>
      </c>
      <c r="AB258" s="15">
        <f t="shared" si="62"/>
        <v>1.000351462397996E-2</v>
      </c>
      <c r="AC258" s="15">
        <f t="shared" si="62"/>
        <v>-6.1493474170628152E-3</v>
      </c>
    </row>
    <row r="259" spans="1:29" x14ac:dyDescent="0.2">
      <c r="A259" s="15">
        <f t="shared" si="50"/>
        <v>2.9999999999995718E-2</v>
      </c>
      <c r="B259" s="15">
        <f ca="1">SUM(D259:INDIRECT(CONCATENATE("L",ROW(A259),"C",'quadrada - harmônicas - gráf'!$C$4+5),0))</f>
        <v>1.0062838928446673</v>
      </c>
      <c r="D259" s="15">
        <f t="shared" si="49"/>
        <v>0.5</v>
      </c>
      <c r="F259" s="15">
        <f t="shared" si="61"/>
        <v>0.62534348595847833</v>
      </c>
      <c r="G259" s="15">
        <f t="shared" si="61"/>
        <v>-0.1791719505789042</v>
      </c>
      <c r="H259" s="15">
        <f t="shared" si="61"/>
        <v>7.4839142703104988E-2</v>
      </c>
      <c r="I259" s="15">
        <f t="shared" si="61"/>
        <v>-2.2617271336732223E-2</v>
      </c>
      <c r="J259" s="15">
        <f t="shared" si="61"/>
        <v>-8.8655127357385941E-3</v>
      </c>
      <c r="K259" s="15">
        <f t="shared" si="61"/>
        <v>2.7881264940337692E-2</v>
      </c>
      <c r="L259" s="15">
        <f t="shared" si="61"/>
        <v>-3.7732612709383689E-2</v>
      </c>
      <c r="M259" s="15">
        <f t="shared" si="61"/>
        <v>4.0364092194163079E-2</v>
      </c>
      <c r="N259" s="15">
        <f t="shared" si="61"/>
        <v>-3.7374326392281554E-2</v>
      </c>
      <c r="O259" s="15">
        <f t="shared" si="61"/>
        <v>3.0317410114372927E-2</v>
      </c>
      <c r="P259" s="15">
        <f t="shared" si="62"/>
        <v>-2.0752201083403365E-2</v>
      </c>
      <c r="Q259" s="15">
        <f t="shared" si="62"/>
        <v>1.0189363866669727E-2</v>
      </c>
      <c r="R259" s="15">
        <f t="shared" si="62"/>
        <v>-1.7125958967665599E-14</v>
      </c>
      <c r="S259" s="15">
        <f t="shared" si="62"/>
        <v>-8.6798284789854473E-3</v>
      </c>
      <c r="T259" s="15">
        <f t="shared" si="62"/>
        <v>1.5027455956925726E-2</v>
      </c>
      <c r="U259" s="15">
        <f t="shared" si="62"/>
        <v>-1.8581638457184545E-2</v>
      </c>
      <c r="V259" s="15">
        <f t="shared" si="62"/>
        <v>1.9253440868749475E-2</v>
      </c>
      <c r="W259" s="15">
        <f t="shared" si="62"/>
        <v>-1.7298896654648888E-2</v>
      </c>
      <c r="X259" s="15">
        <f t="shared" si="62"/>
        <v>1.3257404465473887E-2</v>
      </c>
      <c r="Y259" s="15">
        <f t="shared" si="62"/>
        <v>-7.8639465216529675E-3</v>
      </c>
      <c r="Z259" s="15">
        <f t="shared" si="62"/>
        <v>1.9460881615243385E-3</v>
      </c>
      <c r="AA259" s="15">
        <f t="shared" si="62"/>
        <v>3.6818813803789585E-3</v>
      </c>
      <c r="AB259" s="15">
        <f t="shared" si="62"/>
        <v>-8.3154603003295895E-3</v>
      </c>
      <c r="AC259" s="15">
        <f t="shared" si="62"/>
        <v>1.1436507483750084E-2</v>
      </c>
    </row>
    <row r="260" spans="1:29" x14ac:dyDescent="0.2">
      <c r="A260" s="15">
        <f t="shared" si="50"/>
        <v>3.4999999999995715E-2</v>
      </c>
      <c r="B260" s="15">
        <f ca="1">SUM(D260:INDIRECT(CONCATENATE("L",ROW(A260),"C",'quadrada - harmônicas - gráf'!$C$4+5),0))</f>
        <v>1.0028632705098939</v>
      </c>
      <c r="D260" s="15">
        <f t="shared" si="49"/>
        <v>0.5</v>
      </c>
      <c r="F260" s="15">
        <f t="shared" si="61"/>
        <v>0.62128790683515622</v>
      </c>
      <c r="G260" s="15">
        <f t="shared" si="61"/>
        <v>-0.167676101371249</v>
      </c>
      <c r="H260" s="15">
        <f t="shared" si="61"/>
        <v>5.7803865720262228E-2</v>
      </c>
      <c r="I260" s="15">
        <f t="shared" si="61"/>
        <v>-2.8566728991901418E-3</v>
      </c>
      <c r="J260" s="15">
        <f t="shared" si="61"/>
        <v>-2.8092466636893059E-2</v>
      </c>
      <c r="K260" s="15">
        <f t="shared" si="61"/>
        <v>4.3412321672583749E-2</v>
      </c>
      <c r="L260" s="15">
        <f t="shared" si="61"/>
        <v>-4.7026303660124544E-2</v>
      </c>
      <c r="M260" s="15">
        <f t="shared" si="61"/>
        <v>4.1918795103988736E-2</v>
      </c>
      <c r="N260" s="15">
        <f t="shared" si="61"/>
        <v>-3.0972696877910804E-2</v>
      </c>
      <c r="O260" s="15">
        <f t="shared" si="61"/>
        <v>1.7056096327418606E-2</v>
      </c>
      <c r="P260" s="15">
        <f t="shared" si="62"/>
        <v>-2.8529149049089505E-3</v>
      </c>
      <c r="Q260" s="15">
        <f t="shared" si="62"/>
        <v>-9.3759677251501871E-3</v>
      </c>
      <c r="R260" s="15">
        <f t="shared" si="62"/>
        <v>1.8006326323129995E-2</v>
      </c>
      <c r="S260" s="15">
        <f t="shared" si="62"/>
        <v>-2.2184566702093227E-2</v>
      </c>
      <c r="T260" s="15">
        <f t="shared" si="62"/>
        <v>2.1854980389085576E-2</v>
      </c>
      <c r="U260" s="15">
        <f t="shared" si="62"/>
        <v>-1.7676303009636518E-2</v>
      </c>
      <c r="V260" s="15">
        <f t="shared" si="62"/>
        <v>1.0843436123039167E-2</v>
      </c>
      <c r="W260" s="15">
        <f t="shared" si="62"/>
        <v>-2.8454078149985395E-3</v>
      </c>
      <c r="X260" s="15">
        <f t="shared" si="62"/>
        <v>-4.8003041734774208E-3</v>
      </c>
      <c r="Y260" s="15">
        <f t="shared" si="62"/>
        <v>1.0794979722200568E-2</v>
      </c>
      <c r="Z260" s="15">
        <f t="shared" si="62"/>
        <v>-1.425026197297443E-2</v>
      </c>
      <c r="AA260" s="15">
        <f t="shared" si="62"/>
        <v>1.4797805556743242E-2</v>
      </c>
      <c r="AB260" s="15">
        <f t="shared" si="62"/>
        <v>-1.2605163791270637E-2</v>
      </c>
      <c r="AC260" s="15">
        <f t="shared" si="62"/>
        <v>8.3018882761633859E-3</v>
      </c>
    </row>
    <row r="261" spans="1:29" x14ac:dyDescent="0.2">
      <c r="A261" s="15">
        <f t="shared" si="50"/>
        <v>3.9999999999995713E-2</v>
      </c>
      <c r="B261" s="15">
        <f ca="1">SUM(D261:INDIRECT(CONCATENATE("L",ROW(A261),"C",'quadrada - harmônicas - gráf'!$C$4+5),0))</f>
        <v>0.99398565730978872</v>
      </c>
      <c r="D261" s="15">
        <f t="shared" si="49"/>
        <v>0.5</v>
      </c>
      <c r="F261" s="15">
        <f t="shared" si="61"/>
        <v>0.6166191915567858</v>
      </c>
      <c r="G261" s="15">
        <f t="shared" si="61"/>
        <v>-0.15469194721738752</v>
      </c>
      <c r="H261" s="15">
        <f t="shared" si="61"/>
        <v>3.934526572335497E-2</v>
      </c>
      <c r="I261" s="15">
        <f t="shared" si="61"/>
        <v>1.7041521405340609E-2</v>
      </c>
      <c r="J261" s="15">
        <f t="shared" si="61"/>
        <v>-4.5088523917258608E-2</v>
      </c>
      <c r="K261" s="15">
        <f t="shared" si="61"/>
        <v>5.3810372254439895E-2</v>
      </c>
      <c r="L261" s="15">
        <f t="shared" si="61"/>
        <v>-4.8584602716413981E-2</v>
      </c>
      <c r="M261" s="15">
        <f t="shared" si="61"/>
        <v>3.4335747653375687E-2</v>
      </c>
      <c r="N261" s="15">
        <f t="shared" si="61"/>
        <v>-1.5944677392661779E-2</v>
      </c>
      <c r="O261" s="15">
        <f t="shared" si="61"/>
        <v>-2.1038782236456983E-3</v>
      </c>
      <c r="P261" s="15">
        <f t="shared" si="62"/>
        <v>1.6243711059413118E-2</v>
      </c>
      <c r="Q261" s="15">
        <f t="shared" si="62"/>
        <v>-2.4255398224935883E-2</v>
      </c>
      <c r="R261" s="15">
        <f t="shared" si="62"/>
        <v>2.5464790894703253E-2</v>
      </c>
      <c r="S261" s="15">
        <f t="shared" si="62"/>
        <v>-2.066200589533106E-2</v>
      </c>
      <c r="T261" s="15">
        <f t="shared" si="62"/>
        <v>1.1762687318910328E-2</v>
      </c>
      <c r="U261" s="15">
        <f t="shared" si="62"/>
        <v>-1.2894737500040209E-3</v>
      </c>
      <c r="V261" s="15">
        <f t="shared" si="62"/>
        <v>-8.213924717408316E-3</v>
      </c>
      <c r="W261" s="15">
        <f t="shared" si="62"/>
        <v>1.471532042286088E-2</v>
      </c>
      <c r="X261" s="15">
        <f t="shared" si="62"/>
        <v>-1.7070265819277685E-2</v>
      </c>
      <c r="Y261" s="15">
        <f t="shared" si="62"/>
        <v>1.5177284482029605E-2</v>
      </c>
      <c r="Z261" s="15">
        <f t="shared" si="62"/>
        <v>-9.8974808599021566E-3</v>
      </c>
      <c r="AA261" s="15">
        <f t="shared" si="62"/>
        <v>2.7742011590285382E-3</v>
      </c>
      <c r="AB261" s="15">
        <f t="shared" si="62"/>
        <v>4.3716961914657647E-3</v>
      </c>
      <c r="AC261" s="15">
        <f t="shared" si="62"/>
        <v>-9.8739540776930923E-3</v>
      </c>
    </row>
    <row r="262" spans="1:29" x14ac:dyDescent="0.2">
      <c r="A262" s="15">
        <f t="shared" si="50"/>
        <v>4.499999999999571E-2</v>
      </c>
      <c r="B262" s="15">
        <f ca="1">SUM(D262:INDIRECT(CONCATENATE("L",ROW(A262),"C",'quadrada - harmônicas - gráf'!$C$4+5),0))</f>
        <v>0.9963368443597278</v>
      </c>
      <c r="D262" s="15">
        <f t="shared" ref="D262:D325" si="63">D$3</f>
        <v>0.5</v>
      </c>
      <c r="F262" s="15">
        <f t="shared" si="61"/>
        <v>0.61134194758168603</v>
      </c>
      <c r="G262" s="15">
        <f t="shared" si="61"/>
        <v>-0.14033473638878752</v>
      </c>
      <c r="H262" s="15">
        <f t="shared" si="61"/>
        <v>1.9917854704888185E-2</v>
      </c>
      <c r="I262" s="15">
        <f t="shared" si="61"/>
        <v>3.6118885676009842E-2</v>
      </c>
      <c r="J262" s="15">
        <f t="shared" si="61"/>
        <v>-5.8503982991581466E-2</v>
      </c>
      <c r="K262" s="15">
        <f t="shared" si="61"/>
        <v>5.7845967176357309E-2</v>
      </c>
      <c r="L262" s="15">
        <f t="shared" si="61"/>
        <v>-4.2151184099890361E-2</v>
      </c>
      <c r="M262" s="15">
        <f t="shared" si="61"/>
        <v>1.9267955240097643E-2</v>
      </c>
      <c r="N262" s="15">
        <f t="shared" si="61"/>
        <v>3.5241890001434847E-3</v>
      </c>
      <c r="O262" s="15">
        <f t="shared" si="61"/>
        <v>-2.0536249946251837E-2</v>
      </c>
      <c r="P262" s="15">
        <f t="shared" si="62"/>
        <v>2.8523014331264376E-2</v>
      </c>
      <c r="Q262" s="15">
        <f t="shared" si="62"/>
        <v>-2.7012517688488641E-2</v>
      </c>
      <c r="R262" s="15">
        <f t="shared" si="62"/>
        <v>1.8006326323154249E-2</v>
      </c>
      <c r="S262" s="15">
        <f t="shared" si="62"/>
        <v>-5.1434926178461383E-3</v>
      </c>
      <c r="T262" s="15">
        <f t="shared" si="62"/>
        <v>-7.4361123337364438E-3</v>
      </c>
      <c r="U262" s="15">
        <f t="shared" si="62"/>
        <v>1.6226719487528678E-2</v>
      </c>
      <c r="V262" s="15">
        <f t="shared" si="62"/>
        <v>-1.9205891857072169E-2</v>
      </c>
      <c r="W262" s="15">
        <f t="shared" si="62"/>
        <v>1.6206639160202905E-2</v>
      </c>
      <c r="X262" s="15">
        <f t="shared" si="62"/>
        <v>-8.7585359519248458E-3</v>
      </c>
      <c r="Y262" s="15">
        <f t="shared" si="62"/>
        <v>-5.1273616137285764E-4</v>
      </c>
      <c r="Z262" s="15">
        <f t="shared" si="62"/>
        <v>8.7276437087619955E-3</v>
      </c>
      <c r="AA262" s="15">
        <f t="shared" si="62"/>
        <v>-1.3587459090510179E-2</v>
      </c>
      <c r="AB262" s="15">
        <f t="shared" si="62"/>
        <v>1.3972931701331367E-2</v>
      </c>
      <c r="AC262" s="15">
        <f t="shared" si="62"/>
        <v>-1.0160330604235723E-2</v>
      </c>
    </row>
    <row r="263" spans="1:29" x14ac:dyDescent="0.2">
      <c r="A263" s="15">
        <f t="shared" ref="A263:A326" si="64">A262+$B$4</f>
        <v>4.9999999999995708E-2</v>
      </c>
      <c r="B263" s="15">
        <f ca="1">SUM(D263:INDIRECT(CONCATENATE("L",ROW(A263),"C",'quadrada - harmônicas - gráf'!$C$4+5),0))</f>
        <v>1.0056657724638078</v>
      </c>
      <c r="D263" s="15">
        <f t="shared" si="63"/>
        <v>0.5</v>
      </c>
      <c r="F263" s="15">
        <f t="shared" si="61"/>
        <v>0.60546138291253093</v>
      </c>
      <c r="G263" s="15">
        <f t="shared" si="61"/>
        <v>-0.12473190450516577</v>
      </c>
      <c r="H263" s="15">
        <f t="shared" si="61"/>
        <v>1.7168659018623513E-14</v>
      </c>
      <c r="I263" s="15">
        <f t="shared" si="61"/>
        <v>5.3456530502194052E-2</v>
      </c>
      <c r="J263" s="15">
        <f t="shared" si="61"/>
        <v>-6.7273486990275314E-2</v>
      </c>
      <c r="K263" s="15">
        <f t="shared" si="61"/>
        <v>5.5041943901144016E-2</v>
      </c>
      <c r="L263" s="15">
        <f t="shared" si="61"/>
        <v>-2.8784285655048914E-2</v>
      </c>
      <c r="M263" s="15">
        <f t="shared" si="61"/>
        <v>1.7196930615792079E-14</v>
      </c>
      <c r="N263" s="15">
        <f t="shared" si="61"/>
        <v>2.2011512559718793E-2</v>
      </c>
      <c r="O263" s="15">
        <f t="shared" si="61"/>
        <v>-3.1866388574338149E-2</v>
      </c>
      <c r="P263" s="15">
        <f t="shared" si="62"/>
        <v>2.8831494424411283E-2</v>
      </c>
      <c r="Q263" s="15">
        <f t="shared" si="62"/>
        <v>-1.626937884851198E-2</v>
      </c>
      <c r="R263" s="15">
        <f t="shared" si="62"/>
        <v>1.7174313338057226E-14</v>
      </c>
      <c r="S263" s="15">
        <f t="shared" si="62"/>
        <v>1.3859100500558531E-2</v>
      </c>
      <c r="T263" s="15">
        <f t="shared" si="62"/>
        <v>-2.0877978721116269E-2</v>
      </c>
      <c r="U263" s="15">
        <f t="shared" si="62"/>
        <v>1.9531012352022269E-2</v>
      </c>
      <c r="V263" s="15">
        <f t="shared" si="62"/>
        <v>-1.1339264045936794E-2</v>
      </c>
      <c r="W263" s="15">
        <f t="shared" si="62"/>
        <v>1.7196930615792076E-14</v>
      </c>
      <c r="X263" s="15">
        <f t="shared" si="62"/>
        <v>1.0113397662565979E-2</v>
      </c>
      <c r="Y263" s="15">
        <f t="shared" si="62"/>
        <v>-1.5524650843905606E-2</v>
      </c>
      <c r="Z263" s="15">
        <f t="shared" si="62"/>
        <v>1.4767350802749841E-2</v>
      </c>
      <c r="AA263" s="15">
        <f t="shared" si="62"/>
        <v>-8.7022258957221692E-3</v>
      </c>
      <c r="AB263" s="15">
        <f t="shared" si="62"/>
        <v>1.7171800307197796E-14</v>
      </c>
      <c r="AC263" s="15">
        <f t="shared" si="62"/>
        <v>7.9616109258468706E-3</v>
      </c>
    </row>
    <row r="264" spans="1:29" x14ac:dyDescent="0.2">
      <c r="A264" s="15">
        <f t="shared" si="64"/>
        <v>5.4999999999995705E-2</v>
      </c>
      <c r="B264" s="15">
        <f ca="1">SUM(D264:INDIRECT(CONCATENATE("L",ROW(A264),"C",'quadrada - harmônicas - gráf'!$C$4+5),0))</f>
        <v>1.0044495722291293</v>
      </c>
      <c r="D264" s="15">
        <f t="shared" si="63"/>
        <v>0.5</v>
      </c>
      <c r="F264" s="15">
        <f t="shared" si="61"/>
        <v>0.59898330095667984</v>
      </c>
      <c r="G264" s="15">
        <f t="shared" si="61"/>
        <v>-0.10802194340690568</v>
      </c>
      <c r="H264" s="15">
        <f t="shared" si="61"/>
        <v>-1.991785470485424E-2</v>
      </c>
      <c r="I264" s="15">
        <f t="shared" si="61"/>
        <v>6.8219362628352362E-2</v>
      </c>
      <c r="J264" s="15">
        <f t="shared" si="61"/>
        <v>-7.0700626548881276E-2</v>
      </c>
      <c r="K264" s="15">
        <f t="shared" si="61"/>
        <v>4.5729845828530145E-2</v>
      </c>
      <c r="L264" s="15">
        <f t="shared" si="61"/>
        <v>-1.0682638513970086E-2</v>
      </c>
      <c r="M264" s="15">
        <f t="shared" si="61"/>
        <v>-1.9267955240066997E-2</v>
      </c>
      <c r="N264" s="15">
        <f t="shared" si="61"/>
        <v>3.4368278876006755E-2</v>
      </c>
      <c r="O264" s="15">
        <f t="shared" si="61"/>
        <v>-3.2175891977988022E-2</v>
      </c>
      <c r="P264" s="15">
        <f t="shared" si="62"/>
        <v>1.703968533619632E-2</v>
      </c>
      <c r="Q264" s="15">
        <f t="shared" si="62"/>
        <v>2.6048353479276348E-3</v>
      </c>
      <c r="R264" s="15">
        <f t="shared" si="62"/>
        <v>-1.8006326323129977E-2</v>
      </c>
      <c r="S264" s="15">
        <f t="shared" si="62"/>
        <v>2.3473867825310784E-2</v>
      </c>
      <c r="T264" s="15">
        <f t="shared" si="62"/>
        <v>-1.815640851464137E-2</v>
      </c>
      <c r="U264" s="15">
        <f t="shared" si="62"/>
        <v>5.7293953038640563E-3</v>
      </c>
      <c r="V264" s="15">
        <f t="shared" si="62"/>
        <v>7.6615818100502601E-3</v>
      </c>
      <c r="W264" s="15">
        <f t="shared" si="62"/>
        <v>-1.6206639160187303E-2</v>
      </c>
      <c r="X264" s="15">
        <f t="shared" si="62"/>
        <v>1.6791565049602459E-2</v>
      </c>
      <c r="Y264" s="15">
        <f t="shared" si="62"/>
        <v>-1.0004839717424947E-2</v>
      </c>
      <c r="Z264" s="15">
        <f t="shared" si="62"/>
        <v>-4.877246413050325E-4</v>
      </c>
      <c r="AA264" s="15">
        <f t="shared" si="62"/>
        <v>9.790795561994638E-3</v>
      </c>
      <c r="AB264" s="15">
        <f t="shared" si="62"/>
        <v>-1.3972931701325995E-2</v>
      </c>
      <c r="AC264" s="15">
        <f t="shared" si="62"/>
        <v>1.1658838155295141E-2</v>
      </c>
    </row>
    <row r="265" spans="1:29" x14ac:dyDescent="0.2">
      <c r="A265" s="15">
        <f t="shared" si="64"/>
        <v>5.9999999999995703E-2</v>
      </c>
      <c r="B265" s="15">
        <f ca="1">SUM(D265:INDIRECT(CONCATENATE("L",ROW(A265),"C",'quadrada - harmônicas - gráf'!$C$4+5),0))</f>
        <v>0.99476355338067657</v>
      </c>
      <c r="D265" s="15">
        <f t="shared" si="63"/>
        <v>0.5</v>
      </c>
      <c r="F265" s="15">
        <f t="shared" si="61"/>
        <v>0.59191409479891466</v>
      </c>
      <c r="G265" s="15">
        <f t="shared" si="61"/>
        <v>-9.0353171891677769E-2</v>
      </c>
      <c r="H265" s="15">
        <f t="shared" si="61"/>
        <v>-3.9345265723322281E-2</v>
      </c>
      <c r="I265" s="15">
        <f t="shared" si="61"/>
        <v>7.9696308453379619E-2</v>
      </c>
      <c r="J265" s="15">
        <f t="shared" si="61"/>
        <v>-6.851324350631334E-2</v>
      </c>
      <c r="K265" s="15">
        <f t="shared" si="61"/>
        <v>3.1010721113467213E-2</v>
      </c>
      <c r="L265" s="15">
        <f t="shared" si="61"/>
        <v>9.1762038336371185E-3</v>
      </c>
      <c r="M265" s="15">
        <f t="shared" si="61"/>
        <v>-3.4335747653355488E-2</v>
      </c>
      <c r="N265" s="15">
        <f t="shared" si="61"/>
        <v>3.7152931489022968E-2</v>
      </c>
      <c r="O265" s="15">
        <f t="shared" si="61"/>
        <v>-2.1357721855563061E-2</v>
      </c>
      <c r="P265" s="15">
        <f t="shared" si="62"/>
        <v>-1.9035088690111045E-3</v>
      </c>
      <c r="Q265" s="15">
        <f t="shared" si="62"/>
        <v>2.0177210506602459E-2</v>
      </c>
      <c r="R265" s="15">
        <f t="shared" si="62"/>
        <v>-2.5464790894703253E-2</v>
      </c>
      <c r="S265" s="15">
        <f t="shared" si="62"/>
        <v>1.7187994135275747E-2</v>
      </c>
      <c r="T265" s="15">
        <f t="shared" si="62"/>
        <v>-1.3784029741410837E-3</v>
      </c>
      <c r="U265" s="15">
        <f t="shared" si="62"/>
        <v>-1.309021662113018E-2</v>
      </c>
      <c r="V265" s="15">
        <f t="shared" si="62"/>
        <v>1.9139388948887354E-2</v>
      </c>
      <c r="W265" s="15">
        <f t="shared" si="62"/>
        <v>-1.4715320422881078E-2</v>
      </c>
      <c r="X265" s="15">
        <f t="shared" si="62"/>
        <v>3.2240716172466819E-3</v>
      </c>
      <c r="Y265" s="15">
        <f t="shared" si="62"/>
        <v>8.7466136473695697E-3</v>
      </c>
      <c r="Z265" s="15">
        <f t="shared" si="62"/>
        <v>-1.5039492476990388E-2</v>
      </c>
      <c r="AA265" s="15">
        <f t="shared" si="62"/>
        <v>1.2973817655210969E-2</v>
      </c>
      <c r="AB265" s="15">
        <f t="shared" si="62"/>
        <v>-4.3716961914984278E-3</v>
      </c>
      <c r="AC265" s="15">
        <f t="shared" si="62"/>
        <v>-5.7672237377501094E-3</v>
      </c>
    </row>
    <row r="266" spans="1:29" x14ac:dyDescent="0.2">
      <c r="A266" s="15">
        <f t="shared" si="64"/>
        <v>6.49999999999957E-2</v>
      </c>
      <c r="B266" s="15">
        <f ca="1">SUM(D266:INDIRECT(CONCATENATE("L",ROW(A266),"C",'quadrada - harmônicas - gráf'!$C$4+5),0))</f>
        <v>0.9947802696543675</v>
      </c>
      <c r="D266" s="15">
        <f t="shared" si="63"/>
        <v>0.5</v>
      </c>
      <c r="F266" s="15">
        <f t="shared" ref="F266:O275" si="65">F$4*COS(2*PI()*(F$2)*$A266)</f>
        <v>0.58426074089223778</v>
      </c>
      <c r="G266" s="15">
        <f t="shared" si="65"/>
        <v>-7.1882419226291308E-2</v>
      </c>
      <c r="H266" s="15">
        <f t="shared" si="65"/>
        <v>-5.7803865720231634E-2</v>
      </c>
      <c r="I266" s="15">
        <f t="shared" si="65"/>
        <v>8.733456394023538E-2</v>
      </c>
      <c r="J266" s="15">
        <f t="shared" si="65"/>
        <v>-6.0885043699837792E-2</v>
      </c>
      <c r="K266" s="15">
        <f t="shared" si="65"/>
        <v>1.2624936425598053E-2</v>
      </c>
      <c r="L266" s="15">
        <f t="shared" si="65"/>
        <v>2.7525645543049215E-2</v>
      </c>
      <c r="M266" s="15">
        <f t="shared" si="65"/>
        <v>-4.1918795103983358E-2</v>
      </c>
      <c r="N266" s="15">
        <f t="shared" si="65"/>
        <v>2.9589900241993788E-2</v>
      </c>
      <c r="O266" s="15">
        <f t="shared" si="65"/>
        <v>-3.153221737002916E-3</v>
      </c>
      <c r="P266" s="15">
        <f t="shared" ref="P266:AC275" si="66">P$4*COS(2*PI()*(P$2)*$A266)</f>
        <v>-2.0047819484097756E-2</v>
      </c>
      <c r="Q266" s="15">
        <f t="shared" si="66"/>
        <v>2.7665462562605388E-2</v>
      </c>
      <c r="R266" s="15">
        <f t="shared" si="66"/>
        <v>-1.8006326323154267E-2</v>
      </c>
      <c r="S266" s="15">
        <f t="shared" si="66"/>
        <v>-7.4061889976837164E-4</v>
      </c>
      <c r="T266" s="15">
        <f t="shared" si="66"/>
        <v>1.6466742703386772E-2</v>
      </c>
      <c r="U266" s="15">
        <f t="shared" si="66"/>
        <v>-2.0444981654305971E-2</v>
      </c>
      <c r="V266" s="15">
        <f t="shared" si="66"/>
        <v>1.1823901484227019E-2</v>
      </c>
      <c r="W266" s="15">
        <f t="shared" si="66"/>
        <v>2.8454078149646009E-3</v>
      </c>
      <c r="X266" s="15">
        <f t="shared" si="66"/>
        <v>-1.42306985655125E-2</v>
      </c>
      <c r="Y266" s="15">
        <f t="shared" si="66"/>
        <v>1.5930459149623051E-2</v>
      </c>
      <c r="Z266" s="15">
        <f t="shared" si="66"/>
        <v>-7.9040446395434345E-3</v>
      </c>
      <c r="AA266" s="15">
        <f t="shared" si="66"/>
        <v>-4.1304942888037736E-3</v>
      </c>
      <c r="AB266" s="15">
        <f t="shared" si="66"/>
        <v>1.2605163791255055E-2</v>
      </c>
      <c r="AC266" s="15">
        <f t="shared" si="66"/>
        <v>-1.2744325552275481E-2</v>
      </c>
    </row>
    <row r="267" spans="1:29" x14ac:dyDescent="0.2">
      <c r="A267" s="15">
        <f t="shared" si="64"/>
        <v>6.9999999999995705E-2</v>
      </c>
      <c r="B267" s="15">
        <f ca="1">SUM(D267:INDIRECT(CONCATENATE("L",ROW(A267),"C",'quadrada - harmônicas - gráf'!$C$4+5),0))</f>
        <v>1.0047239601440816</v>
      </c>
      <c r="D267" s="15">
        <f t="shared" si="63"/>
        <v>0.5</v>
      </c>
      <c r="F267" s="15">
        <f t="shared" si="65"/>
        <v>0.57603079217295428</v>
      </c>
      <c r="G267" s="15">
        <f t="shared" si="65"/>
        <v>-5.2773633119019774E-2</v>
      </c>
      <c r="H267" s="15">
        <f t="shared" si="65"/>
        <v>-7.4839142703077219E-2</v>
      </c>
      <c r="I267" s="15">
        <f t="shared" si="65"/>
        <v>9.0766221238394368E-2</v>
      </c>
      <c r="J267" s="15">
        <f t="shared" si="65"/>
        <v>-4.8421802527924593E-2</v>
      </c>
      <c r="K267" s="15">
        <f t="shared" si="65"/>
        <v>-7.2536013292374872E-3</v>
      </c>
      <c r="L267" s="15">
        <f t="shared" si="65"/>
        <v>4.134737321050503E-2</v>
      </c>
      <c r="M267" s="15">
        <f t="shared" si="65"/>
        <v>-4.0364092194173688E-2</v>
      </c>
      <c r="N267" s="15">
        <f t="shared" si="65"/>
        <v>1.3785609937253447E-2</v>
      </c>
      <c r="O267" s="15">
        <f t="shared" si="65"/>
        <v>1.6141784965452304E-2</v>
      </c>
      <c r="P267" s="15">
        <f t="shared" si="66"/>
        <v>-2.9778261236114646E-2</v>
      </c>
      <c r="Q267" s="15">
        <f t="shared" si="66"/>
        <v>2.1327128922712286E-2</v>
      </c>
      <c r="R267" s="15">
        <f t="shared" si="66"/>
        <v>-1.7200050430713999E-14</v>
      </c>
      <c r="S267" s="15">
        <f t="shared" si="66"/>
        <v>-1.8167554267475319E-2</v>
      </c>
      <c r="T267" s="15">
        <f t="shared" si="66"/>
        <v>2.1563568481329946E-2</v>
      </c>
      <c r="U267" s="15">
        <f t="shared" si="66"/>
        <v>-9.8933520756241105E-3</v>
      </c>
      <c r="V267" s="15">
        <f t="shared" si="66"/>
        <v>-7.1016778464396994E-3</v>
      </c>
      <c r="W267" s="15">
        <f t="shared" si="66"/>
        <v>1.7298896654638275E-2</v>
      </c>
      <c r="X267" s="15">
        <f t="shared" si="66"/>
        <v>-1.4527455452352045E-2</v>
      </c>
      <c r="Y267" s="15">
        <f t="shared" si="66"/>
        <v>2.0458875544221941E-3</v>
      </c>
      <c r="Z267" s="15">
        <f t="shared" si="66"/>
        <v>1.0629176164651078E-2</v>
      </c>
      <c r="AA267" s="15">
        <f t="shared" si="66"/>
        <v>-1.477589648067011E-2</v>
      </c>
      <c r="AB267" s="15">
        <f t="shared" si="66"/>
        <v>8.315460300357352E-3</v>
      </c>
      <c r="AC267" s="15">
        <f t="shared" si="66"/>
        <v>3.3685297735367445E-3</v>
      </c>
    </row>
    <row r="268" spans="1:29" x14ac:dyDescent="0.2">
      <c r="A268" s="15">
        <f t="shared" si="64"/>
        <v>7.4999999999995709E-2</v>
      </c>
      <c r="B268" s="15">
        <f ca="1">SUM(D268:INDIRECT(CONCATENATE("L",ROW(A268),"C",'quadrada - harmônicas - gráf'!$C$4+5),0))</f>
        <v>1.0059709746721168</v>
      </c>
      <c r="D268" s="15">
        <f t="shared" si="63"/>
        <v>0.5</v>
      </c>
      <c r="F268" s="15">
        <f t="shared" si="65"/>
        <v>0.5672323706068364</v>
      </c>
      <c r="G268" s="15">
        <f t="shared" si="65"/>
        <v>-3.3196424508135668E-2</v>
      </c>
      <c r="H268" s="15">
        <f t="shared" si="65"/>
        <v>-9.0031631615698438E-2</v>
      </c>
      <c r="I268" s="15">
        <f t="shared" si="65"/>
        <v>8.9825989508544216E-2</v>
      </c>
      <c r="J268" s="15">
        <f t="shared" si="65"/>
        <v>-3.2113258733485826E-2</v>
      </c>
      <c r="K268" s="15">
        <f t="shared" si="65"/>
        <v>-2.6274484418278721E-2</v>
      </c>
      <c r="L268" s="15">
        <f t="shared" si="65"/>
        <v>4.8367840504596603E-2</v>
      </c>
      <c r="M268" s="15">
        <f t="shared" si="65"/>
        <v>-3.0010543871915703E-2</v>
      </c>
      <c r="N268" s="15">
        <f t="shared" si="65"/>
        <v>-5.8581925602393132E-3</v>
      </c>
      <c r="O268" s="15">
        <f t="shared" si="65"/>
        <v>2.9854335295088446E-2</v>
      </c>
      <c r="P268" s="15">
        <f t="shared" si="66"/>
        <v>-2.7011065266999632E-2</v>
      </c>
      <c r="Q268" s="15">
        <f t="shared" si="66"/>
        <v>4.3299684141194254E-3</v>
      </c>
      <c r="R268" s="15">
        <f t="shared" si="66"/>
        <v>1.8006326323129974E-2</v>
      </c>
      <c r="S268" s="15">
        <f t="shared" si="66"/>
        <v>-2.3288219502217166E-2</v>
      </c>
      <c r="T268" s="15">
        <f t="shared" si="66"/>
        <v>9.966183744885445E-3</v>
      </c>
      <c r="U268" s="15">
        <f t="shared" si="66"/>
        <v>9.3232041484116266E-3</v>
      </c>
      <c r="V268" s="15">
        <f t="shared" si="66"/>
        <v>-1.9053997774536428E-2</v>
      </c>
      <c r="W268" s="15">
        <f t="shared" si="66"/>
        <v>1.2861661659399382E-2</v>
      </c>
      <c r="X268" s="15">
        <f t="shared" si="66"/>
        <v>2.6916019871278283E-3</v>
      </c>
      <c r="Y268" s="15">
        <f t="shared" si="66"/>
        <v>-1.454441975914166E-2</v>
      </c>
      <c r="Z268" s="15">
        <f t="shared" si="66"/>
        <v>1.3834935868467036E-2</v>
      </c>
      <c r="AA268" s="15">
        <f t="shared" si="66"/>
        <v>-2.316029616862478E-3</v>
      </c>
      <c r="AB268" s="15">
        <f t="shared" si="66"/>
        <v>-1.000351462395571E-2</v>
      </c>
      <c r="AC268" s="15">
        <f t="shared" si="66"/>
        <v>1.337833886297695E-2</v>
      </c>
    </row>
    <row r="269" spans="1:29" x14ac:dyDescent="0.2">
      <c r="A269" s="15">
        <f t="shared" si="64"/>
        <v>7.9999999999995713E-2</v>
      </c>
      <c r="B269" s="15">
        <f ca="1">SUM(D269:INDIRECT(CONCATENATE("L",ROW(A269),"C",'quadrada - harmônicas - gráf'!$C$4+5),0))</f>
        <v>0.9958749743082197</v>
      </c>
      <c r="D269" s="15">
        <f t="shared" si="63"/>
        <v>0.5</v>
      </c>
      <c r="F269" s="15">
        <f t="shared" si="65"/>
        <v>0.55787415917372363</v>
      </c>
      <c r="G269" s="15">
        <f t="shared" si="65"/>
        <v>-1.3324562083214985E-2</v>
      </c>
      <c r="H269" s="15">
        <f t="shared" si="65"/>
        <v>-0.1030072429600867</v>
      </c>
      <c r="I269" s="15">
        <f t="shared" si="65"/>
        <v>8.4559156399850358E-2</v>
      </c>
      <c r="J269" s="15">
        <f t="shared" si="65"/>
        <v>-1.3254516648628201E-2</v>
      </c>
      <c r="K269" s="15">
        <f t="shared" si="65"/>
        <v>-4.2188712877454349E-2</v>
      </c>
      <c r="L269" s="15">
        <f t="shared" si="65"/>
        <v>4.7432245504372063E-2</v>
      </c>
      <c r="M269" s="15">
        <f t="shared" si="65"/>
        <v>-1.3115088574462573E-2</v>
      </c>
      <c r="N269" s="15">
        <f t="shared" si="65"/>
        <v>-2.3870395015013063E-2</v>
      </c>
      <c r="O269" s="15">
        <f t="shared" si="65"/>
        <v>3.3242096595441833E-2</v>
      </c>
      <c r="P269" s="15">
        <f t="shared" si="66"/>
        <v>-1.2907595984538656E-2</v>
      </c>
      <c r="Q269" s="15">
        <f t="shared" si="66"/>
        <v>-1.4831214445549837E-2</v>
      </c>
      <c r="R269" s="15">
        <f t="shared" si="66"/>
        <v>2.5464790894703253E-2</v>
      </c>
      <c r="S269" s="15">
        <f t="shared" si="66"/>
        <v>-1.2633997490680391E-2</v>
      </c>
      <c r="T269" s="15">
        <f t="shared" si="66"/>
        <v>-9.3468798508460921E-3</v>
      </c>
      <c r="U269" s="15">
        <f t="shared" si="66"/>
        <v>2.0374188235912489E-2</v>
      </c>
      <c r="V269" s="15">
        <f t="shared" si="66"/>
        <v>-1.2296870159269183E-2</v>
      </c>
      <c r="W269" s="15">
        <f t="shared" si="66"/>
        <v>-5.620752246174936E-3</v>
      </c>
      <c r="X269" s="15">
        <f t="shared" si="66"/>
        <v>1.6665383555584421E-2</v>
      </c>
      <c r="Y269" s="15">
        <f t="shared" si="66"/>
        <v>-1.1899380555194518E-2</v>
      </c>
      <c r="Z269" s="15">
        <f t="shared" si="66"/>
        <v>-2.9095280448002184E-3</v>
      </c>
      <c r="AA269" s="15">
        <f t="shared" si="66"/>
        <v>1.3765444065084568E-2</v>
      </c>
      <c r="AB269" s="15">
        <f t="shared" si="66"/>
        <v>-1.1445249217798612E-2</v>
      </c>
      <c r="AC269" s="15">
        <f t="shared" si="66"/>
        <v>-8.5050396274022084E-4</v>
      </c>
    </row>
    <row r="270" spans="1:29" x14ac:dyDescent="0.2">
      <c r="A270" s="15">
        <f t="shared" si="64"/>
        <v>8.4999999999995718E-2</v>
      </c>
      <c r="B270" s="15">
        <f ca="1">SUM(D270:INDIRECT(CONCATENATE("L",ROW(A270),"C",'quadrada - harmônicas - gráf'!$C$4+5),0))</f>
        <v>0.99329917641236276</v>
      </c>
      <c r="D270" s="15">
        <f t="shared" si="63"/>
        <v>0.5</v>
      </c>
      <c r="F270" s="15">
        <f t="shared" si="65"/>
        <v>0.54796539329846994</v>
      </c>
      <c r="G270" s="15">
        <f t="shared" si="65"/>
        <v>6.6655700980531776E-3</v>
      </c>
      <c r="H270" s="15">
        <f t="shared" si="65"/>
        <v>-0.11344647412135794</v>
      </c>
      <c r="I270" s="15">
        <f t="shared" si="65"/>
        <v>7.5219406703483913E-2</v>
      </c>
      <c r="J270" s="15">
        <f t="shared" si="65"/>
        <v>6.6568014447306719E-3</v>
      </c>
      <c r="K270" s="15">
        <f t="shared" si="65"/>
        <v>-5.3114612808377808E-2</v>
      </c>
      <c r="L270" s="15">
        <f t="shared" si="65"/>
        <v>3.8694484931834749E-2</v>
      </c>
      <c r="M270" s="15">
        <f t="shared" si="65"/>
        <v>6.6392849016067897E-3</v>
      </c>
      <c r="N270" s="15">
        <f t="shared" si="65"/>
        <v>-3.5234311820975021E-2</v>
      </c>
      <c r="O270" s="15">
        <f t="shared" si="65"/>
        <v>2.5133449389408521E-2</v>
      </c>
      <c r="P270" s="15">
        <f t="shared" si="66"/>
        <v>6.6130619371924937E-3</v>
      </c>
      <c r="Q270" s="15">
        <f t="shared" si="66"/>
        <v>-2.6580084677459613E-2</v>
      </c>
      <c r="R270" s="15">
        <f t="shared" si="66"/>
        <v>1.8006326323154236E-2</v>
      </c>
      <c r="S270" s="15">
        <f t="shared" si="66"/>
        <v>6.5781946081047973E-3</v>
      </c>
      <c r="T270" s="15">
        <f t="shared" si="66"/>
        <v>-2.1423720925346345E-2</v>
      </c>
      <c r="U270" s="15">
        <f t="shared" si="66"/>
        <v>1.3580780940862021E-2</v>
      </c>
      <c r="V270" s="15">
        <f t="shared" si="66"/>
        <v>6.534765384190724E-3</v>
      </c>
      <c r="W270" s="15">
        <f t="shared" si="66"/>
        <v>-1.7965197901705626E-2</v>
      </c>
      <c r="X270" s="15">
        <f t="shared" si="66"/>
        <v>1.0545641864311988E-2</v>
      </c>
      <c r="Y270" s="15">
        <f t="shared" si="66"/>
        <v>6.4828769161939742E-3</v>
      </c>
      <c r="Z270" s="15">
        <f t="shared" si="66"/>
        <v>-1.5458400763008992E-2</v>
      </c>
      <c r="AA270" s="15">
        <f t="shared" si="66"/>
        <v>8.3217067921031399E-3</v>
      </c>
      <c r="AB270" s="15">
        <f t="shared" si="66"/>
        <v>6.4226517466788348E-3</v>
      </c>
      <c r="AC270" s="15">
        <f t="shared" si="66"/>
        <v>-1.3538417849785338E-2</v>
      </c>
    </row>
    <row r="271" spans="1:29" x14ac:dyDescent="0.2">
      <c r="A271" s="15">
        <f t="shared" si="64"/>
        <v>8.9999999999995722E-2</v>
      </c>
      <c r="B271" s="15">
        <f ca="1">SUM(D271:INDIRECT(CONCATENATE("L",ROW(A271),"C",'quadrada - harmônicas - gráf'!$C$4+5),0))</f>
        <v>1.0034351737705729</v>
      </c>
      <c r="D271" s="15">
        <f t="shared" si="63"/>
        <v>0.5</v>
      </c>
      <c r="F271" s="15">
        <f t="shared" si="65"/>
        <v>0.53751585173669425</v>
      </c>
      <c r="G271" s="15">
        <f t="shared" si="65"/>
        <v>2.6596538207249765E-2</v>
      </c>
      <c r="H271" s="15">
        <f t="shared" si="65"/>
        <v>-0.12109227658249982</v>
      </c>
      <c r="I271" s="15">
        <f t="shared" si="65"/>
        <v>6.2256603250185102E-2</v>
      </c>
      <c r="J271" s="15">
        <f t="shared" si="65"/>
        <v>2.6039485436988231E-2</v>
      </c>
      <c r="K271" s="15">
        <f t="shared" si="65"/>
        <v>-5.776032260625058E-2</v>
      </c>
      <c r="L271" s="15">
        <f t="shared" si="65"/>
        <v>2.3591839564928822E-2</v>
      </c>
      <c r="M271" s="15">
        <f t="shared" si="65"/>
        <v>2.4946380901016519E-2</v>
      </c>
      <c r="N271" s="15">
        <f t="shared" si="65"/>
        <v>-3.678491093873703E-2</v>
      </c>
      <c r="O271" s="15">
        <f t="shared" si="65"/>
        <v>8.3326789135434367E-3</v>
      </c>
      <c r="P271" s="15">
        <f t="shared" si="66"/>
        <v>2.3358284058185744E-2</v>
      </c>
      <c r="Q271" s="15">
        <f t="shared" si="66"/>
        <v>-2.5044817051004996E-2</v>
      </c>
      <c r="R271" s="15">
        <f t="shared" si="66"/>
        <v>1.7112701134696512E-14</v>
      </c>
      <c r="S271" s="15">
        <f t="shared" si="66"/>
        <v>2.1334473784175932E-2</v>
      </c>
      <c r="T271" s="15">
        <f t="shared" si="66"/>
        <v>-1.6914619490429175E-2</v>
      </c>
      <c r="U271" s="15">
        <f t="shared" si="66"/>
        <v>-5.107125785693366E-3</v>
      </c>
      <c r="V271" s="15">
        <f t="shared" si="66"/>
        <v>1.8949802604799067E-2</v>
      </c>
      <c r="W271" s="15">
        <f t="shared" si="66"/>
        <v>-1.0691306100455428E-2</v>
      </c>
      <c r="X271" s="15">
        <f t="shared" si="66"/>
        <v>-8.2890247119817816E-3</v>
      </c>
      <c r="Y271" s="15">
        <f t="shared" si="66"/>
        <v>1.6291373042790002E-2</v>
      </c>
      <c r="Z271" s="15">
        <f t="shared" si="66"/>
        <v>-5.7159846081388226E-3</v>
      </c>
      <c r="AA271" s="15">
        <f t="shared" si="66"/>
        <v>-1.0134795877922582E-2</v>
      </c>
      <c r="AB271" s="15">
        <f t="shared" si="66"/>
        <v>1.3454697398061417E-2</v>
      </c>
      <c r="AC271" s="15">
        <f t="shared" si="66"/>
        <v>-1.6976513749488973E-3</v>
      </c>
    </row>
    <row r="272" spans="1:29" x14ac:dyDescent="0.2">
      <c r="A272" s="15">
        <f t="shared" si="64"/>
        <v>9.4999999999995727E-2</v>
      </c>
      <c r="B272" s="15">
        <f ca="1">SUM(D272:INDIRECT(CONCATENATE("L",ROW(A272),"C",'quadrada - harmônicas - gráf'!$C$4+5),0))</f>
        <v>1.0074070199936607</v>
      </c>
      <c r="D272" s="15">
        <f t="shared" si="63"/>
        <v>0.5</v>
      </c>
      <c r="F272" s="15">
        <f t="shared" si="65"/>
        <v>0.52653584692432964</v>
      </c>
      <c r="G272" s="15">
        <f t="shared" si="65"/>
        <v>4.6291433560447737E-2</v>
      </c>
      <c r="H272" s="15">
        <f t="shared" si="65"/>
        <v>-0.12575638531195546</v>
      </c>
      <c r="I272" s="15">
        <f t="shared" si="65"/>
        <v>4.629511860296797E-2</v>
      </c>
      <c r="J272" s="15">
        <f t="shared" si="65"/>
        <v>4.3354305442102357E-2</v>
      </c>
      <c r="K272" s="15">
        <f t="shared" si="65"/>
        <v>-5.5576540689248527E-2</v>
      </c>
      <c r="L272" s="15">
        <f t="shared" si="65"/>
        <v>4.6085548463808221E-3</v>
      </c>
      <c r="M272" s="15">
        <f t="shared" si="65"/>
        <v>3.7815491373780784E-2</v>
      </c>
      <c r="N272" s="15">
        <f t="shared" si="65"/>
        <v>-2.8090325788161057E-2</v>
      </c>
      <c r="O272" s="15">
        <f t="shared" si="65"/>
        <v>-1.1349855667290507E-2</v>
      </c>
      <c r="P272" s="15">
        <f t="shared" si="66"/>
        <v>3.0300268520948807E-2</v>
      </c>
      <c r="Q272" s="15">
        <f t="shared" si="66"/>
        <v>-1.0992704336197406E-2</v>
      </c>
      <c r="R272" s="15">
        <f t="shared" si="66"/>
        <v>-1.8006326323130036E-2</v>
      </c>
      <c r="S272" s="15">
        <f t="shared" si="66"/>
        <v>2.1639286699719058E-2</v>
      </c>
      <c r="T272" s="15">
        <f t="shared" si="66"/>
        <v>6.8954173426604684E-4</v>
      </c>
      <c r="U272" s="15">
        <f t="shared" si="66"/>
        <v>-1.9322041966338511E-2</v>
      </c>
      <c r="V272" s="15">
        <f t="shared" si="66"/>
        <v>1.2757703308083226E-2</v>
      </c>
      <c r="W272" s="15">
        <f t="shared" si="66"/>
        <v>8.2576951028771658E-3</v>
      </c>
      <c r="X272" s="15">
        <f t="shared" si="66"/>
        <v>-1.7129579223878227E-2</v>
      </c>
      <c r="Y272" s="15">
        <f t="shared" si="66"/>
        <v>4.5541347287157479E-3</v>
      </c>
      <c r="Z272" s="15">
        <f t="shared" si="66"/>
        <v>1.2268983027153285E-2</v>
      </c>
      <c r="AA272" s="15">
        <f t="shared" si="66"/>
        <v>-1.2743381239507816E-2</v>
      </c>
      <c r="AB272" s="15">
        <f t="shared" si="66"/>
        <v>-2.2130949671910088E-3</v>
      </c>
      <c r="AC272" s="15">
        <f t="shared" si="66"/>
        <v>1.3218891634786754E-2</v>
      </c>
    </row>
    <row r="273" spans="1:29" x14ac:dyDescent="0.2">
      <c r="A273" s="15">
        <f t="shared" si="64"/>
        <v>9.9999999999995731E-2</v>
      </c>
      <c r="B273" s="15">
        <f ca="1">SUM(D273:INDIRECT(CONCATENATE("L",ROW(A273),"C",'quadrada - harmônicas - gráf'!$C$4+5),0))</f>
        <v>0.99735167222149412</v>
      </c>
      <c r="D273" s="15">
        <f t="shared" si="63"/>
        <v>0.5</v>
      </c>
      <c r="F273" s="15">
        <f t="shared" si="65"/>
        <v>0.515036214800494</v>
      </c>
      <c r="G273" s="15">
        <f t="shared" si="65"/>
        <v>6.5575442872214826E-2</v>
      </c>
      <c r="H273" s="15">
        <f t="shared" si="65"/>
        <v>-0.12732395447351627</v>
      </c>
      <c r="I273" s="15">
        <f t="shared" si="65"/>
        <v>2.8103761230972395E-2</v>
      </c>
      <c r="J273" s="15">
        <f t="shared" si="65"/>
        <v>5.7226246088932606E-2</v>
      </c>
      <c r="K273" s="15">
        <f t="shared" si="65"/>
        <v>-4.6821474072781338E-2</v>
      </c>
      <c r="L273" s="15">
        <f t="shared" si="65"/>
        <v>-1.5132794508960167E-2</v>
      </c>
      <c r="M273" s="15">
        <f t="shared" si="65"/>
        <v>4.2441318157838762E-2</v>
      </c>
      <c r="N273" s="15">
        <f t="shared" si="65"/>
        <v>-1.1572136977468752E-2</v>
      </c>
      <c r="O273" s="15">
        <f t="shared" si="65"/>
        <v>-2.7107169200015418E-2</v>
      </c>
      <c r="P273" s="15">
        <f t="shared" si="66"/>
        <v>2.4525534038128322E-2</v>
      </c>
      <c r="Q273" s="15">
        <f t="shared" si="66"/>
        <v>8.5533186354921128E-3</v>
      </c>
      <c r="R273" s="15">
        <f t="shared" si="66"/>
        <v>-2.5464790894703253E-2</v>
      </c>
      <c r="S273" s="15">
        <f t="shared" si="66"/>
        <v>7.2861603191530528E-3</v>
      </c>
      <c r="T273" s="15">
        <f t="shared" si="66"/>
        <v>1.7759869475868707E-2</v>
      </c>
      <c r="U273" s="15">
        <f t="shared" si="66"/>
        <v>-1.6614071445186944E-2</v>
      </c>
      <c r="V273" s="15">
        <f t="shared" si="66"/>
        <v>-5.9614038974593071E-3</v>
      </c>
      <c r="W273" s="15">
        <f t="shared" si="66"/>
        <v>1.8189136353359468E-2</v>
      </c>
      <c r="X273" s="15">
        <f t="shared" si="66"/>
        <v>-5.3169278004674015E-3</v>
      </c>
      <c r="Y273" s="15">
        <f t="shared" si="66"/>
        <v>-1.3206056789745933E-2</v>
      </c>
      <c r="Z273" s="15">
        <f t="shared" si="66"/>
        <v>1.256185889758284E-2</v>
      </c>
      <c r="AA273" s="15">
        <f t="shared" si="66"/>
        <v>4.5750308980463594E-3</v>
      </c>
      <c r="AB273" s="15">
        <f t="shared" si="66"/>
        <v>-1.4147106052612919E-2</v>
      </c>
      <c r="AC273" s="15">
        <f t="shared" si="66"/>
        <v>4.1856665663288365E-3</v>
      </c>
    </row>
    <row r="274" spans="1:29" x14ac:dyDescent="0.2">
      <c r="A274" s="15">
        <f t="shared" si="64"/>
        <v>0.10499999999999574</v>
      </c>
      <c r="B274" s="15">
        <f ca="1">SUM(D274:INDIRECT(CONCATENATE("L",ROW(A274),"C",'quadrada - harmônicas - gráf'!$C$4+5),0))</f>
        <v>0.99191239920761232</v>
      </c>
      <c r="D274" s="15">
        <f t="shared" si="63"/>
        <v>0.5</v>
      </c>
      <c r="F274" s="15">
        <f t="shared" si="65"/>
        <v>0.5030283041137259</v>
      </c>
      <c r="G274" s="15">
        <f t="shared" si="65"/>
        <v>8.427739991071069E-2</v>
      </c>
      <c r="H274" s="15">
        <f t="shared" si="65"/>
        <v>-0.12575638531196082</v>
      </c>
      <c r="I274" s="15">
        <f t="shared" si="65"/>
        <v>8.5587447146926749E-3</v>
      </c>
      <c r="J274" s="15">
        <f t="shared" si="65"/>
        <v>6.6553700106291316E-2</v>
      </c>
      <c r="K274" s="15">
        <f t="shared" si="65"/>
        <v>-3.2530308369089107E-2</v>
      </c>
      <c r="L274" s="15">
        <f t="shared" si="65"/>
        <v>-3.238493916662754E-2</v>
      </c>
      <c r="M274" s="15">
        <f t="shared" si="65"/>
        <v>3.7815491373796341E-2</v>
      </c>
      <c r="N274" s="15">
        <f t="shared" si="65"/>
        <v>8.1690765106535758E-3</v>
      </c>
      <c r="O274" s="15">
        <f t="shared" si="65"/>
        <v>-3.3489770470522422E-2</v>
      </c>
      <c r="P274" s="15">
        <f t="shared" si="66"/>
        <v>8.4576787818865466E-3</v>
      </c>
      <c r="Q274" s="15">
        <f t="shared" si="66"/>
        <v>2.3824582317315702E-2</v>
      </c>
      <c r="R274" s="15">
        <f t="shared" si="66"/>
        <v>-1.8006326323154208E-2</v>
      </c>
      <c r="S274" s="15">
        <f t="shared" si="66"/>
        <v>-1.2002438156306501E-2</v>
      </c>
      <c r="T274" s="15">
        <f t="shared" si="66"/>
        <v>2.108075681316619E-2</v>
      </c>
      <c r="U274" s="15">
        <f t="shared" si="66"/>
        <v>6.4505517076391523E-4</v>
      </c>
      <c r="V274" s="15">
        <f t="shared" si="66"/>
        <v>-1.8826906267728163E-2</v>
      </c>
      <c r="W274" s="15">
        <f t="shared" si="66"/>
        <v>8.2576951029076518E-3</v>
      </c>
      <c r="X274" s="15">
        <f t="shared" si="66"/>
        <v>1.2906365902652144E-2</v>
      </c>
      <c r="Y274" s="15">
        <f t="shared" si="66"/>
        <v>-1.350091915191525E-2</v>
      </c>
      <c r="Z274" s="15">
        <f t="shared" si="66"/>
        <v>-5.2596892116625847E-3</v>
      </c>
      <c r="AA274" s="15">
        <f t="shared" si="66"/>
        <v>1.4739405378686142E-2</v>
      </c>
      <c r="AB274" s="15">
        <f t="shared" si="66"/>
        <v>-2.2130949672247466E-3</v>
      </c>
      <c r="AC274" s="15">
        <f t="shared" si="66"/>
        <v>-1.2431079593444952E-2</v>
      </c>
    </row>
    <row r="275" spans="1:29" x14ac:dyDescent="0.2">
      <c r="A275" s="15">
        <f t="shared" si="64"/>
        <v>0.10999999999999574</v>
      </c>
      <c r="B275" s="15">
        <f ca="1">SUM(D275:INDIRECT(CONCATENATE("L",ROW(A275),"C",'quadrada - harmônicas - gráf'!$C$4+5),0))</f>
        <v>1.0017561935689459</v>
      </c>
      <c r="D275" s="15">
        <f t="shared" si="63"/>
        <v>0.5</v>
      </c>
      <c r="F275" s="15">
        <f t="shared" si="65"/>
        <v>0.49052396522214081</v>
      </c>
      <c r="G275" s="15">
        <f t="shared" si="65"/>
        <v>0.10223130478127841</v>
      </c>
      <c r="H275" s="15">
        <f t="shared" si="65"/>
        <v>-0.12109227658251039</v>
      </c>
      <c r="I275" s="15">
        <f t="shared" si="65"/>
        <v>-1.1398516374525986E-2</v>
      </c>
      <c r="J275" s="15">
        <f t="shared" si="65"/>
        <v>7.0595949852084283E-2</v>
      </c>
      <c r="K275" s="15">
        <f t="shared" si="65"/>
        <v>-1.4392809032471964E-2</v>
      </c>
      <c r="L275" s="15">
        <f t="shared" si="65"/>
        <v>-4.4310060936373283E-2</v>
      </c>
      <c r="M275" s="15">
        <f t="shared" si="65"/>
        <v>2.4946380901044174E-2</v>
      </c>
      <c r="N275" s="15">
        <f t="shared" si="65"/>
        <v>2.5635071926529272E-2</v>
      </c>
      <c r="O275" s="15">
        <f t="shared" si="65"/>
        <v>-2.8290307986150474E-2</v>
      </c>
      <c r="P275" s="15">
        <f t="shared" si="66"/>
        <v>-1.1159779472985932E-2</v>
      </c>
      <c r="Q275" s="15">
        <f t="shared" si="66"/>
        <v>2.7188847215589073E-2</v>
      </c>
      <c r="R275" s="15">
        <f t="shared" si="66"/>
        <v>-1.707058639414873E-14</v>
      </c>
      <c r="S275" s="15">
        <f t="shared" si="66"/>
        <v>-2.3160869850310694E-2</v>
      </c>
      <c r="T275" s="15">
        <f t="shared" si="66"/>
        <v>8.0812196183964163E-3</v>
      </c>
      <c r="U275" s="15">
        <f t="shared" si="66"/>
        <v>1.7339221023754875E-2</v>
      </c>
      <c r="V275" s="15">
        <f t="shared" si="66"/>
        <v>-1.3205946143988428E-2</v>
      </c>
      <c r="W275" s="15">
        <f t="shared" si="66"/>
        <v>-1.0691306100427799E-2</v>
      </c>
      <c r="X275" s="15">
        <f t="shared" si="66"/>
        <v>1.5568399788465286E-2</v>
      </c>
      <c r="Y275" s="15">
        <f t="shared" si="66"/>
        <v>4.0595102399067912E-3</v>
      </c>
      <c r="Z275" s="15">
        <f t="shared" si="66"/>
        <v>-1.5496671918751518E-2</v>
      </c>
      <c r="AA275" s="15">
        <f t="shared" si="66"/>
        <v>1.8555724330820628E-3</v>
      </c>
      <c r="AB275" s="15">
        <f t="shared" si="66"/>
        <v>1.3454697398050861E-2</v>
      </c>
      <c r="AC275" s="15">
        <f t="shared" si="66"/>
        <v>-6.5254024328633975E-3</v>
      </c>
    </row>
    <row r="276" spans="1:29" x14ac:dyDescent="0.2">
      <c r="A276" s="15">
        <f t="shared" si="64"/>
        <v>0.11499999999999574</v>
      </c>
      <c r="B276" s="15">
        <f ca="1">SUM(D276:INDIRECT(CONCATENATE("L",ROW(A276),"C",'quadrada - harmônicas - gráf'!$C$4+5),0))</f>
        <v>1.0087409966515657</v>
      </c>
      <c r="D276" s="15">
        <f t="shared" si="63"/>
        <v>0.5</v>
      </c>
      <c r="F276" s="15">
        <f t="shared" ref="F276:O285" si="67">F$4*COS(2*PI()*(F$2)*$A276)</f>
        <v>0.47753553839855739</v>
      </c>
      <c r="G276" s="15">
        <f t="shared" si="67"/>
        <v>0.11927779735326079</v>
      </c>
      <c r="H276" s="15">
        <f t="shared" si="67"/>
        <v>-0.11344647412137346</v>
      </c>
      <c r="I276" s="15">
        <f t="shared" si="67"/>
        <v>-3.0806751096958976E-2</v>
      </c>
      <c r="J276" s="15">
        <f t="shared" si="67"/>
        <v>6.9031989648354011E-2</v>
      </c>
      <c r="K276" s="15">
        <f t="shared" si="67"/>
        <v>5.4464739093220685E-3</v>
      </c>
      <c r="L276" s="15">
        <f t="shared" si="67"/>
        <v>-4.8946587610763793E-2</v>
      </c>
      <c r="M276" s="15">
        <f t="shared" si="67"/>
        <v>6.6392849016406272E-3</v>
      </c>
      <c r="N276" s="15">
        <f t="shared" si="67"/>
        <v>3.5961291034211799E-2</v>
      </c>
      <c r="O276" s="15">
        <f t="shared" si="67"/>
        <v>-1.3306957880656686E-2</v>
      </c>
      <c r="P276" s="15">
        <f t="shared" ref="P276:AC285" si="68">P$4*COS(2*PI()*(P$2)*$A276)</f>
        <v>-2.6093590157060927E-2</v>
      </c>
      <c r="Q276" s="15">
        <f t="shared" si="68"/>
        <v>1.6964728216493578E-2</v>
      </c>
      <c r="R276" s="15">
        <f t="shared" si="68"/>
        <v>1.8006326323130064E-2</v>
      </c>
      <c r="S276" s="15">
        <f t="shared" si="68"/>
        <v>-1.8630677930148071E-2</v>
      </c>
      <c r="T276" s="15">
        <f t="shared" si="68"/>
        <v>-1.1174683800698212E-2</v>
      </c>
      <c r="U276" s="15">
        <f t="shared" si="68"/>
        <v>1.8847120673949697E-2</v>
      </c>
      <c r="V276" s="15">
        <f t="shared" si="68"/>
        <v>5.3821592248101124E-3</v>
      </c>
      <c r="W276" s="15">
        <f t="shared" si="68"/>
        <v>-1.7965197901710975E-2</v>
      </c>
      <c r="X276" s="15">
        <f t="shared" si="68"/>
        <v>-5.4045162955626341E-4</v>
      </c>
      <c r="Y276" s="15">
        <f t="shared" si="68"/>
        <v>1.6251139263676218E-2</v>
      </c>
      <c r="Z276" s="15">
        <f t="shared" si="68"/>
        <v>-3.387178065416524E-3</v>
      </c>
      <c r="AA276" s="15">
        <f t="shared" si="68"/>
        <v>-1.3929844208288964E-2</v>
      </c>
      <c r="AB276" s="15">
        <f t="shared" si="68"/>
        <v>6.4226517467092705E-3</v>
      </c>
      <c r="AC276" s="15">
        <f t="shared" si="68"/>
        <v>1.1202890360082341E-2</v>
      </c>
    </row>
    <row r="277" spans="1:29" x14ac:dyDescent="0.2">
      <c r="A277" s="15">
        <f t="shared" si="64"/>
        <v>0.11999999999999575</v>
      </c>
      <c r="B277" s="15">
        <f ca="1">SUM(D277:INDIRECT(CONCATENATE("L",ROW(A277),"C",'quadrada - harmônicas - gráf'!$C$4+5),0))</f>
        <v>0.99925263394749775</v>
      </c>
      <c r="D277" s="15">
        <f t="shared" si="63"/>
        <v>0.5</v>
      </c>
      <c r="F277" s="15">
        <f t="shared" si="67"/>
        <v>0.46407584165213883</v>
      </c>
      <c r="G277" s="15">
        <f t="shared" si="67"/>
        <v>0.13526557175180232</v>
      </c>
      <c r="H277" s="15">
        <f t="shared" si="67"/>
        <v>-0.10300724296010678</v>
      </c>
      <c r="I277" s="15">
        <f t="shared" si="67"/>
        <v>-4.873113317826841E-2</v>
      </c>
      <c r="J277" s="15">
        <f t="shared" si="67"/>
        <v>6.1986017685976572E-2</v>
      </c>
      <c r="K277" s="15">
        <f t="shared" si="67"/>
        <v>2.4641774152256109E-2</v>
      </c>
      <c r="L277" s="15">
        <f t="shared" si="67"/>
        <v>-4.5531853446076125E-2</v>
      </c>
      <c r="M277" s="15">
        <f t="shared" si="67"/>
        <v>-1.3115088574429992E-2</v>
      </c>
      <c r="N277" s="15">
        <f t="shared" si="67"/>
        <v>3.6271717150403129E-2</v>
      </c>
      <c r="O277" s="15">
        <f t="shared" si="67"/>
        <v>6.2784552545886033E-3</v>
      </c>
      <c r="P277" s="15">
        <f t="shared" si="68"/>
        <v>-3.0076182633971361E-2</v>
      </c>
      <c r="Q277" s="15">
        <f t="shared" si="68"/>
        <v>-1.737986358660929E-3</v>
      </c>
      <c r="R277" s="15">
        <f t="shared" si="68"/>
        <v>2.5464790894703253E-2</v>
      </c>
      <c r="S277" s="15">
        <f t="shared" si="68"/>
        <v>-1.4805068981501219E-3</v>
      </c>
      <c r="T277" s="15">
        <f t="shared" si="68"/>
        <v>-2.1779304665975587E-2</v>
      </c>
      <c r="U277" s="15">
        <f t="shared" si="68"/>
        <v>3.8480854786458337E-3</v>
      </c>
      <c r="V277" s="15">
        <f t="shared" si="68"/>
        <v>1.8685430047170975E-2</v>
      </c>
      <c r="W277" s="15">
        <f t="shared" si="68"/>
        <v>-5.6207522462074153E-3</v>
      </c>
      <c r="X277" s="15">
        <f t="shared" si="68"/>
        <v>-1.5997678237802061E-2</v>
      </c>
      <c r="Y277" s="15">
        <f t="shared" si="68"/>
        <v>6.9502439916817567E-3</v>
      </c>
      <c r="Z277" s="15">
        <f t="shared" si="68"/>
        <v>1.3606686809106785E-2</v>
      </c>
      <c r="AA277" s="15">
        <f t="shared" si="68"/>
        <v>-7.9329751685720505E-3</v>
      </c>
      <c r="AB277" s="15">
        <f t="shared" si="68"/>
        <v>-1.1445249217778534E-2</v>
      </c>
      <c r="AC277" s="15">
        <f t="shared" si="68"/>
        <v>8.6339726650225771E-3</v>
      </c>
    </row>
    <row r="278" spans="1:29" x14ac:dyDescent="0.2">
      <c r="A278" s="15">
        <f t="shared" si="64"/>
        <v>0.12499999999999575</v>
      </c>
      <c r="B278" s="15">
        <f ca="1">SUM(D278:INDIRECT(CONCATENATE("L",ROW(A278),"C",'quadrada - harmônicas - gráf'!$C$4+5),0))</f>
        <v>0.99063381770063108</v>
      </c>
      <c r="D278" s="15">
        <f t="shared" si="63"/>
        <v>0.5</v>
      </c>
      <c r="F278" s="15">
        <f t="shared" si="67"/>
        <v>0.45015815807856502</v>
      </c>
      <c r="G278" s="15">
        <f t="shared" si="67"/>
        <v>0.15005271935950568</v>
      </c>
      <c r="H278" s="15">
        <f t="shared" si="67"/>
        <v>-9.0031631615722613E-2</v>
      </c>
      <c r="I278" s="15">
        <f t="shared" si="67"/>
        <v>-6.4308308296924133E-2</v>
      </c>
      <c r="J278" s="15">
        <f t="shared" si="67"/>
        <v>5.0017573119851243E-2</v>
      </c>
      <c r="K278" s="15">
        <f t="shared" si="67"/>
        <v>4.0923468916220056E-2</v>
      </c>
      <c r="L278" s="15">
        <f t="shared" si="67"/>
        <v>-3.4627550621439136E-2</v>
      </c>
      <c r="M278" s="15">
        <f t="shared" si="67"/>
        <v>-3.0010543871891504E-2</v>
      </c>
      <c r="N278" s="15">
        <f t="shared" si="67"/>
        <v>2.6479891651691574E-2</v>
      </c>
      <c r="O278" s="15">
        <f t="shared" si="67"/>
        <v>2.3692534635701291E-2</v>
      </c>
      <c r="P278" s="15">
        <f t="shared" si="68"/>
        <v>-2.1436102765657411E-2</v>
      </c>
      <c r="Q278" s="15">
        <f t="shared" si="68"/>
        <v>-1.957209382949025E-2</v>
      </c>
      <c r="R278" s="15">
        <f t="shared" si="68"/>
        <v>1.8006326323154145E-2</v>
      </c>
      <c r="S278" s="15">
        <f t="shared" si="68"/>
        <v>1.6672524373267692E-2</v>
      </c>
      <c r="T278" s="15">
        <f t="shared" si="68"/>
        <v>-1.5522695106169023E-2</v>
      </c>
      <c r="U278" s="15">
        <f t="shared" si="68"/>
        <v>-1.4521230905747732E-2</v>
      </c>
      <c r="V278" s="15">
        <f t="shared" si="68"/>
        <v>1.364115630542272E-2</v>
      </c>
      <c r="W278" s="15">
        <f t="shared" si="68"/>
        <v>1.2861661659375188E-2</v>
      </c>
      <c r="X278" s="15">
        <f t="shared" si="68"/>
        <v>-1.2166436704837778E-2</v>
      </c>
      <c r="Y278" s="15">
        <f t="shared" si="68"/>
        <v>-1.1542516873797013E-2</v>
      </c>
      <c r="Z278" s="15">
        <f t="shared" si="68"/>
        <v>1.097946727022067E-2</v>
      </c>
      <c r="AA278" s="15">
        <f t="shared" si="68"/>
        <v>1.0468794373907839E-2</v>
      </c>
      <c r="AB278" s="15">
        <f t="shared" si="68"/>
        <v>-1.0003514623979862E-2</v>
      </c>
      <c r="AC278" s="15">
        <f t="shared" si="68"/>
        <v>-9.5778331505955456E-3</v>
      </c>
    </row>
    <row r="279" spans="1:29" x14ac:dyDescent="0.2">
      <c r="A279" s="15">
        <f t="shared" si="64"/>
        <v>0.12999999999999576</v>
      </c>
      <c r="B279" s="15">
        <f ca="1">SUM(D279:INDIRECT(CONCATENATE("L",ROW(A279),"C",'quadrada - harmônicas - gráf'!$C$4+5),0))</f>
        <v>0.99960599064441391</v>
      </c>
      <c r="D279" s="15">
        <f t="shared" si="63"/>
        <v>0.5</v>
      </c>
      <c r="F279" s="15">
        <f t="shared" si="67"/>
        <v>0.43579622275122071</v>
      </c>
      <c r="G279" s="15">
        <f t="shared" si="67"/>
        <v>0.1635079884073658</v>
      </c>
      <c r="H279" s="15">
        <f t="shared" si="67"/>
        <v>-7.4839142703104863E-2</v>
      </c>
      <c r="I279" s="15">
        <f t="shared" si="67"/>
        <v>-7.6787978819517308E-2</v>
      </c>
      <c r="J279" s="15">
        <f t="shared" si="67"/>
        <v>3.4077101593779309E-2</v>
      </c>
      <c r="K279" s="15">
        <f t="shared" si="67"/>
        <v>5.2366435652078838E-2</v>
      </c>
      <c r="L279" s="15">
        <f t="shared" si="67"/>
        <v>-1.8027336071787883E-2</v>
      </c>
      <c r="M279" s="15">
        <f t="shared" si="67"/>
        <v>-4.0364092194163106E-2</v>
      </c>
      <c r="N279" s="15">
        <f t="shared" si="67"/>
        <v>9.312994079840476E-3</v>
      </c>
      <c r="O279" s="15">
        <f t="shared" si="67"/>
        <v>3.2912815050442877E-2</v>
      </c>
      <c r="P279" s="15">
        <f t="shared" si="68"/>
        <v>-3.7995054581977934E-3</v>
      </c>
      <c r="Q279" s="15">
        <f t="shared" si="68"/>
        <v>-2.7624502116032332E-2</v>
      </c>
      <c r="R279" s="15">
        <f t="shared" si="68"/>
        <v>1.6983237098131247E-14</v>
      </c>
      <c r="S279" s="15">
        <f t="shared" si="68"/>
        <v>2.3531983284029525E-2</v>
      </c>
      <c r="T279" s="15">
        <f t="shared" si="68"/>
        <v>2.7513660214245244E-3</v>
      </c>
      <c r="U279" s="15">
        <f t="shared" si="68"/>
        <v>-2.0172370514792714E-2</v>
      </c>
      <c r="V279" s="15">
        <f t="shared" si="68"/>
        <v>-4.7976030108020555E-3</v>
      </c>
      <c r="W279" s="15">
        <f t="shared" si="68"/>
        <v>1.7298896654648836E-2</v>
      </c>
      <c r="X279" s="15">
        <f t="shared" si="68"/>
        <v>6.3339288900663235E-3</v>
      </c>
      <c r="Y279" s="15">
        <f t="shared" si="68"/>
        <v>-1.4770020312134081E-2</v>
      </c>
      <c r="Z279" s="15">
        <f t="shared" si="68"/>
        <v>-7.4803393742260546E-3</v>
      </c>
      <c r="AA279" s="15">
        <f t="shared" si="68"/>
        <v>1.2500368645048299E-2</v>
      </c>
      <c r="AB279" s="15">
        <f t="shared" si="68"/>
        <v>8.3154603003297179E-3</v>
      </c>
      <c r="AC279" s="15">
        <f t="shared" si="68"/>
        <v>-1.0436680111119959E-2</v>
      </c>
    </row>
    <row r="280" spans="1:29" x14ac:dyDescent="0.2">
      <c r="A280" s="15">
        <f t="shared" si="64"/>
        <v>0.13499999999999576</v>
      </c>
      <c r="B280" s="15">
        <f ca="1">SUM(D280:INDIRECT(CONCATENATE("L",ROW(A280),"C",'quadrada - harmônicas - gráf'!$C$4+5),0))</f>
        <v>1.0099629139012574</v>
      </c>
      <c r="D280" s="15">
        <f t="shared" si="63"/>
        <v>0.5</v>
      </c>
      <c r="F280" s="15">
        <f t="shared" si="67"/>
        <v>0.42100420916633663</v>
      </c>
      <c r="G280" s="15">
        <f t="shared" si="67"/>
        <v>0.17551194897476383</v>
      </c>
      <c r="H280" s="15">
        <f t="shared" si="67"/>
        <v>-5.7803865720262089E-2</v>
      </c>
      <c r="I280" s="15">
        <f t="shared" si="67"/>
        <v>-8.5569042993804814E-2</v>
      </c>
      <c r="J280" s="15">
        <f t="shared" si="67"/>
        <v>1.5430477853504692E-2</v>
      </c>
      <c r="K280" s="15">
        <f t="shared" si="67"/>
        <v>5.7617675571219752E-2</v>
      </c>
      <c r="L280" s="15">
        <f t="shared" si="67"/>
        <v>1.5382084841531773E-3</v>
      </c>
      <c r="M280" s="15">
        <f t="shared" si="67"/>
        <v>-4.1918795103988715E-2</v>
      </c>
      <c r="N280" s="15">
        <f t="shared" si="67"/>
        <v>-1.0447720848176342E-2</v>
      </c>
      <c r="O280" s="15">
        <f t="shared" si="67"/>
        <v>3.0750565310124198E-2</v>
      </c>
      <c r="P280" s="15">
        <f t="shared" si="68"/>
        <v>1.5431706200969855E-2</v>
      </c>
      <c r="Q280" s="15">
        <f t="shared" si="68"/>
        <v>-2.1870795831041522E-2</v>
      </c>
      <c r="R280" s="15">
        <f t="shared" si="68"/>
        <v>-1.8006326323130126E-2</v>
      </c>
      <c r="S280" s="15">
        <f t="shared" si="68"/>
        <v>1.445143514738541E-2</v>
      </c>
      <c r="T280" s="15">
        <f t="shared" si="68"/>
        <v>1.8895358389593497E-2</v>
      </c>
      <c r="U280" s="15">
        <f t="shared" si="68"/>
        <v>-8.1558774107310331E-3</v>
      </c>
      <c r="V280" s="15">
        <f t="shared" si="68"/>
        <v>-1.852551356307652E-2</v>
      </c>
      <c r="W280" s="15">
        <f t="shared" si="68"/>
        <v>2.845407814998395E-3</v>
      </c>
      <c r="X280" s="15">
        <f t="shared" si="68"/>
        <v>1.7197449701078824E-2</v>
      </c>
      <c r="Y280" s="15">
        <f t="shared" si="68"/>
        <v>1.5361849487710506E-3</v>
      </c>
      <c r="Z280" s="15">
        <f t="shared" si="68"/>
        <v>-1.5153363581348892E-2</v>
      </c>
      <c r="AA280" s="15">
        <f t="shared" si="68"/>
        <v>-5.015052504142796E-3</v>
      </c>
      <c r="AB280" s="15">
        <f t="shared" si="68"/>
        <v>1.2605163791270562E-2</v>
      </c>
      <c r="AC280" s="15">
        <f t="shared" si="68"/>
        <v>7.613476426790792E-3</v>
      </c>
    </row>
    <row r="281" spans="1:29" x14ac:dyDescent="0.2">
      <c r="A281" s="15">
        <f t="shared" si="64"/>
        <v>0.13999999999999577</v>
      </c>
      <c r="B281" s="15">
        <f ca="1">SUM(D281:INDIRECT(CONCATENATE("L",ROW(A281),"C",'quadrada - harmônicas - gráf'!$C$4+5),0))</f>
        <v>1.0016902995930375</v>
      </c>
      <c r="D281" s="15">
        <f t="shared" si="63"/>
        <v>0.5</v>
      </c>
      <c r="F281" s="15">
        <f t="shared" si="67"/>
        <v>0.40579671525545946</v>
      </c>
      <c r="G281" s="15">
        <f t="shared" si="67"/>
        <v>0.18595805305789695</v>
      </c>
      <c r="H281" s="15">
        <f t="shared" si="67"/>
        <v>-3.934526572335479E-2</v>
      </c>
      <c r="I281" s="15">
        <f t="shared" si="67"/>
        <v>-9.022854790190557E-2</v>
      </c>
      <c r="J281" s="15">
        <f t="shared" si="67"/>
        <v>-4.4415206943823815E-3</v>
      </c>
      <c r="K281" s="15">
        <f t="shared" si="67"/>
        <v>5.6056290141529817E-2</v>
      </c>
      <c r="L281" s="15">
        <f t="shared" si="67"/>
        <v>2.0850731974983647E-2</v>
      </c>
      <c r="M281" s="15">
        <f t="shared" si="67"/>
        <v>-3.4335747653375583E-2</v>
      </c>
      <c r="N281" s="15">
        <f t="shared" si="67"/>
        <v>-2.7298578920701803E-2</v>
      </c>
      <c r="O281" s="15">
        <f t="shared" si="67"/>
        <v>1.7953575381486956E-2</v>
      </c>
      <c r="P281" s="15">
        <f t="shared" si="68"/>
        <v>2.8186385466608434E-2</v>
      </c>
      <c r="Q281" s="15">
        <f t="shared" si="68"/>
        <v>-5.1865499929515321E-3</v>
      </c>
      <c r="R281" s="15">
        <f t="shared" si="68"/>
        <v>-2.5464790894703253E-2</v>
      </c>
      <c r="S281" s="15">
        <f t="shared" si="68"/>
        <v>-4.4181722161870758E-3</v>
      </c>
      <c r="T281" s="15">
        <f t="shared" si="68"/>
        <v>2.0410830855140994E-2</v>
      </c>
      <c r="U281" s="15">
        <f t="shared" si="68"/>
        <v>1.1003804266049522E-2</v>
      </c>
      <c r="V281" s="15">
        <f t="shared" si="68"/>
        <v>-1.4062904292500318E-2</v>
      </c>
      <c r="W281" s="15">
        <f t="shared" si="68"/>
        <v>-1.4715320422861004E-2</v>
      </c>
      <c r="X281" s="15">
        <f t="shared" si="68"/>
        <v>7.325932856095993E-3</v>
      </c>
      <c r="Y281" s="15">
        <f t="shared" si="68"/>
        <v>1.5810748501451713E-2</v>
      </c>
      <c r="Z281" s="15">
        <f t="shared" si="68"/>
        <v>-9.7496795732410809E-4</v>
      </c>
      <c r="AA281" s="15">
        <f t="shared" si="68"/>
        <v>-1.468836826310338E-2</v>
      </c>
      <c r="AB281" s="15">
        <f t="shared" si="68"/>
        <v>-4.3716961914659416E-3</v>
      </c>
      <c r="AC281" s="15">
        <f t="shared" si="68"/>
        <v>1.1869662961151045E-2</v>
      </c>
    </row>
    <row r="282" spans="1:29" x14ac:dyDescent="0.2">
      <c r="A282" s="15">
        <f t="shared" si="64"/>
        <v>0.14499999999999577</v>
      </c>
      <c r="B282" s="15">
        <f ca="1">SUM(D282:INDIRECT(CONCATENATE("L",ROW(A282),"C",'quadrada - harmônicas - gráf'!$C$4+5),0))</f>
        <v>0.98946787763562638</v>
      </c>
      <c r="D282" s="15">
        <f t="shared" si="63"/>
        <v>0.5</v>
      </c>
      <c r="F282" s="15">
        <f t="shared" si="67"/>
        <v>0.39018874897905625</v>
      </c>
      <c r="G282" s="15">
        <f t="shared" si="67"/>
        <v>0.19475358029740358</v>
      </c>
      <c r="H282" s="15">
        <f t="shared" si="67"/>
        <v>-1.9917854704888004E-2</v>
      </c>
      <c r="I282" s="15">
        <f t="shared" si="67"/>
        <v>-9.0542061611920854E-2</v>
      </c>
      <c r="J282" s="15">
        <f t="shared" si="67"/>
        <v>-2.3960806408742378E-2</v>
      </c>
      <c r="K282" s="15">
        <f t="shared" si="67"/>
        <v>4.7866895174947729E-2</v>
      </c>
      <c r="L282" s="15">
        <f t="shared" si="67"/>
        <v>3.6733502953723157E-2</v>
      </c>
      <c r="M282" s="15">
        <f t="shared" si="67"/>
        <v>-1.9267955240097421E-2</v>
      </c>
      <c r="N282" s="15">
        <f t="shared" si="67"/>
        <v>-3.6546347460887633E-2</v>
      </c>
      <c r="O282" s="15">
        <f t="shared" si="67"/>
        <v>-1.052458436520496E-3</v>
      </c>
      <c r="P282" s="15">
        <f t="shared" si="68"/>
        <v>2.9111521313418112E-2</v>
      </c>
      <c r="Q282" s="15">
        <f t="shared" si="68"/>
        <v>1.4089818705232076E-2</v>
      </c>
      <c r="R282" s="15">
        <f t="shared" si="68"/>
        <v>-1.8006326323154083E-2</v>
      </c>
      <c r="S282" s="15">
        <f t="shared" si="68"/>
        <v>-2.0295014566601023E-2</v>
      </c>
      <c r="T282" s="15">
        <f t="shared" si="68"/>
        <v>6.1245260144739593E-3</v>
      </c>
      <c r="U282" s="15">
        <f t="shared" si="68"/>
        <v>2.0525988352900638E-2</v>
      </c>
      <c r="V282" s="15">
        <f t="shared" si="68"/>
        <v>4.2083121418439026E-3</v>
      </c>
      <c r="W282" s="15">
        <f t="shared" si="68"/>
        <v>-1.6206639160202808E-2</v>
      </c>
      <c r="X282" s="15">
        <f t="shared" si="68"/>
        <v>-1.137849213961765E-2</v>
      </c>
      <c r="Y282" s="15">
        <f t="shared" si="68"/>
        <v>9.1752151810351231E-3</v>
      </c>
      <c r="Z282" s="15">
        <f t="shared" si="68"/>
        <v>1.4609348803815573E-2</v>
      </c>
      <c r="AA282" s="15">
        <f t="shared" si="68"/>
        <v>-1.3932840233362219E-3</v>
      </c>
      <c r="AB282" s="15">
        <f t="shared" si="68"/>
        <v>-1.3972931701331334E-2</v>
      </c>
      <c r="AC282" s="15">
        <f t="shared" si="68"/>
        <v>-5.3794085049244733E-3</v>
      </c>
    </row>
    <row r="283" spans="1:29" x14ac:dyDescent="0.2">
      <c r="A283" s="15">
        <f t="shared" si="64"/>
        <v>0.14999999999999578</v>
      </c>
      <c r="B283" s="15">
        <f ca="1">SUM(D283:INDIRECT(CONCATENATE("L",ROW(A283),"C",'quadrada - harmônicas - gráf'!$C$4+5),0))</f>
        <v>0.99682632897255274</v>
      </c>
      <c r="D283" s="15">
        <f t="shared" si="63"/>
        <v>0.5</v>
      </c>
      <c r="F283" s="15">
        <f t="shared" si="67"/>
        <v>0.37419571351546937</v>
      </c>
      <c r="G283" s="15">
        <f t="shared" si="67"/>
        <v>0.20182046097083667</v>
      </c>
      <c r="H283" s="15">
        <f t="shared" si="67"/>
        <v>-1.687327052437891E-14</v>
      </c>
      <c r="I283" s="15">
        <f t="shared" si="67"/>
        <v>-8.6494483273223163E-2</v>
      </c>
      <c r="J283" s="15">
        <f t="shared" si="67"/>
        <v>-4.1577301501703655E-2</v>
      </c>
      <c r="K283" s="15">
        <f t="shared" si="67"/>
        <v>3.4017792137782443E-2</v>
      </c>
      <c r="L283" s="15">
        <f t="shared" si="67"/>
        <v>4.6573952531727511E-2</v>
      </c>
      <c r="M283" s="15">
        <f t="shared" si="67"/>
        <v>-1.6986356913053169E-14</v>
      </c>
      <c r="N283" s="15">
        <f t="shared" si="67"/>
        <v>-3.5615375465447886E-2</v>
      </c>
      <c r="O283" s="15">
        <f t="shared" si="67"/>
        <v>-1.9694511237641821E-2</v>
      </c>
      <c r="P283" s="15">
        <f t="shared" si="68"/>
        <v>1.7818843500749637E-2</v>
      </c>
      <c r="Q283" s="15">
        <f t="shared" si="68"/>
        <v>2.6324407952713257E-2</v>
      </c>
      <c r="R283" s="15">
        <f t="shared" si="68"/>
        <v>-1.689588780211376E-14</v>
      </c>
      <c r="S283" s="15">
        <f t="shared" si="68"/>
        <v>-2.2424495663432128E-2</v>
      </c>
      <c r="T283" s="15">
        <f t="shared" si="68"/>
        <v>-1.2903300466036514E-2</v>
      </c>
      <c r="U283" s="15">
        <f t="shared" si="68"/>
        <v>1.2070829468254187E-2</v>
      </c>
      <c r="V283" s="15">
        <f t="shared" si="68"/>
        <v>1.834731463370767E-2</v>
      </c>
      <c r="W283" s="15">
        <f t="shared" si="68"/>
        <v>-1.6921736119525022E-14</v>
      </c>
      <c r="X283" s="15">
        <f t="shared" si="68"/>
        <v>-1.6363821159803216E-2</v>
      </c>
      <c r="Y283" s="15">
        <f t="shared" si="68"/>
        <v>-9.5947618849979883E-3</v>
      </c>
      <c r="Z283" s="15">
        <f t="shared" si="68"/>
        <v>9.1267247199028605E-3</v>
      </c>
      <c r="AA283" s="15">
        <f t="shared" si="68"/>
        <v>1.4080497277030247E-2</v>
      </c>
      <c r="AB283" s="15">
        <f t="shared" si="68"/>
        <v>-1.6936096295864609E-14</v>
      </c>
      <c r="AC283" s="15">
        <f t="shared" si="68"/>
        <v>-1.2882157083250427E-2</v>
      </c>
    </row>
    <row r="284" spans="1:29" x14ac:dyDescent="0.2">
      <c r="A284" s="15">
        <f t="shared" si="64"/>
        <v>0.15499999999999578</v>
      </c>
      <c r="B284" s="15">
        <f ca="1">SUM(D284:INDIRECT(CONCATENATE("L",ROW(A284),"C",'quadrada - harmônicas - gráf'!$C$4+5),0))</f>
        <v>1.0110765987411434</v>
      </c>
      <c r="D284" s="15">
        <f t="shared" si="63"/>
        <v>0.5</v>
      </c>
      <c r="F284" s="15">
        <f t="shared" si="67"/>
        <v>0.35783339205983861</v>
      </c>
      <c r="G284" s="15">
        <f t="shared" si="67"/>
        <v>0.20709596894504714</v>
      </c>
      <c r="H284" s="15">
        <f t="shared" si="67"/>
        <v>1.9917854704854562E-2</v>
      </c>
      <c r="I284" s="15">
        <f t="shared" si="67"/>
        <v>-7.8280770471217356E-2</v>
      </c>
      <c r="J284" s="15">
        <f t="shared" si="67"/>
        <v>-5.5892033790402508E-2</v>
      </c>
      <c r="K284" s="15">
        <f t="shared" si="67"/>
        <v>1.6146477674495768E-2</v>
      </c>
      <c r="L284" s="15">
        <f t="shared" si="67"/>
        <v>4.8753417791035036E-2</v>
      </c>
      <c r="M284" s="15">
        <f t="shared" si="67"/>
        <v>1.9267955240067219E-2</v>
      </c>
      <c r="N284" s="15">
        <f t="shared" si="67"/>
        <v>-2.4764953480384669E-2</v>
      </c>
      <c r="O284" s="15">
        <f t="shared" si="67"/>
        <v>-3.1525436892450791E-2</v>
      </c>
      <c r="P284" s="15">
        <f t="shared" si="68"/>
        <v>-9.5222429970750935E-4</v>
      </c>
      <c r="Q284" s="15">
        <f t="shared" si="68"/>
        <v>2.5402640908364603E-2</v>
      </c>
      <c r="R284" s="15">
        <f t="shared" si="68"/>
        <v>1.8006326323130189E-2</v>
      </c>
      <c r="S284" s="15">
        <f t="shared" si="68"/>
        <v>-9.3641555456517658E-3</v>
      </c>
      <c r="T284" s="15">
        <f t="shared" si="68"/>
        <v>-2.1941573756548996E-2</v>
      </c>
      <c r="U284" s="15">
        <f t="shared" si="68"/>
        <v>-6.9563631509139325E-3</v>
      </c>
      <c r="V284" s="15">
        <f t="shared" si="68"/>
        <v>1.4470773890876183E-2</v>
      </c>
      <c r="W284" s="15">
        <f t="shared" si="68"/>
        <v>1.6206639160187414E-2</v>
      </c>
      <c r="X284" s="15">
        <f t="shared" si="68"/>
        <v>-1.6192219730635576E-3</v>
      </c>
      <c r="Y284" s="15">
        <f t="shared" si="68"/>
        <v>-1.5675434553381173E-2</v>
      </c>
      <c r="Z284" s="15">
        <f t="shared" si="68"/>
        <v>-9.5167987555730537E-3</v>
      </c>
      <c r="AA284" s="15">
        <f t="shared" si="68"/>
        <v>7.5364146563093211E-3</v>
      </c>
      <c r="AB284" s="15">
        <f t="shared" si="68"/>
        <v>1.3972931701326035E-2</v>
      </c>
      <c r="AC284" s="15">
        <f t="shared" si="68"/>
        <v>2.9547723549067837E-3</v>
      </c>
    </row>
    <row r="285" spans="1:29" x14ac:dyDescent="0.2">
      <c r="A285" s="15">
        <f t="shared" si="64"/>
        <v>0.15999999999999578</v>
      </c>
      <c r="B285" s="15">
        <f ca="1">SUM(D285:INDIRECT(CONCATENATE("L",ROW(A285),"C",'quadrada - harmônicas - gráf'!$C$4+5),0))</f>
        <v>1.0048915386638788</v>
      </c>
      <c r="D285" s="15">
        <f t="shared" si="63"/>
        <v>0.5</v>
      </c>
      <c r="F285" s="15">
        <f t="shared" si="67"/>
        <v>0.3411179322479938</v>
      </c>
      <c r="G285" s="15">
        <f t="shared" si="67"/>
        <v>0.21053327843778252</v>
      </c>
      <c r="H285" s="15">
        <f t="shared" si="67"/>
        <v>3.9345265723322594E-2</v>
      </c>
      <c r="I285" s="15">
        <f t="shared" si="67"/>
        <v>-6.6296548807458305E-2</v>
      </c>
      <c r="J285" s="15">
        <f t="shared" si="67"/>
        <v>-6.5768232755428063E-2</v>
      </c>
      <c r="K285" s="15">
        <f t="shared" si="67"/>
        <v>-3.6339714772189147E-3</v>
      </c>
      <c r="L285" s="15">
        <f t="shared" si="67"/>
        <v>4.2913396859524694E-2</v>
      </c>
      <c r="M285" s="15">
        <f t="shared" si="67"/>
        <v>3.4335747653355654E-2</v>
      </c>
      <c r="N285" s="15">
        <f t="shared" si="67"/>
        <v>-7.0170970492813498E-3</v>
      </c>
      <c r="O285" s="15">
        <f t="shared" si="67"/>
        <v>-3.2453641660887461E-2</v>
      </c>
      <c r="P285" s="15">
        <f t="shared" si="68"/>
        <v>-1.9323653107389194E-2</v>
      </c>
      <c r="Q285" s="15">
        <f t="shared" si="68"/>
        <v>1.178519633371038E-2</v>
      </c>
      <c r="R285" s="15">
        <f t="shared" si="68"/>
        <v>2.5464790894703253E-2</v>
      </c>
      <c r="S285" s="15">
        <f t="shared" si="68"/>
        <v>1.0039241321280529E-2</v>
      </c>
      <c r="T285" s="15">
        <f t="shared" si="68"/>
        <v>-1.3992990181235253E-2</v>
      </c>
      <c r="U285" s="15">
        <f t="shared" si="68"/>
        <v>-1.9890941663117778E-2</v>
      </c>
      <c r="V285" s="15">
        <f t="shared" si="68"/>
        <v>-3.6148681768774999E-3</v>
      </c>
      <c r="W285" s="15">
        <f t="shared" si="68"/>
        <v>1.4715320422880936E-2</v>
      </c>
      <c r="X285" s="15">
        <f t="shared" si="68"/>
        <v>1.5077679977659866E-2</v>
      </c>
      <c r="Y285" s="15">
        <f t="shared" si="68"/>
        <v>-1.024966314108978E-3</v>
      </c>
      <c r="Z285" s="15">
        <f t="shared" si="68"/>
        <v>-1.4436929141443046E-2</v>
      </c>
      <c r="AA285" s="15">
        <f t="shared" si="68"/>
        <v>-1.0792461433758832E-2</v>
      </c>
      <c r="AB285" s="15">
        <f t="shared" si="68"/>
        <v>4.3716961914981554E-3</v>
      </c>
      <c r="AC285" s="15">
        <f t="shared" si="68"/>
        <v>1.3438294368371339E-2</v>
      </c>
    </row>
    <row r="286" spans="1:29" x14ac:dyDescent="0.2">
      <c r="A286" s="15">
        <f t="shared" si="64"/>
        <v>0.16499999999999579</v>
      </c>
      <c r="B286" s="15">
        <f ca="1">SUM(D286:INDIRECT(CONCATENATE("L",ROW(A286),"C",'quadrada - harmônicas - gráf'!$C$4+5),0))</f>
        <v>0.98839774301205041</v>
      </c>
      <c r="D286" s="15">
        <f t="shared" si="63"/>
        <v>0.5</v>
      </c>
      <c r="F286" s="15">
        <f t="shared" ref="F286:O295" si="69">F$4*COS(2*PI()*(F$2)*$A286)</f>
        <v>0.3240658302206873</v>
      </c>
      <c r="G286" s="15">
        <f t="shared" si="69"/>
        <v>0.2121018796466449</v>
      </c>
      <c r="H286" s="15">
        <f t="shared" si="69"/>
        <v>5.7803865720231919E-2</v>
      </c>
      <c r="I286" s="15">
        <f t="shared" si="69"/>
        <v>-5.1119056008560301E-2</v>
      </c>
      <c r="J286" s="15">
        <f t="shared" si="69"/>
        <v>-7.0421603475935637E-2</v>
      </c>
      <c r="K286" s="15">
        <f t="shared" si="69"/>
        <v>-2.2984745430182581E-2</v>
      </c>
      <c r="L286" s="15">
        <f t="shared" si="69"/>
        <v>3.0014519152247347E-2</v>
      </c>
      <c r="M286" s="15">
        <f t="shared" si="69"/>
        <v>4.19187951039834E-2</v>
      </c>
      <c r="N286" s="15">
        <f t="shared" si="69"/>
        <v>1.2685132804620917E-2</v>
      </c>
      <c r="O286" s="15">
        <f t="shared" si="69"/>
        <v>-2.2158116271924471E-2</v>
      </c>
      <c r="P286" s="15">
        <f t="shared" ref="P286:AC295" si="70">P$4*COS(2*PI()*(P$2)*$A286)</f>
        <v>-2.9585138420717871E-2</v>
      </c>
      <c r="Q286" s="15">
        <f t="shared" si="70"/>
        <v>-7.7222284529956933E-3</v>
      </c>
      <c r="R286" s="15">
        <f t="shared" si="70"/>
        <v>1.800632632315402E-2</v>
      </c>
      <c r="S286" s="15">
        <f t="shared" si="70"/>
        <v>2.2642294354872378E-2</v>
      </c>
      <c r="T286" s="15">
        <f t="shared" si="70"/>
        <v>4.7887689889971451E-3</v>
      </c>
      <c r="U286" s="15">
        <f t="shared" si="70"/>
        <v>-1.5404372206415908E-2</v>
      </c>
      <c r="V286" s="15">
        <f t="shared" si="70"/>
        <v>-1.815100911989349E-2</v>
      </c>
      <c r="W286" s="15">
        <f t="shared" si="70"/>
        <v>-2.8454078149649682E-3</v>
      </c>
      <c r="X286" s="15">
        <f t="shared" si="70"/>
        <v>1.359535957065126E-2</v>
      </c>
      <c r="Y286" s="15">
        <f t="shared" si="70"/>
        <v>1.4981044638255623E-2</v>
      </c>
      <c r="Z286" s="15">
        <f t="shared" si="70"/>
        <v>1.4612490976106576E-3</v>
      </c>
      <c r="AA286" s="15">
        <f t="shared" si="70"/>
        <v>-1.2245019695923938E-2</v>
      </c>
      <c r="AB286" s="15">
        <f t="shared" si="70"/>
        <v>-1.2605163791255185E-2</v>
      </c>
      <c r="AC286" s="15">
        <f t="shared" si="70"/>
        <v>-4.2546192113665867E-4</v>
      </c>
    </row>
    <row r="287" spans="1:29" x14ac:dyDescent="0.2">
      <c r="A287" s="15">
        <f t="shared" si="64"/>
        <v>0.16999999999999579</v>
      </c>
      <c r="B287" s="15">
        <f ca="1">SUM(D287:INDIRECT(CONCATENATE("L",ROW(A287),"C",'quadrada - harmônicas - gráf'!$C$4+5),0))</f>
        <v>0.9930839632600198</v>
      </c>
      <c r="D287" s="15">
        <f t="shared" si="63"/>
        <v>0.5</v>
      </c>
      <c r="F287" s="15">
        <f t="shared" si="69"/>
        <v>0.30669391434389476</v>
      </c>
      <c r="G287" s="15">
        <f t="shared" si="69"/>
        <v>0.21178784955625712</v>
      </c>
      <c r="H287" s="15">
        <f t="shared" si="69"/>
        <v>7.4839142703077469E-2</v>
      </c>
      <c r="I287" s="15">
        <f t="shared" si="69"/>
        <v>-3.3479338419021031E-2</v>
      </c>
      <c r="J287" s="15">
        <f t="shared" si="69"/>
        <v>-6.9482609550944832E-2</v>
      </c>
      <c r="K287" s="15">
        <f t="shared" si="69"/>
        <v>-3.96178384319157E-2</v>
      </c>
      <c r="L287" s="15">
        <f t="shared" si="69"/>
        <v>1.2178530719786253E-2</v>
      </c>
      <c r="M287" s="15">
        <f t="shared" si="69"/>
        <v>4.0364092194173584E-2</v>
      </c>
      <c r="N287" s="15">
        <f t="shared" si="69"/>
        <v>2.885435089540871E-2</v>
      </c>
      <c r="O287" s="15">
        <f t="shared" si="69"/>
        <v>-4.1994534011640973E-3</v>
      </c>
      <c r="P287" s="15">
        <f t="shared" si="70"/>
        <v>-2.7430037722528434E-2</v>
      </c>
      <c r="Q287" s="15">
        <f t="shared" si="70"/>
        <v>-2.3370254423325104E-2</v>
      </c>
      <c r="R287" s="15">
        <f t="shared" si="70"/>
        <v>1.6808538506096277E-14</v>
      </c>
      <c r="S287" s="15">
        <f t="shared" si="70"/>
        <v>1.9907994508775145E-2</v>
      </c>
      <c r="T287" s="15">
        <f t="shared" si="70"/>
        <v>1.9863130764577217E-2</v>
      </c>
      <c r="U287" s="15">
        <f t="shared" si="70"/>
        <v>2.5738585361703087E-3</v>
      </c>
      <c r="V287" s="15">
        <f t="shared" si="70"/>
        <v>-1.4864362582499509E-2</v>
      </c>
      <c r="W287" s="15">
        <f t="shared" si="70"/>
        <v>-1.7298896654638379E-2</v>
      </c>
      <c r="X287" s="15">
        <f t="shared" si="70"/>
        <v>-4.2789432258487558E-3</v>
      </c>
      <c r="Y287" s="15">
        <f t="shared" si="70"/>
        <v>1.117426212183819E-2</v>
      </c>
      <c r="Z287" s="15">
        <f t="shared" si="70"/>
        <v>1.5252280145325488E-2</v>
      </c>
      <c r="AA287" s="15">
        <f t="shared" si="70"/>
        <v>5.4501248588921672E-3</v>
      </c>
      <c r="AB287" s="15">
        <f t="shared" si="70"/>
        <v>-8.3154603003570398E-3</v>
      </c>
      <c r="AC287" s="15">
        <f t="shared" si="70"/>
        <v>-1.3518373375930181E-2</v>
      </c>
    </row>
    <row r="288" spans="1:29" x14ac:dyDescent="0.2">
      <c r="A288" s="15">
        <f t="shared" si="64"/>
        <v>0.1749999999999958</v>
      </c>
      <c r="B288" s="15">
        <f ca="1">SUM(D288:INDIRECT(CONCATENATE("L",ROW(A288),"C",'quadrada - harmônicas - gráf'!$C$4+5),0))</f>
        <v>1.0121206139577101</v>
      </c>
      <c r="D288" s="15">
        <f t="shared" si="63"/>
        <v>0.5</v>
      </c>
      <c r="F288" s="15">
        <f t="shared" si="69"/>
        <v>0.28901932860124985</v>
      </c>
      <c r="G288" s="15">
        <f t="shared" si="69"/>
        <v>0.20959397551993289</v>
      </c>
      <c r="H288" s="15">
        <f t="shared" si="69"/>
        <v>9.0031631615698673E-2</v>
      </c>
      <c r="I288" s="15">
        <f t="shared" si="69"/>
        <v>-1.4227039074924641E-2</v>
      </c>
      <c r="J288" s="15">
        <f t="shared" si="69"/>
        <v>-6.3025818956321922E-2</v>
      </c>
      <c r="K288" s="15">
        <f t="shared" si="69"/>
        <v>-5.1566579146067645E-2</v>
      </c>
      <c r="L288" s="15">
        <f t="shared" si="69"/>
        <v>-7.6607133480108289E-3</v>
      </c>
      <c r="M288" s="15">
        <f t="shared" si="69"/>
        <v>3.0010543871915471E-2</v>
      </c>
      <c r="N288" s="15">
        <f t="shared" si="69"/>
        <v>3.6987172150573296E-2</v>
      </c>
      <c r="O288" s="15">
        <f t="shared" si="69"/>
        <v>1.5211543610576247E-2</v>
      </c>
      <c r="P288" s="15">
        <f t="shared" si="70"/>
        <v>-1.3762825171502293E-2</v>
      </c>
      <c r="Q288" s="15">
        <f t="shared" si="70"/>
        <v>-2.733834463303703E-2</v>
      </c>
      <c r="R288" s="15">
        <f t="shared" si="70"/>
        <v>-1.8006326323130251E-2</v>
      </c>
      <c r="S288" s="15">
        <f t="shared" si="70"/>
        <v>3.6884916120298273E-3</v>
      </c>
      <c r="T288" s="15">
        <f t="shared" si="70"/>
        <v>1.9559736917484482E-2</v>
      </c>
      <c r="U288" s="15">
        <f t="shared" si="70"/>
        <v>1.8297818406664269E-2</v>
      </c>
      <c r="V288" s="15">
        <f t="shared" si="70"/>
        <v>3.017856773448777E-3</v>
      </c>
      <c r="W288" s="15">
        <f t="shared" si="70"/>
        <v>-1.2861661659399164E-2</v>
      </c>
      <c r="X288" s="15">
        <f t="shared" si="70"/>
        <v>-1.6994106123234948E-2</v>
      </c>
      <c r="Y288" s="15">
        <f t="shared" si="70"/>
        <v>-7.4107520154012806E-3</v>
      </c>
      <c r="Z288" s="15">
        <f t="shared" si="70"/>
        <v>7.0492519171183659E-3</v>
      </c>
      <c r="AA288" s="15">
        <f t="shared" si="70"/>
        <v>1.4622835501393127E-2</v>
      </c>
      <c r="AB288" s="15">
        <f t="shared" si="70"/>
        <v>1.0003514623955982E-2</v>
      </c>
      <c r="AC288" s="15">
        <f t="shared" si="70"/>
        <v>-2.1189207133007282E-3</v>
      </c>
    </row>
    <row r="289" spans="1:29" x14ac:dyDescent="0.2">
      <c r="A289" s="15">
        <f t="shared" si="64"/>
        <v>0.1799999999999958</v>
      </c>
      <c r="B289" s="15">
        <f ca="1">SUM(D289:INDIRECT(CONCATENATE("L",ROW(A289),"C",'quadrada - harmônicas - gráf'!$C$4+5),0))</f>
        <v>1.0093614482610469</v>
      </c>
      <c r="D289" s="15">
        <f t="shared" si="63"/>
        <v>0.5</v>
      </c>
      <c r="F289" s="15">
        <f t="shared" si="69"/>
        <v>0.27105951567500186</v>
      </c>
      <c r="G289" s="15">
        <f t="shared" si="69"/>
        <v>0.20553973051893137</v>
      </c>
      <c r="H289" s="15">
        <f t="shared" si="69"/>
        <v>0.10300724296008693</v>
      </c>
      <c r="I289" s="15">
        <f t="shared" si="69"/>
        <v>5.7105266070680604E-3</v>
      </c>
      <c r="J289" s="15">
        <f t="shared" si="69"/>
        <v>-5.1563982405803413E-2</v>
      </c>
      <c r="K289" s="15">
        <f t="shared" si="69"/>
        <v>-5.7418166846666431E-2</v>
      </c>
      <c r="L289" s="15">
        <f t="shared" si="69"/>
        <v>-2.6239840942138083E-2</v>
      </c>
      <c r="M289" s="15">
        <f t="shared" si="69"/>
        <v>1.3115088574462303E-2</v>
      </c>
      <c r="N289" s="15">
        <f t="shared" si="69"/>
        <v>3.4818476164647824E-2</v>
      </c>
      <c r="O289" s="15">
        <f t="shared" si="69"/>
        <v>2.936179785124007E-2</v>
      </c>
      <c r="P289" s="15">
        <f t="shared" si="70"/>
        <v>5.6805071351026405E-3</v>
      </c>
      <c r="Q289" s="15">
        <f t="shared" si="70"/>
        <v>-1.7643335445901982E-2</v>
      </c>
      <c r="R289" s="15">
        <f t="shared" si="70"/>
        <v>-2.5464790894703253E-2</v>
      </c>
      <c r="S289" s="15">
        <f t="shared" si="70"/>
        <v>-1.502950797241097E-2</v>
      </c>
      <c r="T289" s="15">
        <f t="shared" si="70"/>
        <v>4.1134706840682362E-3</v>
      </c>
      <c r="U289" s="15">
        <f t="shared" si="70"/>
        <v>1.7995940618515043E-2</v>
      </c>
      <c r="V289" s="15">
        <f t="shared" si="70"/>
        <v>1.7936790751475869E-2</v>
      </c>
      <c r="W289" s="15">
        <f t="shared" si="70"/>
        <v>5.6207522461751676E-3</v>
      </c>
      <c r="X289" s="15">
        <f t="shared" si="70"/>
        <v>-9.2194035742839114E-3</v>
      </c>
      <c r="Y289" s="15">
        <f t="shared" si="70"/>
        <v>-1.619486757213939E-2</v>
      </c>
      <c r="Z289" s="15">
        <f t="shared" si="70"/>
        <v>-1.1318922967113489E-2</v>
      </c>
      <c r="AA289" s="15">
        <f t="shared" si="70"/>
        <v>9.2962061047246124E-4</v>
      </c>
      <c r="AB289" s="15">
        <f t="shared" si="70"/>
        <v>1.1445249217798385E-2</v>
      </c>
      <c r="AC289" s="15">
        <f t="shared" si="70"/>
        <v>1.3119557267161385E-2</v>
      </c>
    </row>
    <row r="290" spans="1:29" x14ac:dyDescent="0.2">
      <c r="A290" s="15">
        <f t="shared" si="64"/>
        <v>0.18499999999999581</v>
      </c>
      <c r="B290" s="15">
        <f ca="1">SUM(D290:INDIRECT(CONCATENATE("L",ROW(A290),"C",'quadrada - harmônicas - gráf'!$C$4+5),0))</f>
        <v>0.98734595371721745</v>
      </c>
      <c r="D290" s="15">
        <f t="shared" si="63"/>
        <v>0.5</v>
      </c>
      <c r="F290" s="15">
        <f t="shared" si="69"/>
        <v>0.25283219973219456</v>
      </c>
      <c r="G290" s="15">
        <f t="shared" si="69"/>
        <v>0.19966110031889703</v>
      </c>
      <c r="H290" s="15">
        <f t="shared" si="69"/>
        <v>0.11344647412135811</v>
      </c>
      <c r="I290" s="15">
        <f t="shared" si="69"/>
        <v>2.5373036345594405E-2</v>
      </c>
      <c r="J290" s="15">
        <f t="shared" si="69"/>
        <v>-3.6007314468978084E-2</v>
      </c>
      <c r="K290" s="15">
        <f t="shared" si="69"/>
        <v>-5.6480718803199367E-2</v>
      </c>
      <c r="L290" s="15">
        <f t="shared" si="69"/>
        <v>-4.0502757455707507E-2</v>
      </c>
      <c r="M290" s="15">
        <f t="shared" si="69"/>
        <v>-6.6392849016071471E-3</v>
      </c>
      <c r="N290" s="15">
        <f t="shared" si="69"/>
        <v>2.2952279351721665E-2</v>
      </c>
      <c r="O290" s="15">
        <f t="shared" si="69"/>
        <v>3.3357601646498161E-2</v>
      </c>
      <c r="P290" s="15">
        <f t="shared" si="70"/>
        <v>2.2739787542776824E-2</v>
      </c>
      <c r="Q290" s="15">
        <f t="shared" si="70"/>
        <v>8.694221866879842E-4</v>
      </c>
      <c r="R290" s="15">
        <f t="shared" si="70"/>
        <v>-1.8006326323153962E-2</v>
      </c>
      <c r="S290" s="15">
        <f t="shared" si="70"/>
        <v>-2.3566875516293408E-2</v>
      </c>
      <c r="T290" s="15">
        <f t="shared" si="70"/>
        <v>-1.4517386522964077E-2</v>
      </c>
      <c r="U290" s="15">
        <f t="shared" si="70"/>
        <v>1.9326197742983245E-3</v>
      </c>
      <c r="V290" s="15">
        <f t="shared" si="70"/>
        <v>1.5243281942850153E-2</v>
      </c>
      <c r="W290" s="15">
        <f t="shared" si="70"/>
        <v>1.7965197901705685E-2</v>
      </c>
      <c r="X290" s="15">
        <f t="shared" si="70"/>
        <v>9.6711727583597626E-3</v>
      </c>
      <c r="Y290" s="15">
        <f t="shared" si="70"/>
        <v>-3.5608795046674743E-3</v>
      </c>
      <c r="Z290" s="15">
        <f t="shared" si="70"/>
        <v>-1.3365009592653984E-2</v>
      </c>
      <c r="AA290" s="15">
        <f t="shared" si="70"/>
        <v>-1.4217254594918115E-2</v>
      </c>
      <c r="AB290" s="15">
        <f t="shared" si="70"/>
        <v>-6.4226517466791791E-3</v>
      </c>
      <c r="AC290" s="15">
        <f t="shared" si="70"/>
        <v>4.5882395250971481E-3</v>
      </c>
    </row>
    <row r="291" spans="1:29" x14ac:dyDescent="0.2">
      <c r="A291" s="15">
        <f t="shared" si="64"/>
        <v>0.18999999999999581</v>
      </c>
      <c r="B291" s="15">
        <f ca="1">SUM(D291:INDIRECT(CONCATENATE("L",ROW(A291),"C",'quadrada - harmônicas - gráf'!$C$4+5),0))</f>
        <v>0.98758136456182533</v>
      </c>
      <c r="D291" s="15">
        <f t="shared" si="63"/>
        <v>0.5</v>
      </c>
      <c r="F291" s="15">
        <f t="shared" si="69"/>
        <v>0.234355368933053</v>
      </c>
      <c r="G291" s="15">
        <f t="shared" si="69"/>
        <v>0.19201026405765614</v>
      </c>
      <c r="H291" s="15">
        <f t="shared" si="69"/>
        <v>0.12109227658249994</v>
      </c>
      <c r="I291" s="15">
        <f t="shared" si="69"/>
        <v>4.38134163348253E-2</v>
      </c>
      <c r="J291" s="15">
        <f t="shared" si="69"/>
        <v>-1.7591211039683946E-2</v>
      </c>
      <c r="K291" s="15">
        <f t="shared" si="69"/>
        <v>-4.8865077430616778E-2</v>
      </c>
      <c r="L291" s="15">
        <f t="shared" si="69"/>
        <v>-4.8103345073725726E-2</v>
      </c>
      <c r="M291" s="15">
        <f t="shared" si="69"/>
        <v>-2.4946380901016751E-2</v>
      </c>
      <c r="N291" s="15">
        <f t="shared" si="69"/>
        <v>4.6935067424754076E-3</v>
      </c>
      <c r="O291" s="15">
        <f t="shared" si="69"/>
        <v>2.581705080117546E-2</v>
      </c>
      <c r="P291" s="15">
        <f t="shared" si="70"/>
        <v>3.02554070794641E-2</v>
      </c>
      <c r="Q291" s="15">
        <f t="shared" si="70"/>
        <v>1.8947661858735938E-2</v>
      </c>
      <c r="R291" s="15">
        <f t="shared" si="70"/>
        <v>-1.6721189210078791E-14</v>
      </c>
      <c r="S291" s="15">
        <f t="shared" si="70"/>
        <v>-1.6140600842649601E-2</v>
      </c>
      <c r="T291" s="15">
        <f t="shared" si="70"/>
        <v>-2.1909087885130987E-2</v>
      </c>
      <c r="U291" s="15">
        <f t="shared" si="70"/>
        <v>-1.5823353716832189E-2</v>
      </c>
      <c r="V291" s="15">
        <f t="shared" si="70"/>
        <v>-2.4178671097349236E-3</v>
      </c>
      <c r="W291" s="15">
        <f t="shared" si="70"/>
        <v>1.069130610045518E-2</v>
      </c>
      <c r="X291" s="15">
        <f t="shared" si="70"/>
        <v>1.6901175296178138E-2</v>
      </c>
      <c r="Y291" s="15">
        <f t="shared" si="70"/>
        <v>1.3782457736829078E-2</v>
      </c>
      <c r="Z291" s="15">
        <f t="shared" si="70"/>
        <v>3.8614853501546405E-3</v>
      </c>
      <c r="AA291" s="15">
        <f t="shared" si="70"/>
        <v>-7.1324166126630869E-3</v>
      </c>
      <c r="AB291" s="15">
        <f t="shared" si="70"/>
        <v>-1.3454697398061297E-2</v>
      </c>
      <c r="AC291" s="15">
        <f t="shared" si="70"/>
        <v>-1.2255974301544953E-2</v>
      </c>
    </row>
    <row r="292" spans="1:29" x14ac:dyDescent="0.2">
      <c r="A292" s="15">
        <f t="shared" si="64"/>
        <v>0.19499999999999582</v>
      </c>
      <c r="B292" s="15">
        <f ca="1">SUM(D292:INDIRECT(CONCATENATE("L",ROW(A292),"C",'quadrada - harmônicas - gráf'!$C$4+5),0))</f>
        <v>1.0132480389971024</v>
      </c>
      <c r="D292" s="15">
        <f t="shared" si="63"/>
        <v>0.5</v>
      </c>
      <c r="F292" s="15">
        <f t="shared" si="69"/>
        <v>0.2156472576788411</v>
      </c>
      <c r="G292" s="15">
        <f t="shared" si="69"/>
        <v>0.1826551310994956</v>
      </c>
      <c r="H292" s="15">
        <f t="shared" si="69"/>
        <v>0.12575638531195552</v>
      </c>
      <c r="I292" s="15">
        <f t="shared" si="69"/>
        <v>6.0143458452319436E-2</v>
      </c>
      <c r="J292" s="15">
        <f t="shared" si="69"/>
        <v>2.2218566993400289E-3</v>
      </c>
      <c r="K292" s="15">
        <f t="shared" si="69"/>
        <v>-3.5471704452653602E-2</v>
      </c>
      <c r="L292" s="15">
        <f t="shared" si="69"/>
        <v>-4.779137744886152E-2</v>
      </c>
      <c r="M292" s="15">
        <f t="shared" si="69"/>
        <v>-3.7815491373780916E-2</v>
      </c>
      <c r="N292" s="15">
        <f t="shared" si="69"/>
        <v>-1.4872482337171635E-2</v>
      </c>
      <c r="O292" s="15">
        <f t="shared" si="69"/>
        <v>9.3479607589252479E-3</v>
      </c>
      <c r="P292" s="15">
        <f t="shared" si="70"/>
        <v>2.5073135567834189E-2</v>
      </c>
      <c r="Q292" s="15">
        <f t="shared" si="70"/>
        <v>2.7556279621017331E-2</v>
      </c>
      <c r="R292" s="15">
        <f t="shared" si="70"/>
        <v>1.8006326323130314E-2</v>
      </c>
      <c r="S292" s="15">
        <f t="shared" si="70"/>
        <v>2.2189338148991896E-3</v>
      </c>
      <c r="T292" s="15">
        <f t="shared" si="70"/>
        <v>-1.2339082484835435E-2</v>
      </c>
      <c r="U292" s="15">
        <f t="shared" si="70"/>
        <v>-1.9720707986510537E-2</v>
      </c>
      <c r="V292" s="15">
        <f t="shared" si="70"/>
        <v>-1.7704870936121588E-2</v>
      </c>
      <c r="W292" s="15">
        <f t="shared" si="70"/>
        <v>-8.2576951028774399E-3</v>
      </c>
      <c r="X292" s="15">
        <f t="shared" si="70"/>
        <v>3.7533594778917882E-3</v>
      </c>
      <c r="Y292" s="15">
        <f t="shared" si="70"/>
        <v>1.2898161643951732E-2</v>
      </c>
      <c r="Z292" s="15">
        <f t="shared" si="70"/>
        <v>1.551964973024182E-2</v>
      </c>
      <c r="AA292" s="15">
        <f t="shared" si="70"/>
        <v>1.1105477637164364E-2</v>
      </c>
      <c r="AB292" s="15">
        <f t="shared" si="70"/>
        <v>2.2130949671913904E-3</v>
      </c>
      <c r="AC292" s="15">
        <f t="shared" si="70"/>
        <v>-6.8950176642840364E-3</v>
      </c>
    </row>
    <row r="293" spans="1:29" x14ac:dyDescent="0.2">
      <c r="A293" s="15">
        <f t="shared" si="64"/>
        <v>0.19999999999999582</v>
      </c>
      <c r="B293" s="15">
        <f ca="1">SUM(D293:INDIRECT(CONCATENATE("L",ROW(A293),"C",'quadrada - harmônicas - gráf'!$C$4+5),0))</f>
        <v>1.0164294564653291</v>
      </c>
      <c r="D293" s="15">
        <f t="shared" si="63"/>
        <v>0.5</v>
      </c>
      <c r="F293" s="15">
        <f t="shared" si="69"/>
        <v>0.19672632861670908</v>
      </c>
      <c r="G293" s="15">
        <f t="shared" si="69"/>
        <v>0.1716787382668378</v>
      </c>
      <c r="H293" s="15">
        <f t="shared" si="69"/>
        <v>0.12732395447351627</v>
      </c>
      <c r="I293" s="15">
        <f t="shared" si="69"/>
        <v>7.3576602114345038E-2</v>
      </c>
      <c r="J293" s="15">
        <f t="shared" si="69"/>
        <v>2.1858480957394434E-2</v>
      </c>
      <c r="K293" s="15">
        <f t="shared" si="69"/>
        <v>-1.7884211692442621E-2</v>
      </c>
      <c r="L293" s="15">
        <f t="shared" si="69"/>
        <v>-3.9618170369277825E-2</v>
      </c>
      <c r="M293" s="15">
        <f t="shared" si="69"/>
        <v>-4.2441318157838762E-2</v>
      </c>
      <c r="N293" s="15">
        <f t="shared" si="69"/>
        <v>-3.029624792943043E-2</v>
      </c>
      <c r="O293" s="15">
        <f t="shared" si="69"/>
        <v>-1.0354017295599439E-2</v>
      </c>
      <c r="P293" s="15">
        <f t="shared" si="70"/>
        <v>9.3679204103346309E-3</v>
      </c>
      <c r="Q293" s="15">
        <f t="shared" si="70"/>
        <v>2.2392878904378709E-2</v>
      </c>
      <c r="R293" s="15">
        <f t="shared" si="70"/>
        <v>2.5464790894703253E-2</v>
      </c>
      <c r="S293" s="15">
        <f t="shared" si="70"/>
        <v>1.907541536297102E-2</v>
      </c>
      <c r="T293" s="15">
        <f t="shared" si="70"/>
        <v>6.7836665040080001E-3</v>
      </c>
      <c r="U293" s="15">
        <f t="shared" si="70"/>
        <v>-6.3460106005544803E-3</v>
      </c>
      <c r="V293" s="15">
        <f t="shared" si="70"/>
        <v>-1.5607158024266937E-2</v>
      </c>
      <c r="W293" s="15">
        <f t="shared" si="70"/>
        <v>-1.8189136353359468E-2</v>
      </c>
      <c r="X293" s="15">
        <f t="shared" si="70"/>
        <v>-1.391989769730051E-2</v>
      </c>
      <c r="Y293" s="15">
        <f t="shared" si="70"/>
        <v>-5.0442648363095526E-3</v>
      </c>
      <c r="Z293" s="15">
        <f t="shared" si="70"/>
        <v>4.7982031370084966E-3</v>
      </c>
      <c r="AA293" s="15">
        <f t="shared" si="70"/>
        <v>1.1977586390718777E-2</v>
      </c>
      <c r="AB293" s="15">
        <f t="shared" si="70"/>
        <v>1.4147106052612919E-2</v>
      </c>
      <c r="AC293" s="15">
        <f t="shared" si="70"/>
        <v>1.0958217336170702E-2</v>
      </c>
    </row>
    <row r="294" spans="1:29" x14ac:dyDescent="0.2">
      <c r="A294" s="15">
        <f t="shared" si="64"/>
        <v>0.20499999999999582</v>
      </c>
      <c r="B294" s="15">
        <f ca="1">SUM(D294:INDIRECT(CONCATENATE("L",ROW(A294),"C",'quadrada - harmônicas - gráf'!$C$4+5),0))</f>
        <v>0.98599657227537674</v>
      </c>
      <c r="D294" s="15">
        <f t="shared" si="63"/>
        <v>0.5</v>
      </c>
      <c r="F294" s="15">
        <f t="shared" si="69"/>
        <v>0.1776112544192899</v>
      </c>
      <c r="G294" s="15">
        <f t="shared" si="69"/>
        <v>0.15917851279952644</v>
      </c>
      <c r="H294" s="15">
        <f t="shared" si="69"/>
        <v>0.12575638531196076</v>
      </c>
      <c r="I294" s="15">
        <f t="shared" si="69"/>
        <v>8.346582012745489E-2</v>
      </c>
      <c r="J294" s="15">
        <f t="shared" si="69"/>
        <v>3.9759265784411121E-2</v>
      </c>
      <c r="K294" s="15">
        <f t="shared" si="69"/>
        <v>1.8178827540023886E-3</v>
      </c>
      <c r="L294" s="15">
        <f t="shared" si="69"/>
        <v>-2.4928140786219868E-2</v>
      </c>
      <c r="M294" s="15">
        <f t="shared" si="69"/>
        <v>-3.7815491373796209E-2</v>
      </c>
      <c r="N294" s="15">
        <f t="shared" si="69"/>
        <v>-3.728202536961224E-2</v>
      </c>
      <c r="O294" s="15">
        <f t="shared" si="69"/>
        <v>-2.64751739007116E-2</v>
      </c>
      <c r="P294" s="15">
        <f t="shared" si="70"/>
        <v>-1.0268917032309324E-2</v>
      </c>
      <c r="Q294" s="15">
        <f t="shared" si="70"/>
        <v>6.0380130731204637E-3</v>
      </c>
      <c r="R294" s="15">
        <f t="shared" si="70"/>
        <v>1.8006326323153962E-2</v>
      </c>
      <c r="S294" s="15">
        <f t="shared" si="70"/>
        <v>2.3010663216120417E-2</v>
      </c>
      <c r="T294" s="15">
        <f t="shared" si="70"/>
        <v>2.0654596584707256E-2</v>
      </c>
      <c r="U294" s="15">
        <f t="shared" si="70"/>
        <v>1.2586733838020355E-2</v>
      </c>
      <c r="V294" s="15">
        <f t="shared" si="70"/>
        <v>1.8154913030963957E-3</v>
      </c>
      <c r="W294" s="15">
        <f t="shared" si="70"/>
        <v>-8.2576951029073205E-3</v>
      </c>
      <c r="X294" s="15">
        <f t="shared" si="70"/>
        <v>-1.4809875494561526E-2</v>
      </c>
      <c r="Y294" s="15">
        <f t="shared" si="70"/>
        <v>-1.6315529203587583E-2</v>
      </c>
      <c r="Z294" s="15">
        <f t="shared" si="70"/>
        <v>-1.2842337729852035E-2</v>
      </c>
      <c r="AA294" s="15">
        <f t="shared" si="70"/>
        <v>-5.8798185984073595E-3</v>
      </c>
      <c r="AB294" s="15">
        <f t="shared" si="70"/>
        <v>2.2130949672244144E-3</v>
      </c>
      <c r="AC294" s="15">
        <f t="shared" si="70"/>
        <v>8.9575363652534771E-3</v>
      </c>
    </row>
    <row r="295" spans="1:29" x14ac:dyDescent="0.2">
      <c r="A295" s="15">
        <f t="shared" si="64"/>
        <v>0.20999999999999583</v>
      </c>
      <c r="B295" s="15">
        <f ca="1">SUM(D295:INDIRECT(CONCATENATE("L",ROW(A295),"C",'quadrada - harmônicas - gráf'!$C$4+5),0))</f>
        <v>0.97793213993908346</v>
      </c>
      <c r="D295" s="15">
        <f t="shared" si="63"/>
        <v>0.5</v>
      </c>
      <c r="F295" s="15">
        <f t="shared" si="69"/>
        <v>0.15832089935702548</v>
      </c>
      <c r="G295" s="15">
        <f t="shared" si="69"/>
        <v>0.14526540758374834</v>
      </c>
      <c r="H295" s="15">
        <f t="shared" si="69"/>
        <v>0.1210922765825103</v>
      </c>
      <c r="I295" s="15">
        <f t="shared" si="69"/>
        <v>8.9334783708350449E-2</v>
      </c>
      <c r="J295" s="15">
        <f t="shared" si="69"/>
        <v>5.4502662802448226E-2</v>
      </c>
      <c r="K295" s="15">
        <f t="shared" si="69"/>
        <v>2.1305033539351412E-2</v>
      </c>
      <c r="L295" s="15">
        <f t="shared" si="69"/>
        <v>-6.1376626632318873E-3</v>
      </c>
      <c r="M295" s="15">
        <f t="shared" si="69"/>
        <v>-2.4946380901044004E-2</v>
      </c>
      <c r="N295" s="15">
        <f t="shared" si="69"/>
        <v>-3.3884164245474545E-2</v>
      </c>
      <c r="O295" s="15">
        <f t="shared" si="69"/>
        <v>-3.3440186772039374E-2</v>
      </c>
      <c r="P295" s="15">
        <f t="shared" si="70"/>
        <v>-2.5595992939833234E-2</v>
      </c>
      <c r="Q295" s="15">
        <f t="shared" si="70"/>
        <v>-1.3334518014936599E-2</v>
      </c>
      <c r="R295" s="15">
        <f t="shared" si="70"/>
        <v>1.6633839914061307E-14</v>
      </c>
      <c r="S295" s="15">
        <f t="shared" si="70"/>
        <v>1.1359033864602835E-2</v>
      </c>
      <c r="T295" s="15">
        <f t="shared" si="70"/>
        <v>1.8535029370239476E-2</v>
      </c>
      <c r="U295" s="15">
        <f t="shared" si="70"/>
        <v>2.0495598344154872E-2</v>
      </c>
      <c r="V295" s="15">
        <f t="shared" si="70"/>
        <v>1.745547855068828E-2</v>
      </c>
      <c r="W295" s="15">
        <f t="shared" si="70"/>
        <v>1.0691306100428049E-2</v>
      </c>
      <c r="X295" s="15">
        <f t="shared" si="70"/>
        <v>2.1564760708428963E-3</v>
      </c>
      <c r="Y295" s="15">
        <f t="shared" si="70"/>
        <v>-6.0091120239396442E-3</v>
      </c>
      <c r="Z295" s="15">
        <f t="shared" si="70"/>
        <v>-1.1963999151769945E-2</v>
      </c>
      <c r="AA295" s="15">
        <f t="shared" si="70"/>
        <v>-1.4542871766479299E-2</v>
      </c>
      <c r="AB295" s="15">
        <f t="shared" si="70"/>
        <v>-1.3454697398050965E-2</v>
      </c>
      <c r="AC295" s="15">
        <f t="shared" si="70"/>
        <v>-9.2722600585241968E-3</v>
      </c>
    </row>
    <row r="296" spans="1:29" x14ac:dyDescent="0.2">
      <c r="A296" s="15">
        <f t="shared" si="64"/>
        <v>0.21499999999999583</v>
      </c>
      <c r="B296" s="15">
        <f ca="1">SUM(D296:INDIRECT(CONCATENATE("L",ROW(A296),"C",'quadrada - harmônicas - gráf'!$C$4+5),0))</f>
        <v>1.0151765217961854</v>
      </c>
      <c r="D296" s="15">
        <f t="shared" si="63"/>
        <v>0.5</v>
      </c>
      <c r="F296" s="15">
        <f t="shared" ref="F296:O305" si="71">F$4*COS(2*PI()*(F$2)*$A296)</f>
        <v>0.13887430068140966</v>
      </c>
      <c r="G296" s="15">
        <f t="shared" si="71"/>
        <v>0.13006291632636088</v>
      </c>
      <c r="H296" s="15">
        <f t="shared" si="71"/>
        <v>0.11344647412137329</v>
      </c>
      <c r="I296" s="15">
        <f t="shared" si="71"/>
        <v>9.0900805562848561E-2</v>
      </c>
      <c r="J296" s="15">
        <f t="shared" si="71"/>
        <v>6.4917860099130142E-2</v>
      </c>
      <c r="K296" s="15">
        <f t="shared" si="71"/>
        <v>3.8273109924198655E-2</v>
      </c>
      <c r="L296" s="15">
        <f t="shared" si="71"/>
        <v>1.3662404186082009E-2</v>
      </c>
      <c r="M296" s="15">
        <f t="shared" si="71"/>
        <v>-6.6392849016402708E-3</v>
      </c>
      <c r="N296" s="15">
        <f t="shared" si="71"/>
        <v>-2.1049023062356408E-2</v>
      </c>
      <c r="O296" s="15">
        <f t="shared" si="71"/>
        <v>-2.8840283857822269E-2</v>
      </c>
      <c r="P296" s="15">
        <f t="shared" ref="P296:AC305" si="72">P$4*COS(2*PI()*(P$2)*$A296)</f>
        <v>-3.0180687203974661E-2</v>
      </c>
      <c r="Q296" s="15">
        <f t="shared" si="72"/>
        <v>-2.6042752215501893E-2</v>
      </c>
      <c r="R296" s="15">
        <f t="shared" si="72"/>
        <v>-1.800632632313031E-2</v>
      </c>
      <c r="S296" s="15">
        <f t="shared" si="72"/>
        <v>-7.9869354695703658E-3</v>
      </c>
      <c r="T296" s="15">
        <f t="shared" si="72"/>
        <v>2.0659038966624088E-3</v>
      </c>
      <c r="U296" s="15">
        <f t="shared" si="72"/>
        <v>1.0453736458745738E-2</v>
      </c>
      <c r="V296" s="15">
        <f t="shared" si="72"/>
        <v>1.5955631724988793E-2</v>
      </c>
      <c r="W296" s="15">
        <f t="shared" si="72"/>
        <v>1.7965197901710927E-2</v>
      </c>
      <c r="X296" s="15">
        <f t="shared" si="72"/>
        <v>1.6522755340040787E-2</v>
      </c>
      <c r="Y296" s="15">
        <f t="shared" si="72"/>
        <v>1.2244500984567063E-2</v>
      </c>
      <c r="Z296" s="15">
        <f t="shared" si="72"/>
        <v>6.1666390178426759E-3</v>
      </c>
      <c r="AA296" s="15">
        <f t="shared" si="72"/>
        <v>-4.6503977430072509E-4</v>
      </c>
      <c r="AB296" s="15">
        <f t="shared" si="72"/>
        <v>-6.4226517467089704E-3</v>
      </c>
      <c r="AC296" s="15">
        <f t="shared" si="72"/>
        <v>-1.0702729874770084E-2</v>
      </c>
    </row>
    <row r="297" spans="1:29" x14ac:dyDescent="0.2">
      <c r="A297" s="15">
        <f t="shared" si="64"/>
        <v>0.21999999999999584</v>
      </c>
      <c r="B297" s="15">
        <f ca="1">SUM(D297:INDIRECT(CONCATENATE("L",ROW(A297),"C",'quadrada - harmônicas - gráf'!$C$4+5),0))</f>
        <v>1.030859510068115</v>
      </c>
      <c r="D297" s="15">
        <f t="shared" si="63"/>
        <v>0.5</v>
      </c>
      <c r="F297" s="15">
        <f t="shared" si="71"/>
        <v>0.11929064983751862</v>
      </c>
      <c r="G297" s="15">
        <f t="shared" si="71"/>
        <v>0.11370597741600727</v>
      </c>
      <c r="H297" s="15">
        <f t="shared" si="71"/>
        <v>0.10300724296010656</v>
      </c>
      <c r="I297" s="15">
        <f t="shared" si="71"/>
        <v>8.808845593668721E-2</v>
      </c>
      <c r="J297" s="15">
        <f t="shared" si="71"/>
        <v>7.0177759479259458E-2</v>
      </c>
      <c r="K297" s="15">
        <f t="shared" si="71"/>
        <v>5.0715832652147894E-2</v>
      </c>
      <c r="L297" s="15">
        <f t="shared" si="71"/>
        <v>3.12151319427138E-2</v>
      </c>
      <c r="M297" s="15">
        <f t="shared" si="71"/>
        <v>1.3115088574430264E-2</v>
      </c>
      <c r="N297" s="15">
        <f t="shared" si="71"/>
        <v>-2.3513933088161786E-3</v>
      </c>
      <c r="O297" s="15">
        <f t="shared" si="71"/>
        <v>-1.4266290298698704E-2</v>
      </c>
      <c r="P297" s="15">
        <f t="shared" si="72"/>
        <v>-2.2098849602493642E-2</v>
      </c>
      <c r="Q297" s="15">
        <f t="shared" si="72"/>
        <v>-2.5735395426045648E-2</v>
      </c>
      <c r="R297" s="15">
        <f t="shared" si="72"/>
        <v>-2.5464790894703253E-2</v>
      </c>
      <c r="S297" s="15">
        <f t="shared" si="72"/>
        <v>-2.1922744251805262E-2</v>
      </c>
      <c r="T297" s="15">
        <f t="shared" si="72"/>
        <v>-1.6002615229372262E-2</v>
      </c>
      <c r="U297" s="15">
        <f t="shared" si="72"/>
        <v>-8.7438553443393123E-3</v>
      </c>
      <c r="V297" s="15">
        <f t="shared" si="72"/>
        <v>-1.2113238257286337E-3</v>
      </c>
      <c r="W297" s="15">
        <f t="shared" si="72"/>
        <v>5.6207522462071854E-3</v>
      </c>
      <c r="X297" s="15">
        <f t="shared" si="72"/>
        <v>1.0967478790700548E-2</v>
      </c>
      <c r="Y297" s="15">
        <f t="shared" si="72"/>
        <v>1.4304465619846914E-2</v>
      </c>
      <c r="Z297" s="15">
        <f t="shared" si="72"/>
        <v>1.5404874032035117E-2</v>
      </c>
      <c r="AA297" s="15">
        <f t="shared" si="72"/>
        <v>1.433998119899077E-2</v>
      </c>
      <c r="AB297" s="15">
        <f t="shared" si="72"/>
        <v>1.1445249217778732E-2</v>
      </c>
      <c r="AC297" s="15">
        <f t="shared" si="72"/>
        <v>7.2578283456876279E-3</v>
      </c>
    </row>
    <row r="298" spans="1:29" x14ac:dyDescent="0.2">
      <c r="A298" s="15">
        <f t="shared" si="64"/>
        <v>0.22499999999999584</v>
      </c>
      <c r="B298" s="15">
        <f ca="1">SUM(D298:INDIRECT(CONCATENATE("L",ROW(A298),"C",'quadrada - harmônicas - gráf'!$C$4+5),0))</f>
        <v>0.98242549886853703</v>
      </c>
      <c r="D298" s="15">
        <f t="shared" si="63"/>
        <v>0.5</v>
      </c>
      <c r="F298" s="15">
        <f t="shared" si="71"/>
        <v>9.9589273524372648E-2</v>
      </c>
      <c r="G298" s="15">
        <f t="shared" si="71"/>
        <v>9.6339776200426414E-2</v>
      </c>
      <c r="H298" s="15">
        <f t="shared" si="71"/>
        <v>9.0031631615722391E-2</v>
      </c>
      <c r="I298" s="15">
        <f t="shared" si="71"/>
        <v>8.1033195800983046E-2</v>
      </c>
      <c r="J298" s="15">
        <f t="shared" si="71"/>
        <v>6.9864658506646027E-2</v>
      </c>
      <c r="K298" s="15">
        <f t="shared" si="71"/>
        <v>5.7161993323614733E-2</v>
      </c>
      <c r="L298" s="15">
        <f t="shared" si="71"/>
        <v>4.3633259277440849E-2</v>
      </c>
      <c r="M298" s="15">
        <f t="shared" si="71"/>
        <v>3.0010543871891761E-2</v>
      </c>
      <c r="N298" s="15">
        <f t="shared" si="71"/>
        <v>1.7001136976528403E-2</v>
      </c>
      <c r="O298" s="15">
        <f t="shared" si="71"/>
        <v>5.2415407117916944E-3</v>
      </c>
      <c r="P298" s="15">
        <f t="shared" si="72"/>
        <v>-4.7423463583190634E-3</v>
      </c>
      <c r="Q298" s="15">
        <f t="shared" si="72"/>
        <v>-1.2566057765286028E-2</v>
      </c>
      <c r="R298" s="15">
        <f t="shared" si="72"/>
        <v>-1.8006326323153899E-2</v>
      </c>
      <c r="S298" s="15">
        <f t="shared" si="72"/>
        <v>-2.1008606318779027E-2</v>
      </c>
      <c r="T298" s="15">
        <f t="shared" si="72"/>
        <v>-2.1682135398616076E-2</v>
      </c>
      <c r="U298" s="15">
        <f t="shared" si="72"/>
        <v>-2.028328795353903E-2</v>
      </c>
      <c r="V298" s="15">
        <f t="shared" si="72"/>
        <v>-1.7188859715350904E-2</v>
      </c>
      <c r="W298" s="15">
        <f t="shared" si="72"/>
        <v>-1.286166165937545E-2</v>
      </c>
      <c r="X298" s="15">
        <f t="shared" si="72"/>
        <v>-7.811333205424E-3</v>
      </c>
      <c r="Y298" s="15">
        <f t="shared" si="72"/>
        <v>-2.5535711159927013E-3</v>
      </c>
      <c r="Z298" s="15">
        <f t="shared" si="72"/>
        <v>2.4290066713423442E-3</v>
      </c>
      <c r="AA298" s="15">
        <f t="shared" si="72"/>
        <v>6.7213797349273364E-3</v>
      </c>
      <c r="AB298" s="15">
        <f t="shared" si="72"/>
        <v>1.0003514623979625E-2</v>
      </c>
      <c r="AC298" s="15">
        <f t="shared" si="72"/>
        <v>1.2068773842706016E-2</v>
      </c>
    </row>
    <row r="299" spans="1:29" x14ac:dyDescent="0.2">
      <c r="A299" s="15">
        <f t="shared" si="64"/>
        <v>0.22999999999999585</v>
      </c>
      <c r="B299" s="15">
        <f ca="1">SUM(D299:INDIRECT(CONCATENATE("L",ROW(A299),"C",'quadrada - harmônicas - gráf'!$C$4+5),0))</f>
        <v>0.95290648439515557</v>
      </c>
      <c r="D299" s="15">
        <f t="shared" si="63"/>
        <v>0.5</v>
      </c>
      <c r="F299" s="15">
        <f t="shared" si="71"/>
        <v>7.9789614621816843E-2</v>
      </c>
      <c r="G299" s="15">
        <f t="shared" si="71"/>
        <v>7.8118456311028026E-2</v>
      </c>
      <c r="H299" s="15">
        <f t="shared" si="71"/>
        <v>7.48391427031046E-2</v>
      </c>
      <c r="I299" s="15">
        <f t="shared" si="71"/>
        <v>7.0074852174600633E-2</v>
      </c>
      <c r="J299" s="15">
        <f t="shared" si="71"/>
        <v>6.4003421352556766E-2</v>
      </c>
      <c r="K299" s="15">
        <f t="shared" si="71"/>
        <v>5.6849407814409975E-2</v>
      </c>
      <c r="L299" s="15">
        <f t="shared" si="71"/>
        <v>4.8874119128365742E-2</v>
      </c>
      <c r="M299" s="15">
        <f t="shared" si="71"/>
        <v>4.0364092194163217E-2</v>
      </c>
      <c r="N299" s="15">
        <f t="shared" si="71"/>
        <v>3.161857951391378E-2</v>
      </c>
      <c r="O299" s="15">
        <f t="shared" si="71"/>
        <v>2.2936643302683035E-2</v>
      </c>
      <c r="P299" s="15">
        <f t="shared" si="72"/>
        <v>1.4604472111598831E-2</v>
      </c>
      <c r="Q299" s="15">
        <f t="shared" si="72"/>
        <v>6.8835173633320168E-3</v>
      </c>
      <c r="R299" s="15">
        <f t="shared" si="72"/>
        <v>-1.6546490618043821E-14</v>
      </c>
      <c r="S299" s="15">
        <f t="shared" si="72"/>
        <v>-5.8637370132387581E-3</v>
      </c>
      <c r="T299" s="15">
        <f t="shared" si="72"/>
        <v>-1.0575652218768982E-2</v>
      </c>
      <c r="U299" s="15">
        <f t="shared" si="72"/>
        <v>-1.4057942669405989E-2</v>
      </c>
      <c r="V299" s="15">
        <f t="shared" si="72"/>
        <v>-1.6288359143544852E-2</v>
      </c>
      <c r="W299" s="15">
        <f t="shared" si="72"/>
        <v>-1.7298896654648743E-2</v>
      </c>
      <c r="X299" s="15">
        <f t="shared" si="72"/>
        <v>-1.7171987801859644E-2</v>
      </c>
      <c r="Y299" s="15">
        <f t="shared" si="72"/>
        <v>-1.6034448357906496E-2</v>
      </c>
      <c r="Z299" s="15">
        <f t="shared" si="72"/>
        <v>-1.4049531516406203E-2</v>
      </c>
      <c r="AA299" s="15">
        <f t="shared" si="72"/>
        <v>-1.140753407492264E-2</v>
      </c>
      <c r="AB299" s="15">
        <f t="shared" si="72"/>
        <v>-8.3154603003300718E-3</v>
      </c>
      <c r="AC299" s="15">
        <f t="shared" si="72"/>
        <v>-4.9862844453683894E-3</v>
      </c>
    </row>
    <row r="300" spans="1:29" x14ac:dyDescent="0.2">
      <c r="A300" s="15">
        <f t="shared" si="64"/>
        <v>0.23499999999999585</v>
      </c>
      <c r="B300" s="15">
        <f ca="1">SUM(D300:INDIRECT(CONCATENATE("L",ROW(A300),"C",'quadrada - harmônicas - gráf'!$C$4+5),0))</f>
        <v>1.0248742477392709</v>
      </c>
      <c r="D300" s="15">
        <f t="shared" si="63"/>
        <v>0.5</v>
      </c>
      <c r="F300" s="15">
        <f t="shared" si="71"/>
        <v>5.9911213002746197E-2</v>
      </c>
      <c r="G300" s="15">
        <f t="shared" si="71"/>
        <v>5.9203751473107295E-2</v>
      </c>
      <c r="H300" s="15">
        <f t="shared" si="71"/>
        <v>5.7803865720261798E-2</v>
      </c>
      <c r="I300" s="15">
        <f t="shared" si="71"/>
        <v>5.5741249854162143E-2</v>
      </c>
      <c r="J300" s="15">
        <f t="shared" si="71"/>
        <v>5.3059504266516143E-2</v>
      </c>
      <c r="K300" s="15">
        <f t="shared" si="71"/>
        <v>4.9815035754414101E-2</v>
      </c>
      <c r="L300" s="15">
        <f t="shared" si="71"/>
        <v>4.6075638535134376E-2</v>
      </c>
      <c r="M300" s="15">
        <f t="shared" si="71"/>
        <v>4.1918795103988674E-2</v>
      </c>
      <c r="N300" s="15">
        <f t="shared" si="71"/>
        <v>3.7429743467054549E-2</v>
      </c>
      <c r="O300" s="15">
        <f t="shared" si="71"/>
        <v>3.2699363517635957E-2</v>
      </c>
      <c r="P300" s="15">
        <f t="shared" si="72"/>
        <v>2.7821940042480588E-2</v>
      </c>
      <c r="Q300" s="15">
        <f t="shared" si="72"/>
        <v>2.2892862909743655E-2</v>
      </c>
      <c r="R300" s="15">
        <f t="shared" si="72"/>
        <v>1.8006326323130373E-2</v>
      </c>
      <c r="S300" s="15">
        <f t="shared" si="72"/>
        <v>1.3253088594794505E-2</v>
      </c>
      <c r="T300" s="15">
        <f t="shared" si="72"/>
        <v>8.7183517148874748E-3</v>
      </c>
      <c r="U300" s="15">
        <f t="shared" si="72"/>
        <v>4.4798161509963918E-3</v>
      </c>
      <c r="V300" s="15">
        <f t="shared" si="72"/>
        <v>6.0596091798977524E-4</v>
      </c>
      <c r="W300" s="15">
        <f t="shared" si="72"/>
        <v>-2.8454078149980915E-3</v>
      </c>
      <c r="X300" s="15">
        <f t="shared" si="72"/>
        <v>-5.8283042616055197E-3</v>
      </c>
      <c r="Y300" s="15">
        <f t="shared" si="72"/>
        <v>-8.3093802620828952E-3</v>
      </c>
      <c r="Z300" s="15">
        <f t="shared" si="72"/>
        <v>-1.0268395345532656E-2</v>
      </c>
      <c r="AA300" s="15">
        <f t="shared" si="72"/>
        <v>-1.1698332653817563E-2</v>
      </c>
      <c r="AB300" s="15">
        <f t="shared" si="72"/>
        <v>-1.2605163791270364E-2</v>
      </c>
      <c r="AC300" s="15">
        <f t="shared" si="72"/>
        <v>-1.3007275480465902E-2</v>
      </c>
    </row>
    <row r="301" spans="1:29" x14ac:dyDescent="0.2">
      <c r="A301" s="15">
        <f t="shared" si="64"/>
        <v>0.23999999999999586</v>
      </c>
      <c r="B301" s="15">
        <f ca="1">SUM(D301:INDIRECT(CONCATENATE("L",ROW(A301),"C",'quadrada - harmônicas - gráf'!$C$4+5),0))</f>
        <v>1.0887407614288653</v>
      </c>
      <c r="D301" s="15">
        <f t="shared" si="63"/>
        <v>0.5</v>
      </c>
      <c r="F301" s="15">
        <f t="shared" si="71"/>
        <v>3.9973686249610257E-2</v>
      </c>
      <c r="G301" s="15">
        <f t="shared" si="71"/>
        <v>3.9763549945850352E-2</v>
      </c>
      <c r="H301" s="15">
        <f t="shared" si="71"/>
        <v>3.9345265723354485E-2</v>
      </c>
      <c r="I301" s="15">
        <f t="shared" si="71"/>
        <v>3.8722787953584546E-2</v>
      </c>
      <c r="J301" s="15">
        <f t="shared" si="71"/>
        <v>3.7901992472011786E-2</v>
      </c>
      <c r="K301" s="15">
        <f t="shared" si="71"/>
        <v>3.6890610477780778E-2</v>
      </c>
      <c r="L301" s="15">
        <f t="shared" si="71"/>
        <v>3.569814166555961E-2</v>
      </c>
      <c r="M301" s="15">
        <f t="shared" si="71"/>
        <v>3.4335747653375367E-2</v>
      </c>
      <c r="N301" s="15">
        <f t="shared" si="71"/>
        <v>3.2816127010226501E-2</v>
      </c>
      <c r="O301" s="15">
        <f t="shared" si="71"/>
        <v>3.1153373410474996E-2</v>
      </c>
      <c r="P301" s="15">
        <f t="shared" si="72"/>
        <v>2.9362818645565142E-2</v>
      </c>
      <c r="Q301" s="15">
        <f t="shared" si="72"/>
        <v>2.7460862404930522E-2</v>
      </c>
      <c r="R301" s="15">
        <f t="shared" si="72"/>
        <v>2.5464790894703253E-2</v>
      </c>
      <c r="S301" s="15">
        <f t="shared" si="72"/>
        <v>2.339258649308509E-2</v>
      </c>
      <c r="T301" s="15">
        <f t="shared" si="72"/>
        <v>2.126273074333318E-2</v>
      </c>
      <c r="U301" s="15">
        <f t="shared" si="72"/>
        <v>1.9094003058023154E-2</v>
      </c>
      <c r="V301" s="15">
        <f t="shared" si="72"/>
        <v>1.6905277550710668E-2</v>
      </c>
      <c r="W301" s="15">
        <f t="shared" si="72"/>
        <v>1.4715320422861148E-2</v>
      </c>
      <c r="X301" s="15">
        <f t="shared" si="72"/>
        <v>1.2542590314910999E-2</v>
      </c>
      <c r="Y301" s="15">
        <f t="shared" si="72"/>
        <v>1.0405043980896091E-2</v>
      </c>
      <c r="Z301" s="15">
        <f t="shared" si="72"/>
        <v>8.319949567009776E-3</v>
      </c>
      <c r="AA301" s="15">
        <f t="shared" si="72"/>
        <v>6.3037096668451193E-3</v>
      </c>
      <c r="AB301" s="15">
        <f t="shared" si="72"/>
        <v>4.3716961914663571E-3</v>
      </c>
      <c r="AC301" s="15">
        <f t="shared" si="72"/>
        <v>2.5380989326964768E-3</v>
      </c>
    </row>
    <row r="302" spans="1:29" x14ac:dyDescent="0.2">
      <c r="A302" s="15">
        <f t="shared" si="64"/>
        <v>0.24499999999999586</v>
      </c>
      <c r="B302" s="15">
        <f ca="1">SUM(D302:INDIRECT(CONCATENATE("L",ROW(A302),"C",'quadrada - harmônicas - gráf'!$C$4+5),0))</f>
        <v>0.92336254241222127</v>
      </c>
      <c r="D302" s="15">
        <f t="shared" si="63"/>
        <v>0.5</v>
      </c>
      <c r="F302" s="15">
        <f t="shared" si="71"/>
        <v>1.999671029422757E-2</v>
      </c>
      <c r="G302" s="15">
        <f t="shared" si="71"/>
        <v>1.9970404334259641E-2</v>
      </c>
      <c r="H302" s="15">
        <f t="shared" si="71"/>
        <v>1.9917854704887571E-2</v>
      </c>
      <c r="I302" s="15">
        <f t="shared" si="71"/>
        <v>1.9839185811643775E-2</v>
      </c>
      <c r="J302" s="15">
        <f t="shared" si="71"/>
        <v>1.9734583824379742E-2</v>
      </c>
      <c r="K302" s="15">
        <f t="shared" si="71"/>
        <v>1.9604296152636279E-2</v>
      </c>
      <c r="L302" s="15">
        <f t="shared" si="71"/>
        <v>1.9448630748644263E-2</v>
      </c>
      <c r="M302" s="15">
        <f t="shared" si="71"/>
        <v>1.9267955240097168E-2</v>
      </c>
      <c r="N302" s="15">
        <f t="shared" si="71"/>
        <v>1.9062695895347936E-2</v>
      </c>
      <c r="O302" s="15">
        <f t="shared" si="71"/>
        <v>1.8833336424215117E-2</v>
      </c>
      <c r="P302" s="15">
        <f t="shared" si="72"/>
        <v>1.8580416618062704E-2</v>
      </c>
      <c r="Q302" s="15">
        <f t="shared" si="72"/>
        <v>1.8304530833330914E-2</v>
      </c>
      <c r="R302" s="15">
        <f t="shared" si="72"/>
        <v>1.8006326323153837E-2</v>
      </c>
      <c r="S302" s="15">
        <f t="shared" si="72"/>
        <v>1.7686501422179406E-2</v>
      </c>
      <c r="T302" s="15">
        <f t="shared" si="72"/>
        <v>1.7345803590138303E-2</v>
      </c>
      <c r="U302" s="15">
        <f t="shared" si="72"/>
        <v>1.6985027320148748E-2</v>
      </c>
      <c r="V302" s="15">
        <f t="shared" si="72"/>
        <v>1.6605011918143592E-2</v>
      </c>
      <c r="W302" s="15">
        <f t="shared" si="72"/>
        <v>1.6206639160202638E-2</v>
      </c>
      <c r="X302" s="15">
        <f t="shared" si="72"/>
        <v>1.579083083493173E-2</v>
      </c>
      <c r="Y302" s="15">
        <f t="shared" si="72"/>
        <v>1.5358546178381888E-2</v>
      </c>
      <c r="Z302" s="15">
        <f t="shared" si="72"/>
        <v>1.4910779209313958E-2</v>
      </c>
      <c r="AA302" s="15">
        <f t="shared" si="72"/>
        <v>1.4448555972914156E-2</v>
      </c>
      <c r="AB302" s="15">
        <f t="shared" si="72"/>
        <v>1.3972931701331267E-2</v>
      </c>
      <c r="AC302" s="15">
        <f t="shared" si="72"/>
        <v>1.3484987899649109E-2</v>
      </c>
    </row>
    <row r="303" spans="1:29" x14ac:dyDescent="0.2">
      <c r="A303" s="15">
        <f t="shared" si="64"/>
        <v>0.24999999999999586</v>
      </c>
      <c r="B303" s="15">
        <f ca="1">SUM(D303:INDIRECT(CONCATENATE("L",ROW(A303),"C",'quadrada - harmônicas - gráf'!$C$4+5),0))</f>
        <v>0.50000000000039779</v>
      </c>
      <c r="D303" s="15">
        <f t="shared" si="63"/>
        <v>0.5</v>
      </c>
      <c r="F303" s="15">
        <f t="shared" si="71"/>
        <v>1.657788203013431E-14</v>
      </c>
      <c r="G303" s="15">
        <f t="shared" si="71"/>
        <v>1.6625001358748584E-14</v>
      </c>
      <c r="H303" s="15">
        <f t="shared" si="71"/>
        <v>1.6549610432965743E-14</v>
      </c>
      <c r="I303" s="15">
        <f t="shared" si="71"/>
        <v>1.6517300036201668E-14</v>
      </c>
      <c r="J303" s="15">
        <f t="shared" si="71"/>
        <v>1.6625001358748584E-14</v>
      </c>
      <c r="K303" s="15">
        <f t="shared" si="71"/>
        <v>1.6590732756120022E-14</v>
      </c>
      <c r="L303" s="15">
        <f t="shared" si="71"/>
        <v>1.6480018809166197E-14</v>
      </c>
      <c r="M303" s="15">
        <f t="shared" si="71"/>
        <v>1.6700392284531422E-14</v>
      </c>
      <c r="N303" s="15">
        <f t="shared" si="71"/>
        <v>1.6469784746842736E-14</v>
      </c>
      <c r="O303" s="15">
        <f t="shared" si="71"/>
        <v>1.6644841076059856E-14</v>
      </c>
      <c r="P303" s="15">
        <f t="shared" si="72"/>
        <v>1.6571150697475125E-14</v>
      </c>
      <c r="Q303" s="15">
        <f t="shared" si="72"/>
        <v>1.6608612027056662E-14</v>
      </c>
      <c r="R303" s="15">
        <f t="shared" si="72"/>
        <v>1.6459141322026338E-14</v>
      </c>
      <c r="S303" s="15">
        <f t="shared" si="72"/>
        <v>1.6666885206405717E-14</v>
      </c>
      <c r="T303" s="15">
        <f t="shared" si="72"/>
        <v>1.6534012310389983E-14</v>
      </c>
      <c r="U303" s="15">
        <f t="shared" si="72"/>
        <v>1.6564202225052747E-14</v>
      </c>
      <c r="V303" s="15">
        <f t="shared" si="72"/>
        <v>1.6590732756120018E-14</v>
      </c>
      <c r="W303" s="15">
        <f t="shared" si="72"/>
        <v>1.661423122649389E-14</v>
      </c>
      <c r="X303" s="15">
        <f t="shared" si="72"/>
        <v>1.6512933766368685E-14</v>
      </c>
      <c r="Y303" s="15">
        <f t="shared" si="72"/>
        <v>1.665399786866506E-14</v>
      </c>
      <c r="Z303" s="15">
        <f t="shared" si="72"/>
        <v>1.6670971435445438E-14</v>
      </c>
      <c r="AA303" s="15">
        <f t="shared" si="72"/>
        <v>1.6686366065781127E-14</v>
      </c>
      <c r="AB303" s="15">
        <f t="shared" si="72"/>
        <v>1.6499349815777183E-14</v>
      </c>
      <c r="AC303" s="15">
        <f t="shared" si="72"/>
        <v>1.6520737312453165E-14</v>
      </c>
    </row>
    <row r="304" spans="1:29" x14ac:dyDescent="0.2">
      <c r="A304" s="15">
        <f t="shared" si="64"/>
        <v>0.25499999999999584</v>
      </c>
      <c r="B304" s="15">
        <f ca="1">SUM(D304:INDIRECT(CONCATENATE("L",ROW(A304),"C",'quadrada - harmônicas - gráf'!$C$4+5),0))</f>
        <v>7.6637457588307381E-2</v>
      </c>
      <c r="D304" s="15">
        <f t="shared" si="63"/>
        <v>0.5</v>
      </c>
      <c r="F304" s="15">
        <f t="shared" si="71"/>
        <v>-1.9996710294194295E-2</v>
      </c>
      <c r="G304" s="15">
        <f t="shared" si="71"/>
        <v>-1.9970404334226539E-2</v>
      </c>
      <c r="H304" s="15">
        <f t="shared" si="71"/>
        <v>-1.991785470485477E-2</v>
      </c>
      <c r="I304" s="15">
        <f t="shared" si="71"/>
        <v>-1.9839185811611381E-2</v>
      </c>
      <c r="J304" s="15">
        <f t="shared" si="71"/>
        <v>-1.9734583824347816E-2</v>
      </c>
      <c r="K304" s="15">
        <f t="shared" si="71"/>
        <v>-1.9604296152604672E-2</v>
      </c>
      <c r="L304" s="15">
        <f t="shared" si="71"/>
        <v>-1.9448630748614013E-2</v>
      </c>
      <c r="M304" s="15">
        <f t="shared" si="71"/>
        <v>-1.9267955240067407E-2</v>
      </c>
      <c r="N304" s="15">
        <f t="shared" si="71"/>
        <v>-1.9062695895319358E-2</v>
      </c>
      <c r="O304" s="15">
        <f t="shared" si="71"/>
        <v>-1.8833336424187483E-2</v>
      </c>
      <c r="P304" s="15">
        <f t="shared" si="72"/>
        <v>-1.858041661803652E-2</v>
      </c>
      <c r="Q304" s="15">
        <f t="shared" si="72"/>
        <v>-1.8304530833305851E-2</v>
      </c>
      <c r="R304" s="15">
        <f t="shared" si="72"/>
        <v>-1.8006326323130307E-2</v>
      </c>
      <c r="S304" s="15">
        <f t="shared" si="72"/>
        <v>-1.7686501422157361E-2</v>
      </c>
      <c r="T304" s="15">
        <f t="shared" si="72"/>
        <v>-1.7345803590117941E-2</v>
      </c>
      <c r="U304" s="15">
        <f t="shared" si="72"/>
        <v>-1.698502732012996E-2</v>
      </c>
      <c r="V304" s="15">
        <f t="shared" si="72"/>
        <v>-1.6605011918126703E-2</v>
      </c>
      <c r="W304" s="15">
        <f t="shared" si="72"/>
        <v>-1.6206639160187497E-2</v>
      </c>
      <c r="X304" s="15">
        <f t="shared" si="72"/>
        <v>-1.5790830834918567E-2</v>
      </c>
      <c r="Y304" s="15">
        <f t="shared" si="72"/>
        <v>-1.5358546178370604E-2</v>
      </c>
      <c r="Z304" s="15">
        <f t="shared" si="72"/>
        <v>-1.4910779209304625E-2</v>
      </c>
      <c r="AA304" s="15">
        <f t="shared" si="72"/>
        <v>-1.4448555972906877E-2</v>
      </c>
      <c r="AB304" s="15">
        <f t="shared" si="72"/>
        <v>-1.3972931701326071E-2</v>
      </c>
      <c r="AC304" s="15">
        <f t="shared" si="72"/>
        <v>-1.3484987899645981E-2</v>
      </c>
    </row>
    <row r="305" spans="1:29" x14ac:dyDescent="0.2">
      <c r="A305" s="15">
        <f t="shared" si="64"/>
        <v>0.25999999999999585</v>
      </c>
      <c r="B305" s="15">
        <f ca="1">SUM(D305:INDIRECT(CONCATENATE("L",ROW(A305),"C",'quadrada - harmônicas - gráf'!$C$4+5),0))</f>
        <v>-8.8740761428832748E-2</v>
      </c>
      <c r="D305" s="15">
        <f t="shared" si="63"/>
        <v>0.5</v>
      </c>
      <c r="F305" s="15">
        <f t="shared" si="71"/>
        <v>-3.9973686249577027E-2</v>
      </c>
      <c r="G305" s="15">
        <f t="shared" si="71"/>
        <v>-3.976354994581769E-2</v>
      </c>
      <c r="H305" s="15">
        <f t="shared" si="71"/>
        <v>-3.9345265723322899E-2</v>
      </c>
      <c r="I305" s="15">
        <f t="shared" si="71"/>
        <v>-3.8722787953554508E-2</v>
      </c>
      <c r="J305" s="15">
        <f t="shared" si="71"/>
        <v>-3.7901992471983711E-2</v>
      </c>
      <c r="K305" s="15">
        <f t="shared" si="71"/>
        <v>-3.6890610477754895E-2</v>
      </c>
      <c r="L305" s="15">
        <f t="shared" si="71"/>
        <v>-3.5698141665536927E-2</v>
      </c>
      <c r="M305" s="15">
        <f t="shared" si="71"/>
        <v>-3.4335747653355737E-2</v>
      </c>
      <c r="N305" s="15">
        <f t="shared" si="71"/>
        <v>-3.2816127010210569E-2</v>
      </c>
      <c r="O305" s="15">
        <f t="shared" si="71"/>
        <v>-3.1153373410462697E-2</v>
      </c>
      <c r="P305" s="15">
        <f t="shared" si="72"/>
        <v>-2.9362818645556874E-2</v>
      </c>
      <c r="Q305" s="15">
        <f t="shared" si="72"/>
        <v>-2.7460862404926335E-2</v>
      </c>
      <c r="R305" s="15">
        <f t="shared" si="72"/>
        <v>-2.5464790894703253E-2</v>
      </c>
      <c r="S305" s="15">
        <f t="shared" si="72"/>
        <v>-2.3392586493089267E-2</v>
      </c>
      <c r="T305" s="15">
        <f t="shared" si="72"/>
        <v>-2.1262730743341444E-2</v>
      </c>
      <c r="U305" s="15">
        <f t="shared" si="72"/>
        <v>-1.9094003058035457E-2</v>
      </c>
      <c r="V305" s="15">
        <f t="shared" si="72"/>
        <v>-1.6905277550726652E-2</v>
      </c>
      <c r="W305" s="15">
        <f t="shared" si="72"/>
        <v>-1.4715320422880755E-2</v>
      </c>
      <c r="X305" s="15">
        <f t="shared" si="72"/>
        <v>-1.2542590314933775E-2</v>
      </c>
      <c r="Y305" s="15">
        <f t="shared" si="72"/>
        <v>-1.0405043980921755E-2</v>
      </c>
      <c r="Z305" s="15">
        <f t="shared" si="72"/>
        <v>-8.3199495670381127E-3</v>
      </c>
      <c r="AA305" s="15">
        <f t="shared" si="72"/>
        <v>-6.3037096668753156E-3</v>
      </c>
      <c r="AB305" s="15">
        <f t="shared" si="72"/>
        <v>-4.3716961914979317E-3</v>
      </c>
      <c r="AC305" s="15">
        <f t="shared" si="72"/>
        <v>-2.5380989327291217E-3</v>
      </c>
    </row>
    <row r="306" spans="1:29" x14ac:dyDescent="0.2">
      <c r="A306" s="15">
        <f t="shared" si="64"/>
        <v>0.26499999999999585</v>
      </c>
      <c r="B306" s="15">
        <f ca="1">SUM(D306:INDIRECT(CONCATENATE("L",ROW(A306),"C",'quadrada - harmônicas - gráf'!$C$4+5),0))</f>
        <v>-2.4874247739444726E-2</v>
      </c>
      <c r="D306" s="15">
        <f t="shared" si="63"/>
        <v>0.5</v>
      </c>
      <c r="F306" s="15">
        <f t="shared" ref="F306:O315" si="73">F$4*COS(2*PI()*(F$2)*$A306)</f>
        <v>-5.991121300271305E-2</v>
      </c>
      <c r="G306" s="15">
        <f t="shared" si="73"/>
        <v>-5.9203751473075363E-2</v>
      </c>
      <c r="H306" s="15">
        <f t="shared" si="73"/>
        <v>-5.7803865720232106E-2</v>
      </c>
      <c r="I306" s="15">
        <f t="shared" si="73"/>
        <v>-5.5741249854135783E-2</v>
      </c>
      <c r="J306" s="15">
        <f t="shared" si="73"/>
        <v>-5.305950426649416E-2</v>
      </c>
      <c r="K306" s="15">
        <f t="shared" si="73"/>
        <v>-4.9815035754397004E-2</v>
      </c>
      <c r="L306" s="15">
        <f t="shared" si="73"/>
        <v>-4.6075638535123149E-2</v>
      </c>
      <c r="M306" s="15">
        <f t="shared" si="73"/>
        <v>-4.1918795103983449E-2</v>
      </c>
      <c r="N306" s="15">
        <f t="shared" si="73"/>
        <v>-3.742974346705559E-2</v>
      </c>
      <c r="O306" s="15">
        <f t="shared" si="73"/>
        <v>-3.2699363517643243E-2</v>
      </c>
      <c r="P306" s="15">
        <f t="shared" ref="P306:AC315" si="74">P$4*COS(2*PI()*(P$2)*$A306)</f>
        <v>-2.7821940042493751E-2</v>
      </c>
      <c r="Q306" s="15">
        <f t="shared" si="74"/>
        <v>-2.2892862909762435E-2</v>
      </c>
      <c r="R306" s="15">
        <f t="shared" si="74"/>
        <v>-1.8006326323153906E-2</v>
      </c>
      <c r="S306" s="15">
        <f t="shared" si="74"/>
        <v>-1.3253088594822077E-2</v>
      </c>
      <c r="T306" s="15">
        <f t="shared" si="74"/>
        <v>-8.718351714917966E-3</v>
      </c>
      <c r="U306" s="15">
        <f t="shared" si="74"/>
        <v>-4.4798161510290072E-3</v>
      </c>
      <c r="V306" s="15">
        <f t="shared" si="74"/>
        <v>-6.0596091802294033E-4</v>
      </c>
      <c r="W306" s="15">
        <f t="shared" si="74"/>
        <v>2.8454078149651443E-3</v>
      </c>
      <c r="X306" s="15">
        <f t="shared" si="74"/>
        <v>5.8283042615742166E-3</v>
      </c>
      <c r="Y306" s="15">
        <f t="shared" si="74"/>
        <v>8.3093802620542272E-3</v>
      </c>
      <c r="Z306" s="15">
        <f t="shared" si="74"/>
        <v>1.0268395345507563E-2</v>
      </c>
      <c r="AA306" s="15">
        <f t="shared" si="74"/>
        <v>1.1698332653797173E-2</v>
      </c>
      <c r="AB306" s="15">
        <f t="shared" si="74"/>
        <v>1.2605163791255293E-2</v>
      </c>
      <c r="AC306" s="15">
        <f t="shared" si="74"/>
        <v>1.3007275480456684E-2</v>
      </c>
    </row>
    <row r="307" spans="1:29" x14ac:dyDescent="0.2">
      <c r="A307" s="15">
        <f t="shared" si="64"/>
        <v>0.26999999999999585</v>
      </c>
      <c r="B307" s="15">
        <f ca="1">SUM(D307:INDIRECT(CONCATENATE("L",ROW(A307),"C",'quadrada - harmônicas - gráf'!$C$4+5),0))</f>
        <v>4.7093515604810954E-2</v>
      </c>
      <c r="D307" s="15">
        <f t="shared" si="63"/>
        <v>0.5</v>
      </c>
      <c r="F307" s="15">
        <f t="shared" si="73"/>
        <v>-7.97896146217838E-2</v>
      </c>
      <c r="G307" s="15">
        <f t="shared" si="73"/>
        <v>-7.8118456310996939E-2</v>
      </c>
      <c r="H307" s="15">
        <f t="shared" si="73"/>
        <v>-7.4839142703077732E-2</v>
      </c>
      <c r="I307" s="15">
        <f t="shared" si="73"/>
        <v>-7.0074852174579372E-2</v>
      </c>
      <c r="J307" s="15">
        <f t="shared" si="73"/>
        <v>-6.4003421352542611E-2</v>
      </c>
      <c r="K307" s="15">
        <f t="shared" si="73"/>
        <v>-5.6849407814403723E-2</v>
      </c>
      <c r="L307" s="15">
        <f t="shared" si="73"/>
        <v>-4.8874119128367824E-2</v>
      </c>
      <c r="M307" s="15">
        <f t="shared" si="73"/>
        <v>-4.0364092194173543E-2</v>
      </c>
      <c r="N307" s="15">
        <f t="shared" si="73"/>
        <v>-3.1618579513931502E-2</v>
      </c>
      <c r="O307" s="15">
        <f t="shared" si="73"/>
        <v>-2.2936643302707387E-2</v>
      </c>
      <c r="P307" s="15">
        <f t="shared" si="74"/>
        <v>-1.4604472111627874E-2</v>
      </c>
      <c r="Q307" s="15">
        <f t="shared" si="74"/>
        <v>-6.8835173633643807E-3</v>
      </c>
      <c r="R307" s="15">
        <f t="shared" si="74"/>
        <v>-1.6552730247887666E-14</v>
      </c>
      <c r="S307" s="15">
        <f t="shared" si="74"/>
        <v>5.8637370132064714E-3</v>
      </c>
      <c r="T307" s="15">
        <f t="shared" si="74"/>
        <v>1.0575652218740003E-2</v>
      </c>
      <c r="U307" s="15">
        <f t="shared" si="74"/>
        <v>1.4057942669381627E-2</v>
      </c>
      <c r="V307" s="15">
        <f t="shared" si="74"/>
        <v>1.6288359143526998E-2</v>
      </c>
      <c r="W307" s="15">
        <f t="shared" si="74"/>
        <v>1.7298896654638435E-2</v>
      </c>
      <c r="X307" s="15">
        <f t="shared" si="74"/>
        <v>1.7171987801857556E-2</v>
      </c>
      <c r="Y307" s="15">
        <f t="shared" si="74"/>
        <v>1.6034448357912762E-2</v>
      </c>
      <c r="Z307" s="15">
        <f t="shared" si="74"/>
        <v>1.4049531516420494E-2</v>
      </c>
      <c r="AA307" s="15">
        <f t="shared" si="74"/>
        <v>1.1407534074943845E-2</v>
      </c>
      <c r="AB307" s="15">
        <f t="shared" si="74"/>
        <v>8.3154603003569305E-3</v>
      </c>
      <c r="AC307" s="15">
        <f t="shared" si="74"/>
        <v>4.9862844453991105E-3</v>
      </c>
    </row>
    <row r="308" spans="1:29" x14ac:dyDescent="0.2">
      <c r="A308" s="15">
        <f t="shared" si="64"/>
        <v>0.27499999999999586</v>
      </c>
      <c r="B308" s="15">
        <f ca="1">SUM(D308:INDIRECT(CONCATENATE("L",ROW(A308),"C",'quadrada - harmônicas - gráf'!$C$4+5),0))</f>
        <v>1.7574501131563992E-2</v>
      </c>
      <c r="D308" s="15">
        <f t="shared" si="63"/>
        <v>0.5</v>
      </c>
      <c r="F308" s="15">
        <f t="shared" si="73"/>
        <v>-9.9589273524339758E-2</v>
      </c>
      <c r="G308" s="15">
        <f t="shared" si="73"/>
        <v>-9.6339776200396784E-2</v>
      </c>
      <c r="H308" s="15">
        <f t="shared" si="73"/>
        <v>-9.0031631615698826E-2</v>
      </c>
      <c r="I308" s="15">
        <f t="shared" si="73"/>
        <v>-8.1033195800967975E-2</v>
      </c>
      <c r="J308" s="15">
        <f t="shared" si="73"/>
        <v>-6.9864658506640837E-2</v>
      </c>
      <c r="K308" s="15">
        <f t="shared" si="73"/>
        <v>-5.7161993323619952E-2</v>
      </c>
      <c r="L308" s="15">
        <f t="shared" si="73"/>
        <v>-4.3633259277455809E-2</v>
      </c>
      <c r="M308" s="15">
        <f t="shared" si="73"/>
        <v>-3.0010543871915377E-2</v>
      </c>
      <c r="N308" s="15">
        <f t="shared" si="73"/>
        <v>-1.7001136976557987E-2</v>
      </c>
      <c r="O308" s="15">
        <f t="shared" si="73"/>
        <v>-5.2415407118246915E-3</v>
      </c>
      <c r="P308" s="15">
        <f t="shared" si="74"/>
        <v>4.7423463582862225E-3</v>
      </c>
      <c r="Q308" s="15">
        <f t="shared" si="74"/>
        <v>1.2566057765256254E-2</v>
      </c>
      <c r="R308" s="15">
        <f t="shared" si="74"/>
        <v>1.8006326323130366E-2</v>
      </c>
      <c r="S308" s="15">
        <f t="shared" si="74"/>
        <v>2.1008606318763893E-2</v>
      </c>
      <c r="T308" s="15">
        <f t="shared" si="74"/>
        <v>2.1682135398610875E-2</v>
      </c>
      <c r="U308" s="15">
        <f t="shared" si="74"/>
        <v>2.0283287953544234E-2</v>
      </c>
      <c r="V308" s="15">
        <f t="shared" si="74"/>
        <v>1.7188859715365972E-2</v>
      </c>
      <c r="W308" s="15">
        <f t="shared" si="74"/>
        <v>1.2861661659399039E-2</v>
      </c>
      <c r="X308" s="15">
        <f t="shared" si="74"/>
        <v>7.8113332054535354E-3</v>
      </c>
      <c r="Y308" s="15">
        <f t="shared" si="74"/>
        <v>2.553571116025599E-3</v>
      </c>
      <c r="Z308" s="15">
        <f t="shared" si="74"/>
        <v>-2.4290066713093038E-3</v>
      </c>
      <c r="AA308" s="15">
        <f t="shared" si="74"/>
        <v>-6.7213797348976015E-3</v>
      </c>
      <c r="AB308" s="15">
        <f t="shared" si="74"/>
        <v>-1.0003514623956079E-2</v>
      </c>
      <c r="AC308" s="15">
        <f t="shared" si="74"/>
        <v>-1.2068773842691016E-2</v>
      </c>
    </row>
    <row r="309" spans="1:29" x14ac:dyDescent="0.2">
      <c r="A309" s="15">
        <f t="shared" si="64"/>
        <v>0.27999999999999586</v>
      </c>
      <c r="B309" s="15">
        <f ca="1">SUM(D309:INDIRECT(CONCATENATE("L",ROW(A309),"C",'quadrada - harmônicas - gráf'!$C$4+5),0))</f>
        <v>-3.0859510068082383E-2</v>
      </c>
      <c r="D309" s="15">
        <f t="shared" si="63"/>
        <v>0.5</v>
      </c>
      <c r="F309" s="15">
        <f t="shared" si="73"/>
        <v>-0.11929064983748591</v>
      </c>
      <c r="G309" s="15">
        <f t="shared" si="73"/>
        <v>-0.1137059774159792</v>
      </c>
      <c r="H309" s="15">
        <f t="shared" si="73"/>
        <v>-0.10300724296008704</v>
      </c>
      <c r="I309" s="15">
        <f t="shared" si="73"/>
        <v>-8.8088455936678953E-2</v>
      </c>
      <c r="J309" s="15">
        <f t="shared" si="73"/>
        <v>-7.0177759479263621E-2</v>
      </c>
      <c r="K309" s="15">
        <f t="shared" si="73"/>
        <v>-5.0715832652163978E-2</v>
      </c>
      <c r="L309" s="15">
        <f t="shared" si="73"/>
        <v>-3.1215131942739324E-2</v>
      </c>
      <c r="M309" s="15">
        <f t="shared" si="73"/>
        <v>-1.311508857446203E-2</v>
      </c>
      <c r="N309" s="15">
        <f t="shared" si="73"/>
        <v>2.3513933087831711E-3</v>
      </c>
      <c r="O309" s="15">
        <f t="shared" si="73"/>
        <v>1.4266290298668475E-2</v>
      </c>
      <c r="P309" s="15">
        <f t="shared" si="74"/>
        <v>2.2098849602470955E-2</v>
      </c>
      <c r="Q309" s="15">
        <f t="shared" si="74"/>
        <v>2.5735395426033383E-2</v>
      </c>
      <c r="R309" s="15">
        <f t="shared" si="74"/>
        <v>2.5464790894703253E-2</v>
      </c>
      <c r="S309" s="15">
        <f t="shared" si="74"/>
        <v>2.192274425181753E-2</v>
      </c>
      <c r="T309" s="15">
        <f t="shared" si="74"/>
        <v>1.6002615229395001E-2</v>
      </c>
      <c r="U309" s="15">
        <f t="shared" si="74"/>
        <v>8.7438553443694184E-3</v>
      </c>
      <c r="V309" s="15">
        <f t="shared" si="74"/>
        <v>1.2113238257617496E-3</v>
      </c>
      <c r="W309" s="15">
        <f t="shared" si="74"/>
        <v>-5.6207522461754591E-3</v>
      </c>
      <c r="X309" s="15">
        <f t="shared" si="74"/>
        <v>-1.0967478790674912E-2</v>
      </c>
      <c r="Y309" s="15">
        <f t="shared" si="74"/>
        <v>-1.4304465619830868E-2</v>
      </c>
      <c r="Z309" s="15">
        <f t="shared" si="74"/>
        <v>-1.5404874032030924E-2</v>
      </c>
      <c r="AA309" s="15">
        <f t="shared" si="74"/>
        <v>-1.4339981198999069E-2</v>
      </c>
      <c r="AB309" s="15">
        <f t="shared" si="74"/>
        <v>-1.1445249217798305E-2</v>
      </c>
      <c r="AC309" s="15">
        <f t="shared" si="74"/>
        <v>-7.2578283457156887E-3</v>
      </c>
    </row>
    <row r="310" spans="1:29" x14ac:dyDescent="0.2">
      <c r="A310" s="15">
        <f t="shared" si="64"/>
        <v>0.28499999999999587</v>
      </c>
      <c r="B310" s="15">
        <f ca="1">SUM(D310:INDIRECT(CONCATENATE("L",ROW(A310),"C",'quadrada - harmônicas - gráf'!$C$4+5),0))</f>
        <v>-1.517652179625462E-2</v>
      </c>
      <c r="D310" s="15">
        <f t="shared" si="63"/>
        <v>0.5</v>
      </c>
      <c r="F310" s="15">
        <f t="shared" si="73"/>
        <v>-0.13887430068137716</v>
      </c>
      <c r="G310" s="15">
        <f t="shared" si="73"/>
        <v>-0.1300629163263346</v>
      </c>
      <c r="H310" s="15">
        <f t="shared" si="73"/>
        <v>-0.11344647412135815</v>
      </c>
      <c r="I310" s="15">
        <f t="shared" si="73"/>
        <v>-9.0900805562847506E-2</v>
      </c>
      <c r="J310" s="15">
        <f t="shared" si="73"/>
        <v>-6.4917860099143396E-2</v>
      </c>
      <c r="K310" s="15">
        <f t="shared" si="73"/>
        <v>-3.8273109924223767E-2</v>
      </c>
      <c r="L310" s="15">
        <f t="shared" si="73"/>
        <v>-1.3662404186113829E-2</v>
      </c>
      <c r="M310" s="15">
        <f t="shared" si="73"/>
        <v>6.6392849016072798E-3</v>
      </c>
      <c r="N310" s="15">
        <f t="shared" si="73"/>
        <v>2.1049023062328948E-2</v>
      </c>
      <c r="O310" s="15">
        <f t="shared" si="73"/>
        <v>2.8840283857805321E-2</v>
      </c>
      <c r="P310" s="15">
        <f t="shared" si="74"/>
        <v>3.0180687203971532E-2</v>
      </c>
      <c r="Q310" s="15">
        <f t="shared" si="74"/>
        <v>2.6042752215513179E-2</v>
      </c>
      <c r="R310" s="15">
        <f t="shared" si="74"/>
        <v>1.8006326323153844E-2</v>
      </c>
      <c r="S310" s="15">
        <f t="shared" si="74"/>
        <v>7.9869354696017279E-3</v>
      </c>
      <c r="T310" s="15">
        <f t="shared" si="74"/>
        <v>-2.065903896629332E-3</v>
      </c>
      <c r="U310" s="15">
        <f t="shared" si="74"/>
        <v>-1.0453736458717095E-2</v>
      </c>
      <c r="V310" s="15">
        <f t="shared" si="74"/>
        <v>-1.5955631724970065E-2</v>
      </c>
      <c r="W310" s="15">
        <f t="shared" si="74"/>
        <v>-1.7965197901705709E-2</v>
      </c>
      <c r="X310" s="15">
        <f t="shared" si="74"/>
        <v>-1.6522755340050072E-2</v>
      </c>
      <c r="Y310" s="15">
        <f t="shared" si="74"/>
        <v>-1.2244500984589013E-2</v>
      </c>
      <c r="Z310" s="15">
        <f t="shared" si="74"/>
        <v>-6.1666390178732756E-3</v>
      </c>
      <c r="AA310" s="15">
        <f t="shared" si="74"/>
        <v>4.6503977426747391E-4</v>
      </c>
      <c r="AB310" s="15">
        <f t="shared" si="74"/>
        <v>6.4226517466792997E-3</v>
      </c>
      <c r="AC310" s="15">
        <f t="shared" si="74"/>
        <v>1.0702729874749774E-2</v>
      </c>
    </row>
    <row r="311" spans="1:29" x14ac:dyDescent="0.2">
      <c r="A311" s="15">
        <f t="shared" si="64"/>
        <v>0.28999999999999587</v>
      </c>
      <c r="B311" s="15">
        <f ca="1">SUM(D311:INDIRECT(CONCATENATE("L",ROW(A311),"C",'quadrada - harmônicas - gráf'!$C$4+5),0))</f>
        <v>2.2067860060883373E-2</v>
      </c>
      <c r="D311" s="15">
        <f t="shared" si="63"/>
        <v>0.5</v>
      </c>
      <c r="F311" s="15">
        <f t="shared" si="73"/>
        <v>-0.15832089935699337</v>
      </c>
      <c r="G311" s="15">
        <f t="shared" si="73"/>
        <v>-0.14526540758372403</v>
      </c>
      <c r="H311" s="15">
        <f t="shared" si="73"/>
        <v>-0.12109227658249999</v>
      </c>
      <c r="I311" s="15">
        <f t="shared" si="73"/>
        <v>-8.9334783708356694E-2</v>
      </c>
      <c r="J311" s="15">
        <f t="shared" si="73"/>
        <v>-5.4502662802469501E-2</v>
      </c>
      <c r="K311" s="15">
        <f t="shared" si="73"/>
        <v>-2.1305033539382547E-2</v>
      </c>
      <c r="L311" s="15">
        <f t="shared" si="73"/>
        <v>6.1376626631990134E-3</v>
      </c>
      <c r="M311" s="15">
        <f t="shared" si="73"/>
        <v>2.4946380901016859E-2</v>
      </c>
      <c r="N311" s="15">
        <f t="shared" si="73"/>
        <v>3.3884164245460459E-2</v>
      </c>
      <c r="O311" s="15">
        <f t="shared" si="73"/>
        <v>3.3440186772041483E-2</v>
      </c>
      <c r="P311" s="15">
        <f t="shared" si="74"/>
        <v>2.5595992939850935E-2</v>
      </c>
      <c r="Q311" s="15">
        <f t="shared" si="74"/>
        <v>1.3334518014965794E-2</v>
      </c>
      <c r="R311" s="15">
        <f t="shared" si="74"/>
        <v>1.6465380951870179E-14</v>
      </c>
      <c r="S311" s="15">
        <f t="shared" si="74"/>
        <v>-1.1359033864573626E-2</v>
      </c>
      <c r="T311" s="15">
        <f t="shared" si="74"/>
        <v>-1.8535029370221671E-2</v>
      </c>
      <c r="U311" s="15">
        <f t="shared" si="74"/>
        <v>-2.0495598344152773E-2</v>
      </c>
      <c r="V311" s="15">
        <f t="shared" si="74"/>
        <v>-1.7455478550702407E-2</v>
      </c>
      <c r="W311" s="15">
        <f t="shared" si="74"/>
        <v>-1.0691306100455034E-2</v>
      </c>
      <c r="X311" s="15">
        <f t="shared" si="74"/>
        <v>-2.1564760708759042E-3</v>
      </c>
      <c r="Y311" s="15">
        <f t="shared" si="74"/>
        <v>6.0091120239085674E-3</v>
      </c>
      <c r="Z311" s="15">
        <f t="shared" si="74"/>
        <v>1.1963999151748622E-2</v>
      </c>
      <c r="AA311" s="15">
        <f t="shared" si="74"/>
        <v>1.4542871766473064E-2</v>
      </c>
      <c r="AB311" s="15">
        <f t="shared" si="74"/>
        <v>1.3454697398061256E-2</v>
      </c>
      <c r="AC311" s="15">
        <f t="shared" si="74"/>
        <v>9.2722600585483528E-3</v>
      </c>
    </row>
    <row r="312" spans="1:29" x14ac:dyDescent="0.2">
      <c r="A312" s="15">
        <f t="shared" si="64"/>
        <v>0.29499999999999588</v>
      </c>
      <c r="B312" s="15">
        <f ca="1">SUM(D312:INDIRECT(CONCATENATE("L",ROW(A312),"C",'quadrada - harmônicas - gráf'!$C$4+5),0))</f>
        <v>1.4003427724673053E-2</v>
      </c>
      <c r="D312" s="15">
        <f t="shared" si="63"/>
        <v>0.5</v>
      </c>
      <c r="F312" s="15">
        <f t="shared" si="73"/>
        <v>-0.17761125441925807</v>
      </c>
      <c r="G312" s="15">
        <f t="shared" si="73"/>
        <v>-0.15917851279950446</v>
      </c>
      <c r="H312" s="15">
        <f t="shared" si="73"/>
        <v>-0.12575638531195557</v>
      </c>
      <c r="I312" s="15">
        <f t="shared" si="73"/>
        <v>-8.3465820127468143E-2</v>
      </c>
      <c r="J312" s="15">
        <f t="shared" si="73"/>
        <v>-3.9759265784438724E-2</v>
      </c>
      <c r="K312" s="15">
        <f t="shared" si="73"/>
        <v>-1.8178827540358618E-3</v>
      </c>
      <c r="L312" s="15">
        <f t="shared" si="73"/>
        <v>2.4928140786191499E-2</v>
      </c>
      <c r="M312" s="15">
        <f t="shared" si="73"/>
        <v>3.7815491373781047E-2</v>
      </c>
      <c r="N312" s="15">
        <f t="shared" si="73"/>
        <v>3.7282025369615369E-2</v>
      </c>
      <c r="O312" s="15">
        <f t="shared" si="73"/>
        <v>2.6475173900732077E-2</v>
      </c>
      <c r="P312" s="15">
        <f t="shared" si="74"/>
        <v>1.0268917032340508E-2</v>
      </c>
      <c r="Q312" s="15">
        <f t="shared" si="74"/>
        <v>-6.0380130730879507E-3</v>
      </c>
      <c r="R312" s="15">
        <f t="shared" si="74"/>
        <v>-1.8006326323130428E-2</v>
      </c>
      <c r="S312" s="15">
        <f t="shared" si="74"/>
        <v>-2.3010663216113149E-2</v>
      </c>
      <c r="T312" s="15">
        <f t="shared" si="74"/>
        <v>-2.0654596584718458E-2</v>
      </c>
      <c r="U312" s="15">
        <f t="shared" si="74"/>
        <v>-1.2586733838046761E-2</v>
      </c>
      <c r="V312" s="15">
        <f t="shared" si="74"/>
        <v>-1.8154913031294302E-3</v>
      </c>
      <c r="W312" s="15">
        <f t="shared" si="74"/>
        <v>8.257695102877714E-3</v>
      </c>
      <c r="X312" s="15">
        <f t="shared" si="74"/>
        <v>1.4809875494544589E-2</v>
      </c>
      <c r="Y312" s="15">
        <f t="shared" si="74"/>
        <v>1.6315529203588627E-2</v>
      </c>
      <c r="Z312" s="15">
        <f t="shared" si="74"/>
        <v>1.2842337729870775E-2</v>
      </c>
      <c r="AA312" s="15">
        <f t="shared" si="74"/>
        <v>5.8798185984379877E-3</v>
      </c>
      <c r="AB312" s="15">
        <f t="shared" si="74"/>
        <v>-2.213094967191524E-3</v>
      </c>
      <c r="AC312" s="15">
        <f t="shared" si="74"/>
        <v>-8.9575363652286202E-3</v>
      </c>
    </row>
    <row r="313" spans="1:29" x14ac:dyDescent="0.2">
      <c r="A313" s="15">
        <f t="shared" si="64"/>
        <v>0.29999999999999588</v>
      </c>
      <c r="B313" s="15">
        <f ca="1">SUM(D313:INDIRECT(CONCATENATE("L",ROW(A313),"C",'quadrada - harmônicas - gráf'!$C$4+5),0))</f>
        <v>-1.6429456465297414E-2</v>
      </c>
      <c r="D313" s="15">
        <f t="shared" si="63"/>
        <v>0.5</v>
      </c>
      <c r="F313" s="15">
        <f t="shared" si="73"/>
        <v>-0.19672632861667744</v>
      </c>
      <c r="G313" s="15">
        <f t="shared" si="73"/>
        <v>-0.17167873826681829</v>
      </c>
      <c r="H313" s="15">
        <f t="shared" si="73"/>
        <v>-0.12732395447351627</v>
      </c>
      <c r="I313" s="15">
        <f t="shared" si="73"/>
        <v>-7.357660211436455E-2</v>
      </c>
      <c r="J313" s="15">
        <f t="shared" si="73"/>
        <v>-2.1858480957426176E-2</v>
      </c>
      <c r="K313" s="15">
        <f t="shared" si="73"/>
        <v>1.7884211692410772E-2</v>
      </c>
      <c r="L313" s="15">
        <f t="shared" si="73"/>
        <v>3.9618170369258347E-2</v>
      </c>
      <c r="M313" s="15">
        <f t="shared" si="73"/>
        <v>4.2441318157838762E-2</v>
      </c>
      <c r="N313" s="15">
        <f t="shared" si="73"/>
        <v>3.0296247929449873E-2</v>
      </c>
      <c r="O313" s="15">
        <f t="shared" si="73"/>
        <v>1.0354017295631214E-2</v>
      </c>
      <c r="P313" s="15">
        <f t="shared" si="74"/>
        <v>-9.3679204103030069E-3</v>
      </c>
      <c r="Q313" s="15">
        <f t="shared" si="74"/>
        <v>-2.2392878904359072E-2</v>
      </c>
      <c r="R313" s="15">
        <f t="shared" si="74"/>
        <v>-2.5464790894703253E-2</v>
      </c>
      <c r="S313" s="15">
        <f t="shared" si="74"/>
        <v>-1.9075415362990615E-2</v>
      </c>
      <c r="T313" s="15">
        <f t="shared" si="74"/>
        <v>-6.7836665040395981E-3</v>
      </c>
      <c r="U313" s="15">
        <f t="shared" si="74"/>
        <v>6.3460106005226958E-3</v>
      </c>
      <c r="V313" s="15">
        <f t="shared" si="74"/>
        <v>1.5607158024247433E-2</v>
      </c>
      <c r="W313" s="15">
        <f t="shared" si="74"/>
        <v>1.8189136353359468E-2</v>
      </c>
      <c r="X313" s="15">
        <f t="shared" si="74"/>
        <v>1.3919897697320067E-2</v>
      </c>
      <c r="Y313" s="15">
        <f t="shared" si="74"/>
        <v>5.0442648363411202E-3</v>
      </c>
      <c r="Z313" s="15">
        <f t="shared" si="74"/>
        <v>-4.7982031369766817E-3</v>
      </c>
      <c r="AA313" s="15">
        <f t="shared" si="74"/>
        <v>-1.1977586390699161E-2</v>
      </c>
      <c r="AB313" s="15">
        <f t="shared" si="74"/>
        <v>-1.4147106052612919E-2</v>
      </c>
      <c r="AC313" s="15">
        <f t="shared" si="74"/>
        <v>-1.0958217336190122E-2</v>
      </c>
    </row>
    <row r="314" spans="1:29" x14ac:dyDescent="0.2">
      <c r="A314" s="15">
        <f t="shared" si="64"/>
        <v>0.30499999999999589</v>
      </c>
      <c r="B314" s="15">
        <f ca="1">SUM(D314:INDIRECT(CONCATENATE("L",ROW(A314),"C",'quadrada - harmônicas - gráf'!$C$4+5),0))</f>
        <v>-1.324803899714037E-2</v>
      </c>
      <c r="D314" s="15">
        <f t="shared" si="63"/>
        <v>0.5</v>
      </c>
      <c r="F314" s="15">
        <f t="shared" si="73"/>
        <v>-0.21564725767880974</v>
      </c>
      <c r="G314" s="15">
        <f t="shared" si="73"/>
        <v>-0.18265513109947862</v>
      </c>
      <c r="H314" s="15">
        <f t="shared" si="73"/>
        <v>-0.12575638531196073</v>
      </c>
      <c r="I314" s="15">
        <f t="shared" si="73"/>
        <v>-6.0143458452344346E-2</v>
      </c>
      <c r="J314" s="15">
        <f t="shared" si="73"/>
        <v>-2.2218566993733881E-3</v>
      </c>
      <c r="K314" s="15">
        <f t="shared" si="73"/>
        <v>3.5471704452627061E-2</v>
      </c>
      <c r="L314" s="15">
        <f t="shared" si="73"/>
        <v>4.7791377448854297E-2</v>
      </c>
      <c r="M314" s="15">
        <f t="shared" si="73"/>
        <v>3.7815491373796147E-2</v>
      </c>
      <c r="N314" s="15">
        <f t="shared" si="73"/>
        <v>1.4872482337202111E-2</v>
      </c>
      <c r="O314" s="15">
        <f t="shared" si="73"/>
        <v>-9.3479607588932805E-3</v>
      </c>
      <c r="P314" s="15">
        <f t="shared" si="74"/>
        <v>-2.5073135567815562E-2</v>
      </c>
      <c r="Q314" s="15">
        <f t="shared" si="74"/>
        <v>-2.7556279621020474E-2</v>
      </c>
      <c r="R314" s="15">
        <f t="shared" si="74"/>
        <v>-1.8006326323153781E-2</v>
      </c>
      <c r="S314" s="15">
        <f t="shared" si="74"/>
        <v>-2.2189338149323757E-3</v>
      </c>
      <c r="T314" s="15">
        <f t="shared" si="74"/>
        <v>1.2339082484807955E-2</v>
      </c>
      <c r="U314" s="15">
        <f t="shared" si="74"/>
        <v>1.9720707986501215E-2</v>
      </c>
      <c r="V314" s="15">
        <f t="shared" si="74"/>
        <v>1.7704870936134764E-2</v>
      </c>
      <c r="W314" s="15">
        <f t="shared" si="74"/>
        <v>8.2576951029071609E-3</v>
      </c>
      <c r="X314" s="15">
        <f t="shared" si="74"/>
        <v>-3.7533594778594386E-3</v>
      </c>
      <c r="Y314" s="15">
        <f t="shared" si="74"/>
        <v>-1.2898161643931247E-2</v>
      </c>
      <c r="Z314" s="15">
        <f t="shared" si="74"/>
        <v>-1.551964973024287E-2</v>
      </c>
      <c r="AA314" s="15">
        <f t="shared" si="74"/>
        <v>-1.1105477637186363E-2</v>
      </c>
      <c r="AB314" s="15">
        <f t="shared" si="74"/>
        <v>-2.2130949672242812E-3</v>
      </c>
      <c r="AC314" s="15">
        <f t="shared" si="74"/>
        <v>6.8950176642554317E-3</v>
      </c>
    </row>
    <row r="315" spans="1:29" x14ac:dyDescent="0.2">
      <c r="A315" s="15">
        <f t="shared" si="64"/>
        <v>0.30999999999999589</v>
      </c>
      <c r="B315" s="15">
        <f ca="1">SUM(D315:INDIRECT(CONCATENATE("L",ROW(A315),"C",'quadrada - harmônicas - gráf'!$C$4+5),0))</f>
        <v>1.2418635438143484E-2</v>
      </c>
      <c r="D315" s="15">
        <f t="shared" si="63"/>
        <v>0.5</v>
      </c>
      <c r="F315" s="15">
        <f t="shared" si="73"/>
        <v>-0.23435536893302203</v>
      </c>
      <c r="G315" s="15">
        <f t="shared" si="73"/>
        <v>-0.19201026405764199</v>
      </c>
      <c r="H315" s="15">
        <f t="shared" si="73"/>
        <v>-0.12109227658251023</v>
      </c>
      <c r="I315" s="15">
        <f t="shared" si="73"/>
        <v>-4.3813416334854388E-2</v>
      </c>
      <c r="J315" s="15">
        <f t="shared" si="73"/>
        <v>1.7591211039651621E-2</v>
      </c>
      <c r="K315" s="15">
        <f t="shared" si="73"/>
        <v>4.886507743059889E-2</v>
      </c>
      <c r="L315" s="15">
        <f t="shared" si="73"/>
        <v>4.8103345073731936E-2</v>
      </c>
      <c r="M315" s="15">
        <f t="shared" si="73"/>
        <v>2.4946380901043775E-2</v>
      </c>
      <c r="N315" s="15">
        <f t="shared" si="73"/>
        <v>-4.6935067424424643E-3</v>
      </c>
      <c r="O315" s="15">
        <f t="shared" si="73"/>
        <v>-2.5817050801154241E-2</v>
      </c>
      <c r="P315" s="15">
        <f t="shared" si="74"/>
        <v>-3.0255407079466185E-2</v>
      </c>
      <c r="Q315" s="15">
        <f t="shared" si="74"/>
        <v>-1.8947661858760293E-2</v>
      </c>
      <c r="R315" s="15">
        <f t="shared" si="74"/>
        <v>-1.6378031655852696E-14</v>
      </c>
      <c r="S315" s="15">
        <f t="shared" si="74"/>
        <v>1.6140600842625304E-2</v>
      </c>
      <c r="T315" s="15">
        <f t="shared" si="74"/>
        <v>2.1909087885128901E-2</v>
      </c>
      <c r="U315" s="15">
        <f t="shared" si="74"/>
        <v>1.5823353716853401E-2</v>
      </c>
      <c r="V315" s="15">
        <f t="shared" si="74"/>
        <v>2.417867109767843E-3</v>
      </c>
      <c r="W315" s="15">
        <f t="shared" si="74"/>
        <v>-1.0691306100428193E-2</v>
      </c>
      <c r="X315" s="15">
        <f t="shared" si="74"/>
        <v>-1.6901175296171928E-2</v>
      </c>
      <c r="Y315" s="15">
        <f t="shared" si="74"/>
        <v>-1.3782457736846925E-2</v>
      </c>
      <c r="Z315" s="15">
        <f t="shared" si="74"/>
        <v>-3.8614853501870417E-3</v>
      </c>
      <c r="AA315" s="15">
        <f t="shared" si="74"/>
        <v>7.1324166126339348E-3</v>
      </c>
      <c r="AB315" s="15">
        <f t="shared" si="74"/>
        <v>1.3454697398051069E-2</v>
      </c>
      <c r="AC315" s="15">
        <f t="shared" si="74"/>
        <v>1.2255974301559062E-2</v>
      </c>
    </row>
    <row r="316" spans="1:29" x14ac:dyDescent="0.2">
      <c r="A316" s="15">
        <f t="shared" si="64"/>
        <v>0.31499999999999589</v>
      </c>
      <c r="B316" s="15">
        <f ca="1">SUM(D316:INDIRECT(CONCATENATE("L",ROW(A316),"C",'quadrada - harmônicas - gráf'!$C$4+5),0))</f>
        <v>1.2654046282810907E-2</v>
      </c>
      <c r="D316" s="15">
        <f t="shared" si="63"/>
        <v>0.5</v>
      </c>
      <c r="F316" s="15">
        <f t="shared" ref="F316:O325" si="75">F$4*COS(2*PI()*(F$2)*$A316)</f>
        <v>-0.25283219973216398</v>
      </c>
      <c r="G316" s="15">
        <f t="shared" si="75"/>
        <v>-0.19966110031888576</v>
      </c>
      <c r="H316" s="15">
        <f t="shared" si="75"/>
        <v>-0.11344647412137319</v>
      </c>
      <c r="I316" s="15">
        <f t="shared" si="75"/>
        <v>-2.5373036345626439E-2</v>
      </c>
      <c r="J316" s="15">
        <f t="shared" si="75"/>
        <v>3.6007314468949565E-2</v>
      </c>
      <c r="K316" s="15">
        <f t="shared" si="75"/>
        <v>5.6480718803192081E-2</v>
      </c>
      <c r="L316" s="15">
        <f t="shared" si="75"/>
        <v>4.0502757455726089E-2</v>
      </c>
      <c r="M316" s="15">
        <f t="shared" si="75"/>
        <v>6.6392849016401363E-3</v>
      </c>
      <c r="N316" s="15">
        <f t="shared" si="75"/>
        <v>-2.2952279351695533E-2</v>
      </c>
      <c r="O316" s="15">
        <f t="shared" si="75"/>
        <v>-3.3357601646495011E-2</v>
      </c>
      <c r="P316" s="15">
        <f t="shared" ref="P316:AC325" si="76">P$4*COS(2*PI()*(P$2)*$A316)</f>
        <v>-2.2739787542798817E-2</v>
      </c>
      <c r="Q316" s="15">
        <f t="shared" si="76"/>
        <v>-8.6942218672138153E-4</v>
      </c>
      <c r="R316" s="15">
        <f t="shared" si="76"/>
        <v>1.8006326323130491E-2</v>
      </c>
      <c r="S316" s="15">
        <f t="shared" si="76"/>
        <v>2.3566875516294456E-2</v>
      </c>
      <c r="T316" s="15">
        <f t="shared" si="76"/>
        <v>1.4517386522989E-2</v>
      </c>
      <c r="U316" s="15">
        <f t="shared" si="76"/>
        <v>-1.9326197742651977E-3</v>
      </c>
      <c r="V316" s="15">
        <f t="shared" si="76"/>
        <v>-1.5243281942829732E-2</v>
      </c>
      <c r="W316" s="15">
        <f t="shared" si="76"/>
        <v>-1.7965197901710903E-2</v>
      </c>
      <c r="X316" s="15">
        <f t="shared" si="76"/>
        <v>-9.6711727583871782E-3</v>
      </c>
      <c r="Y316" s="15">
        <f t="shared" si="76"/>
        <v>3.5608795046350814E-3</v>
      </c>
      <c r="Z316" s="15">
        <f t="shared" si="76"/>
        <v>1.3365009592637013E-2</v>
      </c>
      <c r="AA316" s="15">
        <f t="shared" si="76"/>
        <v>1.4217254594927425E-2</v>
      </c>
      <c r="AB316" s="15">
        <f t="shared" si="76"/>
        <v>6.4226517467086712E-3</v>
      </c>
      <c r="AC316" s="15">
        <f t="shared" si="76"/>
        <v>-4.588239525065969E-3</v>
      </c>
    </row>
    <row r="317" spans="1:29" x14ac:dyDescent="0.2">
      <c r="A317" s="15">
        <f t="shared" si="64"/>
        <v>0.3199999999999959</v>
      </c>
      <c r="B317" s="15">
        <f ca="1">SUM(D317:INDIRECT(CONCATENATE("L",ROW(A317),"C",'quadrada - harmônicas - gráf'!$C$4+5),0))</f>
        <v>-9.3614482610167218E-3</v>
      </c>
      <c r="D317" s="15">
        <f t="shared" si="63"/>
        <v>0.5</v>
      </c>
      <c r="F317" s="15">
        <f t="shared" si="75"/>
        <v>-0.27105951567497183</v>
      </c>
      <c r="G317" s="15">
        <f t="shared" si="75"/>
        <v>-0.20553973051892307</v>
      </c>
      <c r="H317" s="15">
        <f t="shared" si="75"/>
        <v>-0.10300724296010651</v>
      </c>
      <c r="I317" s="15">
        <f t="shared" si="75"/>
        <v>-5.7105266071012708E-3</v>
      </c>
      <c r="J317" s="15">
        <f t="shared" si="75"/>
        <v>5.1563982405780737E-2</v>
      </c>
      <c r="K317" s="15">
        <f t="shared" si="75"/>
        <v>5.7418166846670615E-2</v>
      </c>
      <c r="L317" s="15">
        <f t="shared" si="75"/>
        <v>2.6239840942166057E-2</v>
      </c>
      <c r="M317" s="15">
        <f t="shared" si="75"/>
        <v>-1.3115088574430537E-2</v>
      </c>
      <c r="N317" s="15">
        <f t="shared" si="75"/>
        <v>-3.4818476164635646E-2</v>
      </c>
      <c r="O317" s="15">
        <f t="shared" si="75"/>
        <v>-2.9361797851256165E-2</v>
      </c>
      <c r="P317" s="15">
        <f t="shared" si="76"/>
        <v>-5.6805071351351951E-3</v>
      </c>
      <c r="Q317" s="15">
        <f t="shared" si="76"/>
        <v>1.7643335445876238E-2</v>
      </c>
      <c r="R317" s="15">
        <f t="shared" si="76"/>
        <v>2.5464790894703253E-2</v>
      </c>
      <c r="S317" s="15">
        <f t="shared" si="76"/>
        <v>1.5029507972436656E-2</v>
      </c>
      <c r="T317" s="15">
        <f t="shared" si="76"/>
        <v>-4.1134706840357544E-3</v>
      </c>
      <c r="U317" s="15">
        <f t="shared" si="76"/>
        <v>-1.7995940618499011E-2</v>
      </c>
      <c r="V317" s="15">
        <f t="shared" si="76"/>
        <v>-1.7936790751488085E-2</v>
      </c>
      <c r="W317" s="15">
        <f t="shared" si="76"/>
        <v>-5.6207522462070154E-3</v>
      </c>
      <c r="X317" s="15">
        <f t="shared" si="76"/>
        <v>9.2194035742559251E-3</v>
      </c>
      <c r="Y317" s="15">
        <f t="shared" si="76"/>
        <v>1.6194867572135202E-2</v>
      </c>
      <c r="Z317" s="15">
        <f t="shared" si="76"/>
        <v>1.1318922967136389E-2</v>
      </c>
      <c r="AA317" s="15">
        <f t="shared" si="76"/>
        <v>-9.2962061043915445E-4</v>
      </c>
      <c r="AB317" s="15">
        <f t="shared" si="76"/>
        <v>-1.144524921777893E-2</v>
      </c>
      <c r="AC317" s="15">
        <f t="shared" si="76"/>
        <v>-1.3119557267169625E-2</v>
      </c>
    </row>
    <row r="318" spans="1:29" x14ac:dyDescent="0.2">
      <c r="A318" s="15">
        <f t="shared" si="64"/>
        <v>0.3249999999999959</v>
      </c>
      <c r="B318" s="15">
        <f ca="1">SUM(D318:INDIRECT(CONCATENATE("L",ROW(A318),"C",'quadrada - harmônicas - gráf'!$C$4+5),0))</f>
        <v>-1.2120613957731211E-2</v>
      </c>
      <c r="D318" s="15">
        <f t="shared" si="63"/>
        <v>0.5</v>
      </c>
      <c r="F318" s="15">
        <f t="shared" si="75"/>
        <v>-0.28901932860122015</v>
      </c>
      <c r="G318" s="15">
        <f t="shared" si="75"/>
        <v>-0.20959397551992767</v>
      </c>
      <c r="H318" s="15">
        <f t="shared" si="75"/>
        <v>-9.0031631615722238E-2</v>
      </c>
      <c r="I318" s="15">
        <f t="shared" si="75"/>
        <v>1.4227039074891774E-2</v>
      </c>
      <c r="J318" s="15">
        <f t="shared" si="75"/>
        <v>6.3025818956306892E-2</v>
      </c>
      <c r="K318" s="15">
        <f t="shared" si="75"/>
        <v>5.1566579146082848E-2</v>
      </c>
      <c r="L318" s="15">
        <f t="shared" si="75"/>
        <v>7.6607133480435545E-3</v>
      </c>
      <c r="M318" s="15">
        <f t="shared" si="75"/>
        <v>-3.0010543871891854E-2</v>
      </c>
      <c r="N318" s="15">
        <f t="shared" si="75"/>
        <v>-3.6987172150578486E-2</v>
      </c>
      <c r="O318" s="15">
        <f t="shared" si="75"/>
        <v>-1.5211543610606015E-2</v>
      </c>
      <c r="P318" s="15">
        <f t="shared" si="76"/>
        <v>1.3762825171472762E-2</v>
      </c>
      <c r="Q318" s="15">
        <f t="shared" si="76"/>
        <v>2.7338344633031805E-2</v>
      </c>
      <c r="R318" s="15">
        <f t="shared" si="76"/>
        <v>1.8006326323153719E-2</v>
      </c>
      <c r="S318" s="15">
        <f t="shared" si="76"/>
        <v>-3.688491611996904E-3</v>
      </c>
      <c r="T318" s="15">
        <f t="shared" si="76"/>
        <v>-1.95597369174694E-2</v>
      </c>
      <c r="U318" s="15">
        <f t="shared" si="76"/>
        <v>-1.8297818406679378E-2</v>
      </c>
      <c r="V318" s="15">
        <f t="shared" si="76"/>
        <v>-3.0178567734815494E-3</v>
      </c>
      <c r="W318" s="15">
        <f t="shared" si="76"/>
        <v>1.2861661659375669E-2</v>
      </c>
      <c r="X318" s="15">
        <f t="shared" si="76"/>
        <v>1.6994106123240135E-2</v>
      </c>
      <c r="Y318" s="15">
        <f t="shared" si="76"/>
        <v>7.4107520154309582E-3</v>
      </c>
      <c r="Z318" s="15">
        <f t="shared" si="76"/>
        <v>-7.0492519170884602E-3</v>
      </c>
      <c r="AA318" s="15">
        <f t="shared" si="76"/>
        <v>-1.4622835501387923E-2</v>
      </c>
      <c r="AB318" s="15">
        <f t="shared" si="76"/>
        <v>-1.0003514623979387E-2</v>
      </c>
      <c r="AC318" s="15">
        <f t="shared" si="76"/>
        <v>2.1189207132680933E-3</v>
      </c>
    </row>
    <row r="319" spans="1:29" x14ac:dyDescent="0.2">
      <c r="A319" s="15">
        <f t="shared" si="64"/>
        <v>0.32999999999999591</v>
      </c>
      <c r="B319" s="15">
        <f ca="1">SUM(D319:INDIRECT(CONCATENATE("L",ROW(A319),"C",'quadrada - harmônicas - gráf'!$C$4+5),0))</f>
        <v>6.9160367399510175E-3</v>
      </c>
      <c r="D319" s="15">
        <f t="shared" si="63"/>
        <v>0.5</v>
      </c>
      <c r="F319" s="15">
        <f t="shared" si="75"/>
        <v>-0.30669391434386567</v>
      </c>
      <c r="G319" s="15">
        <f t="shared" si="75"/>
        <v>-0.21178784955625504</v>
      </c>
      <c r="H319" s="15">
        <f t="shared" si="75"/>
        <v>-7.4839142703104336E-2</v>
      </c>
      <c r="I319" s="15">
        <f t="shared" si="75"/>
        <v>3.347933841899009E-2</v>
      </c>
      <c r="J319" s="15">
        <f t="shared" si="75"/>
        <v>6.9482609550938629E-2</v>
      </c>
      <c r="K319" s="15">
        <f t="shared" si="75"/>
        <v>3.9617838431940118E-2</v>
      </c>
      <c r="L319" s="15">
        <f t="shared" si="75"/>
        <v>-1.2178530719754074E-2</v>
      </c>
      <c r="M319" s="15">
        <f t="shared" si="75"/>
        <v>-4.0364092194163259E-2</v>
      </c>
      <c r="N319" s="15">
        <f t="shared" si="75"/>
        <v>-2.8854350895429877E-2</v>
      </c>
      <c r="O319" s="15">
        <f t="shared" si="75"/>
        <v>4.1994534011310699E-3</v>
      </c>
      <c r="P319" s="15">
        <f t="shared" si="76"/>
        <v>2.7430037722514275E-2</v>
      </c>
      <c r="Q319" s="15">
        <f t="shared" si="76"/>
        <v>2.3370254423342958E-2</v>
      </c>
      <c r="R319" s="15">
        <f t="shared" si="76"/>
        <v>1.629068235983521E-14</v>
      </c>
      <c r="S319" s="15">
        <f t="shared" si="76"/>
        <v>-1.9907994508757285E-2</v>
      </c>
      <c r="T319" s="15">
        <f t="shared" si="76"/>
        <v>-1.9863130764591331E-2</v>
      </c>
      <c r="U319" s="15">
        <f t="shared" si="76"/>
        <v>-2.5738585362033201E-3</v>
      </c>
      <c r="V319" s="15">
        <f t="shared" si="76"/>
        <v>1.4864362582478271E-2</v>
      </c>
      <c r="W319" s="15">
        <f t="shared" si="76"/>
        <v>1.7298896654648649E-2</v>
      </c>
      <c r="X319" s="15">
        <f t="shared" si="76"/>
        <v>4.2789432258810997E-3</v>
      </c>
      <c r="Y319" s="15">
        <f t="shared" si="76"/>
        <v>-1.117426212181391E-2</v>
      </c>
      <c r="Z319" s="15">
        <f t="shared" si="76"/>
        <v>-1.5252280145331757E-2</v>
      </c>
      <c r="AA319" s="15">
        <f t="shared" si="76"/>
        <v>-5.4501248589230991E-3</v>
      </c>
      <c r="AB319" s="15">
        <f t="shared" si="76"/>
        <v>8.3154603003302609E-3</v>
      </c>
      <c r="AC319" s="15">
        <f t="shared" si="76"/>
        <v>1.3518373375932268E-2</v>
      </c>
    </row>
    <row r="320" spans="1:29" x14ac:dyDescent="0.2">
      <c r="A320" s="15">
        <f t="shared" si="64"/>
        <v>0.33499999999999591</v>
      </c>
      <c r="B320" s="15">
        <f ca="1">SUM(D320:INDIRECT(CONCATENATE("L",ROW(A320),"C",'quadrada - harmônicas - gráf'!$C$4+5),0))</f>
        <v>1.1602256987965048E-2</v>
      </c>
      <c r="D320" s="15">
        <f t="shared" si="63"/>
        <v>0.5</v>
      </c>
      <c r="F320" s="15">
        <f t="shared" si="75"/>
        <v>-0.3240658302206586</v>
      </c>
      <c r="G320" s="15">
        <f t="shared" si="75"/>
        <v>-0.21210187964664595</v>
      </c>
      <c r="H320" s="15">
        <f t="shared" si="75"/>
        <v>-5.780386572026161E-2</v>
      </c>
      <c r="I320" s="15">
        <f t="shared" si="75"/>
        <v>5.1119056008532851E-2</v>
      </c>
      <c r="J320" s="15">
        <f t="shared" si="75"/>
        <v>7.0421603475938746E-2</v>
      </c>
      <c r="K320" s="15">
        <f t="shared" si="75"/>
        <v>2.2984745430213317E-2</v>
      </c>
      <c r="L320" s="15">
        <f t="shared" si="75"/>
        <v>-3.0014519152221232E-2</v>
      </c>
      <c r="M320" s="15">
        <f t="shared" si="75"/>
        <v>-4.1918795103988632E-2</v>
      </c>
      <c r="N320" s="15">
        <f t="shared" si="75"/>
        <v>-1.2685132804652034E-2</v>
      </c>
      <c r="O320" s="15">
        <f t="shared" si="75"/>
        <v>2.2158116271899501E-2</v>
      </c>
      <c r="P320" s="15">
        <f t="shared" si="76"/>
        <v>2.9585138420725101E-2</v>
      </c>
      <c r="Q320" s="15">
        <f t="shared" si="76"/>
        <v>7.7222284530276859E-3</v>
      </c>
      <c r="R320" s="15">
        <f t="shared" si="76"/>
        <v>-1.8006326323130553E-2</v>
      </c>
      <c r="S320" s="15">
        <f t="shared" si="76"/>
        <v>-2.264229435488168E-2</v>
      </c>
      <c r="T320" s="15">
        <f t="shared" si="76"/>
        <v>-4.7887689890295689E-3</v>
      </c>
      <c r="U320" s="15">
        <f t="shared" si="76"/>
        <v>1.540437220639381E-2</v>
      </c>
      <c r="V320" s="15">
        <f t="shared" si="76"/>
        <v>1.8151009119904731E-2</v>
      </c>
      <c r="W320" s="15">
        <f t="shared" si="76"/>
        <v>2.8454078149977875E-3</v>
      </c>
      <c r="X320" s="15">
        <f t="shared" si="76"/>
        <v>-1.3595359570630867E-2</v>
      </c>
      <c r="Y320" s="15">
        <f t="shared" si="76"/>
        <v>-1.4981044638268897E-2</v>
      </c>
      <c r="Z320" s="15">
        <f t="shared" si="76"/>
        <v>-1.4612490976440712E-3</v>
      </c>
      <c r="AA320" s="15">
        <f t="shared" si="76"/>
        <v>1.2245019695905178E-2</v>
      </c>
      <c r="AB320" s="15">
        <f t="shared" si="76"/>
        <v>1.2605163791270258E-2</v>
      </c>
      <c r="AC320" s="15">
        <f t="shared" si="76"/>
        <v>4.2546192116978002E-4</v>
      </c>
    </row>
    <row r="321" spans="1:29" x14ac:dyDescent="0.2">
      <c r="A321" s="15">
        <f t="shared" si="64"/>
        <v>0.33999999999999592</v>
      </c>
      <c r="B321" s="15">
        <f ca="1">SUM(D321:INDIRECT(CONCATENATE("L",ROW(A321),"C",'quadrada - harmônicas - gráf'!$C$4+5),0))</f>
        <v>-4.8915386638507079E-3</v>
      </c>
      <c r="D321" s="15">
        <f t="shared" si="63"/>
        <v>0.5</v>
      </c>
      <c r="F321" s="15">
        <f t="shared" si="75"/>
        <v>-0.34111793224796555</v>
      </c>
      <c r="G321" s="15">
        <f t="shared" si="75"/>
        <v>-0.21053327843778669</v>
      </c>
      <c r="H321" s="15">
        <f t="shared" si="75"/>
        <v>-3.9345265723354179E-2</v>
      </c>
      <c r="I321" s="15">
        <f t="shared" si="75"/>
        <v>6.6296548807435476E-2</v>
      </c>
      <c r="J321" s="15">
        <f t="shared" si="75"/>
        <v>6.5768232755440262E-2</v>
      </c>
      <c r="K321" s="15">
        <f t="shared" si="75"/>
        <v>3.6339714772523389E-3</v>
      </c>
      <c r="L321" s="15">
        <f t="shared" si="75"/>
        <v>-4.2913396859508728E-2</v>
      </c>
      <c r="M321" s="15">
        <f t="shared" si="75"/>
        <v>-3.4335747653375291E-2</v>
      </c>
      <c r="N321" s="15">
        <f t="shared" si="75"/>
        <v>7.0170970492488636E-3</v>
      </c>
      <c r="O321" s="15">
        <f t="shared" si="75"/>
        <v>3.2453641660879128E-2</v>
      </c>
      <c r="P321" s="15">
        <f t="shared" si="76"/>
        <v>1.9323653107414813E-2</v>
      </c>
      <c r="Q321" s="15">
        <f t="shared" si="76"/>
        <v>-1.1785196333680236E-2</v>
      </c>
      <c r="R321" s="15">
        <f t="shared" si="76"/>
        <v>-2.5464790894703253E-2</v>
      </c>
      <c r="S321" s="15">
        <f t="shared" si="76"/>
        <v>-1.0039241321310689E-2</v>
      </c>
      <c r="T321" s="15">
        <f t="shared" si="76"/>
        <v>1.3992990181209712E-2</v>
      </c>
      <c r="U321" s="15">
        <f t="shared" si="76"/>
        <v>1.9890941663126053E-2</v>
      </c>
      <c r="V321" s="15">
        <f t="shared" si="76"/>
        <v>3.6148681769100936E-3</v>
      </c>
      <c r="W321" s="15">
        <f t="shared" si="76"/>
        <v>-1.4715320422861328E-2</v>
      </c>
      <c r="X321" s="15">
        <f t="shared" si="76"/>
        <v>-1.5077679977675895E-2</v>
      </c>
      <c r="Y321" s="15">
        <f t="shared" si="76"/>
        <v>1.0249663140757357E-3</v>
      </c>
      <c r="Z321" s="15">
        <f t="shared" si="76"/>
        <v>1.4436929141430731E-2</v>
      </c>
      <c r="AA321" s="15">
        <f t="shared" si="76"/>
        <v>1.0792461433781679E-2</v>
      </c>
      <c r="AB321" s="15">
        <f t="shared" si="76"/>
        <v>-4.3716961914665809E-3</v>
      </c>
      <c r="AC321" s="15">
        <f t="shared" si="76"/>
        <v>-1.3438294368367184E-2</v>
      </c>
    </row>
    <row r="322" spans="1:29" x14ac:dyDescent="0.2">
      <c r="A322" s="15">
        <f t="shared" si="64"/>
        <v>0.34499999999999592</v>
      </c>
      <c r="B322" s="15">
        <f ca="1">SUM(D322:INDIRECT(CONCATENATE("L",ROW(A322),"C",'quadrada - harmônicas - gráf'!$C$4+5),0))</f>
        <v>-1.1076598741153959E-2</v>
      </c>
      <c r="D322" s="15">
        <f t="shared" si="63"/>
        <v>0.5</v>
      </c>
      <c r="F322" s="15">
        <f t="shared" si="75"/>
        <v>-0.35783339205981113</v>
      </c>
      <c r="G322" s="15">
        <f t="shared" si="75"/>
        <v>-0.20709596894505439</v>
      </c>
      <c r="H322" s="15">
        <f t="shared" si="75"/>
        <v>-1.9917854704887477E-2</v>
      </c>
      <c r="I322" s="15">
        <f t="shared" si="75"/>
        <v>7.828077047120037E-2</v>
      </c>
      <c r="J322" s="15">
        <f t="shared" si="75"/>
        <v>5.5892033790422811E-2</v>
      </c>
      <c r="K322" s="15">
        <f t="shared" si="75"/>
        <v>-1.6146477674463509E-2</v>
      </c>
      <c r="L322" s="15">
        <f t="shared" si="75"/>
        <v>-4.8753417791031914E-2</v>
      </c>
      <c r="M322" s="15">
        <f t="shared" si="75"/>
        <v>-1.9267955240096911E-2</v>
      </c>
      <c r="N322" s="15">
        <f t="shared" si="75"/>
        <v>2.4764953480359762E-2</v>
      </c>
      <c r="O322" s="15">
        <f t="shared" si="75"/>
        <v>3.1525436892462108E-2</v>
      </c>
      <c r="P322" s="15">
        <f t="shared" si="76"/>
        <v>9.5222429974052786E-4</v>
      </c>
      <c r="Q322" s="15">
        <f t="shared" si="76"/>
        <v>-2.540264090835137E-2</v>
      </c>
      <c r="R322" s="15">
        <f t="shared" si="76"/>
        <v>-1.8006326323153656E-2</v>
      </c>
      <c r="S322" s="15">
        <f t="shared" si="76"/>
        <v>9.364155545621174E-3</v>
      </c>
      <c r="T322" s="15">
        <f t="shared" si="76"/>
        <v>2.1941573756550037E-2</v>
      </c>
      <c r="U322" s="15">
        <f t="shared" si="76"/>
        <v>6.9563631509453761E-3</v>
      </c>
      <c r="V322" s="15">
        <f t="shared" si="76"/>
        <v>-1.4470773890854152E-2</v>
      </c>
      <c r="W322" s="15">
        <f t="shared" si="76"/>
        <v>-1.6206639160202558E-2</v>
      </c>
      <c r="X322" s="15">
        <f t="shared" si="76"/>
        <v>1.6192219730304346E-3</v>
      </c>
      <c r="Y322" s="15">
        <f t="shared" si="76"/>
        <v>1.5675434553371882E-2</v>
      </c>
      <c r="Z322" s="15">
        <f t="shared" si="76"/>
        <v>9.5167987555994857E-3</v>
      </c>
      <c r="AA322" s="15">
        <f t="shared" si="76"/>
        <v>-7.5364146562805056E-3</v>
      </c>
      <c r="AB322" s="15">
        <f t="shared" si="76"/>
        <v>-1.397293170133123E-2</v>
      </c>
      <c r="AC322" s="15">
        <f t="shared" si="76"/>
        <v>-2.9547723549391233E-3</v>
      </c>
    </row>
    <row r="323" spans="1:29" x14ac:dyDescent="0.2">
      <c r="A323" s="15">
        <f t="shared" si="64"/>
        <v>0.34999999999999593</v>
      </c>
      <c r="B323" s="15">
        <f ca="1">SUM(D323:INDIRECT(CONCATENATE("L",ROW(A323),"C",'quadrada - harmônicas - gráf'!$C$4+5),0))</f>
        <v>3.1736710274209903E-3</v>
      </c>
      <c r="D323" s="15">
        <f t="shared" si="63"/>
        <v>0.5</v>
      </c>
      <c r="F323" s="15">
        <f t="shared" si="75"/>
        <v>-0.37419571351544234</v>
      </c>
      <c r="G323" s="15">
        <f t="shared" si="75"/>
        <v>-0.20182046097084691</v>
      </c>
      <c r="H323" s="15">
        <f t="shared" si="75"/>
        <v>-1.6339036730226837E-14</v>
      </c>
      <c r="I323" s="15">
        <f t="shared" si="75"/>
        <v>8.649448327321288E-2</v>
      </c>
      <c r="J323" s="15">
        <f t="shared" si="75"/>
        <v>4.1577301501730453E-2</v>
      </c>
      <c r="K323" s="15">
        <f t="shared" si="75"/>
        <v>-3.401779213775543E-2</v>
      </c>
      <c r="L323" s="15">
        <f t="shared" si="75"/>
        <v>-4.6573952531737725E-2</v>
      </c>
      <c r="M323" s="15">
        <f t="shared" si="75"/>
        <v>-1.6565209507575353E-14</v>
      </c>
      <c r="N323" s="15">
        <f t="shared" si="75"/>
        <v>3.5615375465437624E-2</v>
      </c>
      <c r="O323" s="15">
        <f t="shared" si="75"/>
        <v>1.9694511237668844E-2</v>
      </c>
      <c r="P323" s="15">
        <f t="shared" si="76"/>
        <v>-1.7818843500722825E-2</v>
      </c>
      <c r="Q323" s="15">
        <f t="shared" si="76"/>
        <v>-2.632440795272355E-2</v>
      </c>
      <c r="R323" s="15">
        <f t="shared" si="76"/>
        <v>-1.6203333063817723E-14</v>
      </c>
      <c r="S323" s="15">
        <f t="shared" si="76"/>
        <v>2.2424495663421799E-2</v>
      </c>
      <c r="T323" s="15">
        <f t="shared" si="76"/>
        <v>1.2903300466063394E-2</v>
      </c>
      <c r="U323" s="15">
        <f t="shared" si="76"/>
        <v>-1.2070829468227268E-2</v>
      </c>
      <c r="V323" s="15">
        <f t="shared" si="76"/>
        <v>-1.8347314633717922E-2</v>
      </c>
      <c r="W323" s="15">
        <f t="shared" si="76"/>
        <v>-1.6435967920519059E-14</v>
      </c>
      <c r="X323" s="15">
        <f t="shared" si="76"/>
        <v>1.6363821159792936E-2</v>
      </c>
      <c r="Y323" s="15">
        <f t="shared" si="76"/>
        <v>9.5947618850250292E-3</v>
      </c>
      <c r="Z323" s="15">
        <f t="shared" si="76"/>
        <v>-9.1267247198758856E-3</v>
      </c>
      <c r="AA323" s="15">
        <f t="shared" si="76"/>
        <v>-1.4080497277040527E-2</v>
      </c>
      <c r="AB323" s="15">
        <f t="shared" si="76"/>
        <v>-1.6263645804443996E-14</v>
      </c>
      <c r="AC323" s="15">
        <f t="shared" si="76"/>
        <v>1.2882157083240219E-2</v>
      </c>
    </row>
    <row r="324" spans="1:29" x14ac:dyDescent="0.2">
      <c r="A324" s="15">
        <f t="shared" si="64"/>
        <v>0.35499999999999593</v>
      </c>
      <c r="B324" s="15">
        <f ca="1">SUM(D324:INDIRECT(CONCATENATE("L",ROW(A324),"C",'quadrada - harmônicas - gráf'!$C$4+5),0))</f>
        <v>1.0532122364380715E-2</v>
      </c>
      <c r="D324" s="15">
        <f t="shared" si="63"/>
        <v>0.5</v>
      </c>
      <c r="F324" s="15">
        <f t="shared" si="75"/>
        <v>-0.39018874897903</v>
      </c>
      <c r="G324" s="15">
        <f t="shared" si="75"/>
        <v>-0.19475358029741682</v>
      </c>
      <c r="H324" s="15">
        <f t="shared" si="75"/>
        <v>1.9917854704855201E-2</v>
      </c>
      <c r="I324" s="15">
        <f t="shared" si="75"/>
        <v>9.0542061611917732E-2</v>
      </c>
      <c r="J324" s="15">
        <f t="shared" si="75"/>
        <v>2.3960806408773662E-2</v>
      </c>
      <c r="K324" s="15">
        <f t="shared" si="75"/>
        <v>-4.7866895174928967E-2</v>
      </c>
      <c r="L324" s="15">
        <f t="shared" si="75"/>
        <v>-3.6733502953745008E-2</v>
      </c>
      <c r="M324" s="15">
        <f t="shared" si="75"/>
        <v>1.926795524006766E-2</v>
      </c>
      <c r="N324" s="15">
        <f t="shared" si="75"/>
        <v>3.6546347460894836E-2</v>
      </c>
      <c r="O324" s="15">
        <f t="shared" si="75"/>
        <v>1.0524584365537693E-3</v>
      </c>
      <c r="P324" s="15">
        <f t="shared" si="76"/>
        <v>-2.9111521313408838E-2</v>
      </c>
      <c r="Q324" s="15">
        <f t="shared" si="76"/>
        <v>-1.4089818705260836E-2</v>
      </c>
      <c r="R324" s="15">
        <f t="shared" si="76"/>
        <v>1.8006326323130616E-2</v>
      </c>
      <c r="S324" s="15">
        <f t="shared" si="76"/>
        <v>2.0295014566618034E-2</v>
      </c>
      <c r="T324" s="15">
        <f t="shared" si="76"/>
        <v>-6.1245260144419797E-3</v>
      </c>
      <c r="U324" s="15">
        <f t="shared" si="76"/>
        <v>-2.0525988352901689E-2</v>
      </c>
      <c r="V324" s="15">
        <f t="shared" si="76"/>
        <v>-4.2083121418763515E-3</v>
      </c>
      <c r="W324" s="15">
        <f t="shared" si="76"/>
        <v>1.6206639160187636E-2</v>
      </c>
      <c r="X324" s="15">
        <f t="shared" si="76"/>
        <v>1.1378492139642607E-2</v>
      </c>
      <c r="Y324" s="15">
        <f t="shared" si="76"/>
        <v>-9.1752151810075757E-3</v>
      </c>
      <c r="Z324" s="15">
        <f t="shared" si="76"/>
        <v>-1.4609348803826906E-2</v>
      </c>
      <c r="AA324" s="15">
        <f t="shared" si="76"/>
        <v>1.3932840233029972E-3</v>
      </c>
      <c r="AB324" s="15">
        <f t="shared" si="76"/>
        <v>1.397293170132614E-2</v>
      </c>
      <c r="AC324" s="15">
        <f t="shared" si="76"/>
        <v>5.379408504954798E-3</v>
      </c>
    </row>
    <row r="325" spans="1:29" x14ac:dyDescent="0.2">
      <c r="A325" s="15">
        <f t="shared" si="64"/>
        <v>0.35999999999999593</v>
      </c>
      <c r="B325" s="15">
        <f ca="1">SUM(D325:INDIRECT(CONCATENATE("L",ROW(A325),"C",'quadrada - harmônicas - gráf'!$C$4+5),0))</f>
        <v>-1.690299593012385E-3</v>
      </c>
      <c r="D325" s="15">
        <f t="shared" si="63"/>
        <v>0.5</v>
      </c>
      <c r="F325" s="15">
        <f t="shared" si="75"/>
        <v>-0.40579671525543376</v>
      </c>
      <c r="G325" s="15">
        <f t="shared" si="75"/>
        <v>-0.18595805305791299</v>
      </c>
      <c r="H325" s="15">
        <f t="shared" si="75"/>
        <v>3.93452657233231E-2</v>
      </c>
      <c r="I325" s="15">
        <f t="shared" si="75"/>
        <v>9.0228547901909734E-2</v>
      </c>
      <c r="J325" s="15">
        <f t="shared" si="75"/>
        <v>4.4415206944155034E-3</v>
      </c>
      <c r="K325" s="15">
        <f t="shared" si="75"/>
        <v>-5.6056290141521518E-2</v>
      </c>
      <c r="L325" s="15">
        <f t="shared" si="75"/>
        <v>-2.0850731975013626E-2</v>
      </c>
      <c r="M325" s="15">
        <f t="shared" si="75"/>
        <v>3.4335747653355987E-2</v>
      </c>
      <c r="N325" s="15">
        <f t="shared" si="75"/>
        <v>2.7298578920724442E-2</v>
      </c>
      <c r="O325" s="15">
        <f t="shared" si="75"/>
        <v>-1.7953575381458853E-2</v>
      </c>
      <c r="P325" s="15">
        <f t="shared" si="76"/>
        <v>-2.8186385466620632E-2</v>
      </c>
      <c r="Q325" s="15">
        <f t="shared" si="76"/>
        <v>5.1865499929187103E-3</v>
      </c>
      <c r="R325" s="15">
        <f t="shared" si="76"/>
        <v>2.5464790894703253E-2</v>
      </c>
      <c r="S325" s="15">
        <f t="shared" si="76"/>
        <v>4.4181722162199011E-3</v>
      </c>
      <c r="T325" s="15">
        <f t="shared" si="76"/>
        <v>-2.0410830855128764E-2</v>
      </c>
      <c r="U325" s="15">
        <f t="shared" si="76"/>
        <v>-1.1003804266077678E-2</v>
      </c>
      <c r="V325" s="15">
        <f t="shared" si="76"/>
        <v>1.4062904292477649E-2</v>
      </c>
      <c r="W325" s="15">
        <f t="shared" si="76"/>
        <v>1.4715320422880649E-2</v>
      </c>
      <c r="X325" s="15">
        <f t="shared" si="76"/>
        <v>-7.3259328560659996E-3</v>
      </c>
      <c r="Y325" s="15">
        <f t="shared" si="76"/>
        <v>-1.5810748501459995E-2</v>
      </c>
      <c r="Z325" s="15">
        <f t="shared" si="76"/>
        <v>9.7496795729083209E-4</v>
      </c>
      <c r="AA325" s="15">
        <f t="shared" si="76"/>
        <v>1.4688368263099197E-2</v>
      </c>
      <c r="AB325" s="15">
        <f t="shared" si="76"/>
        <v>4.3716961914975162E-3</v>
      </c>
      <c r="AC325" s="15">
        <f t="shared" si="76"/>
        <v>-1.1869662961135036E-2</v>
      </c>
    </row>
    <row r="326" spans="1:29" x14ac:dyDescent="0.2">
      <c r="A326" s="15">
        <f t="shared" si="64"/>
        <v>0.36499999999999594</v>
      </c>
      <c r="B326" s="15">
        <f ca="1">SUM(D326:INDIRECT(CONCATENATE("L",ROW(A326),"C",'quadrada - harmônicas - gráf'!$C$4+5),0))</f>
        <v>-9.9629139012605769E-3</v>
      </c>
      <c r="D326" s="15">
        <f t="shared" ref="D326:D389" si="77">D$3</f>
        <v>0.5</v>
      </c>
      <c r="F326" s="15">
        <f t="shared" ref="F326:O335" si="78">F$4*COS(2*PI()*(F$2)*$A326)</f>
        <v>-0.4210042091663117</v>
      </c>
      <c r="G326" s="15">
        <f t="shared" si="78"/>
        <v>-0.17551194897478245</v>
      </c>
      <c r="H326" s="15">
        <f t="shared" si="78"/>
        <v>5.7803865720232495E-2</v>
      </c>
      <c r="I326" s="15">
        <f t="shared" si="78"/>
        <v>8.5569042993816055E-2</v>
      </c>
      <c r="J326" s="15">
        <f t="shared" si="78"/>
        <v>-1.5430477853472306E-2</v>
      </c>
      <c r="K326" s="15">
        <f t="shared" si="78"/>
        <v>-5.7617675571222909E-2</v>
      </c>
      <c r="L326" s="15">
        <f t="shared" si="78"/>
        <v>-1.5382084841862951E-3</v>
      </c>
      <c r="M326" s="15">
        <f t="shared" si="78"/>
        <v>4.1918795103983469E-2</v>
      </c>
      <c r="N326" s="15">
        <f t="shared" si="78"/>
        <v>1.0447720848208164E-2</v>
      </c>
      <c r="O326" s="15">
        <f t="shared" si="78"/>
        <v>-3.0750565310110878E-2</v>
      </c>
      <c r="P326" s="15">
        <f t="shared" ref="P326:AC335" si="79">P$4*COS(2*PI()*(P$2)*$A326)</f>
        <v>-1.5431706200998383E-2</v>
      </c>
      <c r="Q326" s="15">
        <f t="shared" si="79"/>
        <v>2.1870795831021042E-2</v>
      </c>
      <c r="R326" s="15">
        <f t="shared" si="79"/>
        <v>1.8006326323153594E-2</v>
      </c>
      <c r="S326" s="15">
        <f t="shared" si="79"/>
        <v>-1.4451435147359004E-2</v>
      </c>
      <c r="T326" s="15">
        <f t="shared" si="79"/>
        <v>-1.8895358389610369E-2</v>
      </c>
      <c r="U326" s="15">
        <f t="shared" si="79"/>
        <v>8.1558774107005627E-3</v>
      </c>
      <c r="V326" s="15">
        <f t="shared" si="79"/>
        <v>1.8525513563085776E-2</v>
      </c>
      <c r="W326" s="15">
        <f t="shared" si="79"/>
        <v>-2.8454078149655758E-3</v>
      </c>
      <c r="X326" s="15">
        <f t="shared" si="79"/>
        <v>-1.7197449701079864E-2</v>
      </c>
      <c r="Y326" s="15">
        <f t="shared" si="79"/>
        <v>-1.5361849488040951E-3</v>
      </c>
      <c r="Z326" s="15">
        <f t="shared" si="79"/>
        <v>1.5153363581341596E-2</v>
      </c>
      <c r="AA326" s="15">
        <f t="shared" si="79"/>
        <v>5.0150525041741962E-3</v>
      </c>
      <c r="AB326" s="15">
        <f t="shared" si="79"/>
        <v>-1.2605163791255491E-2</v>
      </c>
      <c r="AC326" s="15">
        <f t="shared" si="79"/>
        <v>-7.6134764268182007E-3</v>
      </c>
    </row>
    <row r="327" spans="1:29" x14ac:dyDescent="0.2">
      <c r="A327" s="15">
        <f t="shared" ref="A327:A390" si="80">A326+$B$4</f>
        <v>0.36999999999999594</v>
      </c>
      <c r="B327" s="15">
        <f ca="1">SUM(D327:INDIRECT(CONCATENATE("L",ROW(A327),"C",'quadrada - harmônicas - gráf'!$C$4+5),0))</f>
        <v>3.9400935556190703E-4</v>
      </c>
      <c r="D327" s="15">
        <f t="shared" si="77"/>
        <v>0.5</v>
      </c>
      <c r="F327" s="15">
        <f t="shared" si="78"/>
        <v>-0.4357962227511965</v>
      </c>
      <c r="G327" s="15">
        <f t="shared" si="78"/>
        <v>-0.16350798840738706</v>
      </c>
      <c r="H327" s="15">
        <f t="shared" si="78"/>
        <v>7.4839142703077913E-2</v>
      </c>
      <c r="I327" s="15">
        <f t="shared" si="78"/>
        <v>7.6787978819535099E-2</v>
      </c>
      <c r="J327" s="15">
        <f t="shared" si="78"/>
        <v>-3.4077101593750235E-2</v>
      </c>
      <c r="K327" s="15">
        <f t="shared" si="78"/>
        <v>-5.2366435652093098E-2</v>
      </c>
      <c r="L327" s="15">
        <f t="shared" si="78"/>
        <v>1.8027336071757154E-2</v>
      </c>
      <c r="M327" s="15">
        <f t="shared" si="78"/>
        <v>4.0364092194173452E-2</v>
      </c>
      <c r="N327" s="15">
        <f t="shared" si="78"/>
        <v>-9.3129940798083143E-3</v>
      </c>
      <c r="O327" s="15">
        <f t="shared" si="78"/>
        <v>-3.2912815050449136E-2</v>
      </c>
      <c r="P327" s="15">
        <f t="shared" si="79"/>
        <v>3.7995054581648055E-3</v>
      </c>
      <c r="Q327" s="15">
        <f t="shared" si="79"/>
        <v>2.7624502116034431E-2</v>
      </c>
      <c r="R327" s="15">
        <f t="shared" si="79"/>
        <v>1.6296921989679051E-14</v>
      </c>
      <c r="S327" s="15">
        <f t="shared" si="79"/>
        <v>-2.3531983284027426E-2</v>
      </c>
      <c r="T327" s="15">
        <f t="shared" si="79"/>
        <v>-2.7513660214574086E-3</v>
      </c>
      <c r="U327" s="15">
        <f t="shared" si="79"/>
        <v>2.0172370514786455E-2</v>
      </c>
      <c r="V327" s="15">
        <f t="shared" si="79"/>
        <v>4.7976030108342607E-3</v>
      </c>
      <c r="W327" s="15">
        <f t="shared" si="79"/>
        <v>-1.7298896654638567E-2</v>
      </c>
      <c r="X327" s="15">
        <f t="shared" si="79"/>
        <v>-6.3339288900971435E-3</v>
      </c>
      <c r="Y327" s="15">
        <f t="shared" si="79"/>
        <v>1.4770020312119875E-2</v>
      </c>
      <c r="Z327" s="15">
        <f t="shared" si="79"/>
        <v>7.4803393742552725E-3</v>
      </c>
      <c r="AA327" s="15">
        <f t="shared" si="79"/>
        <v>-1.2500368645030473E-2</v>
      </c>
      <c r="AB327" s="15">
        <f t="shared" si="79"/>
        <v>-8.3154603003565784E-3</v>
      </c>
      <c r="AC327" s="15">
        <f t="shared" si="79"/>
        <v>1.0436680111098835E-2</v>
      </c>
    </row>
    <row r="328" spans="1:29" x14ac:dyDescent="0.2">
      <c r="A328" s="15">
        <f t="shared" si="80"/>
        <v>0.37499999999999595</v>
      </c>
      <c r="B328" s="15">
        <f ca="1">SUM(D328:INDIRECT(CONCATENATE("L",ROW(A328),"C",'quadrada - harmônicas - gráf'!$C$4+5),0))</f>
        <v>9.366182299368607E-3</v>
      </c>
      <c r="D328" s="15">
        <f t="shared" si="77"/>
        <v>0.5</v>
      </c>
      <c r="F328" s="15">
        <f t="shared" si="78"/>
        <v>-0.45015815807854165</v>
      </c>
      <c r="G328" s="15">
        <f t="shared" si="78"/>
        <v>-0.15005271935952919</v>
      </c>
      <c r="H328" s="15">
        <f t="shared" si="78"/>
        <v>9.0031631615699131E-2</v>
      </c>
      <c r="I328" s="15">
        <f t="shared" si="78"/>
        <v>6.4308308296947558E-2</v>
      </c>
      <c r="J328" s="15">
        <f t="shared" si="78"/>
        <v>-5.0017573119827768E-2</v>
      </c>
      <c r="K328" s="15">
        <f t="shared" si="78"/>
        <v>-4.0923468916243738E-2</v>
      </c>
      <c r="L328" s="15">
        <f t="shared" si="78"/>
        <v>3.4627550621415766E-2</v>
      </c>
      <c r="M328" s="15">
        <f t="shared" si="78"/>
        <v>3.0010543871915069E-2</v>
      </c>
      <c r="N328" s="15">
        <f t="shared" si="78"/>
        <v>-2.6479891651668235E-2</v>
      </c>
      <c r="O328" s="15">
        <f t="shared" si="78"/>
        <v>-2.3692534635724873E-2</v>
      </c>
      <c r="P328" s="15">
        <f t="shared" si="79"/>
        <v>2.1436102765633975E-2</v>
      </c>
      <c r="Q328" s="15">
        <f t="shared" si="79"/>
        <v>1.9572093829513876E-2</v>
      </c>
      <c r="R328" s="15">
        <f t="shared" si="79"/>
        <v>-1.8006326323130678E-2</v>
      </c>
      <c r="S328" s="15">
        <f t="shared" si="79"/>
        <v>-1.6672524373291323E-2</v>
      </c>
      <c r="T328" s="15">
        <f t="shared" si="79"/>
        <v>1.552269510614564E-2</v>
      </c>
      <c r="U328" s="15">
        <f t="shared" si="79"/>
        <v>1.4521230905771258E-2</v>
      </c>
      <c r="V328" s="15">
        <f t="shared" si="79"/>
        <v>-1.3641156305399306E-2</v>
      </c>
      <c r="W328" s="15">
        <f t="shared" si="79"/>
        <v>-1.286166165939873E-2</v>
      </c>
      <c r="X328" s="15">
        <f t="shared" si="79"/>
        <v>1.2166436704814336E-2</v>
      </c>
      <c r="Y328" s="15">
        <f t="shared" si="79"/>
        <v>1.1542516873820565E-2</v>
      </c>
      <c r="Z328" s="15">
        <f t="shared" si="79"/>
        <v>-1.0979467270197016E-2</v>
      </c>
      <c r="AA328" s="15">
        <f t="shared" si="79"/>
        <v>-1.0468794373931363E-2</v>
      </c>
      <c r="AB328" s="15">
        <f t="shared" si="79"/>
        <v>1.0003514623956386E-2</v>
      </c>
      <c r="AC328" s="15">
        <f t="shared" si="79"/>
        <v>9.5778331506189088E-3</v>
      </c>
    </row>
    <row r="329" spans="1:29" x14ac:dyDescent="0.2">
      <c r="A329" s="15">
        <f t="shared" si="80"/>
        <v>0.37999999999999595</v>
      </c>
      <c r="B329" s="15">
        <f ca="1">SUM(D329:INDIRECT(CONCATENATE("L",ROW(A329),"C",'quadrada - harmônicas - gráf'!$C$4+5),0))</f>
        <v>7.4736605252535143E-4</v>
      </c>
      <c r="D329" s="15">
        <f t="shared" si="77"/>
        <v>0.5</v>
      </c>
      <c r="F329" s="15">
        <f t="shared" si="78"/>
        <v>-0.46407584165211607</v>
      </c>
      <c r="G329" s="15">
        <f t="shared" si="78"/>
        <v>-0.13526557175182793</v>
      </c>
      <c r="H329" s="15">
        <f t="shared" si="78"/>
        <v>0.10300724296008716</v>
      </c>
      <c r="I329" s="15">
        <f t="shared" si="78"/>
        <v>4.8731133178296644E-2</v>
      </c>
      <c r="J329" s="15">
        <f t="shared" si="78"/>
        <v>-6.1986017685960584E-2</v>
      </c>
      <c r="K329" s="15">
        <f t="shared" si="78"/>
        <v>-2.4641774152286414E-2</v>
      </c>
      <c r="L329" s="15">
        <f t="shared" si="78"/>
        <v>4.5531853446063926E-2</v>
      </c>
      <c r="M329" s="15">
        <f t="shared" si="78"/>
        <v>1.3115088574461902E-2</v>
      </c>
      <c r="N329" s="15">
        <f t="shared" si="78"/>
        <v>-3.6271717150394907E-2</v>
      </c>
      <c r="O329" s="15">
        <f t="shared" si="78"/>
        <v>-6.2784552546213618E-3</v>
      </c>
      <c r="P329" s="15">
        <f t="shared" si="79"/>
        <v>3.0076182633967202E-2</v>
      </c>
      <c r="Q329" s="15">
        <f t="shared" si="79"/>
        <v>1.7379863586942769E-3</v>
      </c>
      <c r="R329" s="15">
        <f t="shared" si="79"/>
        <v>-2.5464790894703253E-2</v>
      </c>
      <c r="S329" s="15">
        <f t="shared" si="79"/>
        <v>1.4805068981169375E-3</v>
      </c>
      <c r="T329" s="15">
        <f t="shared" si="79"/>
        <v>2.1779304665979764E-2</v>
      </c>
      <c r="U329" s="15">
        <f t="shared" si="79"/>
        <v>-3.8480854786130054E-3</v>
      </c>
      <c r="V329" s="15">
        <f t="shared" si="79"/>
        <v>-1.8685430047179225E-2</v>
      </c>
      <c r="W329" s="15">
        <f t="shared" si="79"/>
        <v>5.6207522461757522E-3</v>
      </c>
      <c r="X329" s="15">
        <f t="shared" si="79"/>
        <v>1.5997678237814263E-2</v>
      </c>
      <c r="Y329" s="15">
        <f t="shared" si="79"/>
        <v>-6.9502439916516714E-3</v>
      </c>
      <c r="Z329" s="15">
        <f t="shared" si="79"/>
        <v>-1.3606686809122848E-2</v>
      </c>
      <c r="AA329" s="15">
        <f t="shared" si="79"/>
        <v>7.9329751685438734E-3</v>
      </c>
      <c r="AB329" s="15">
        <f t="shared" si="79"/>
        <v>1.1445249217798048E-2</v>
      </c>
      <c r="AC329" s="15">
        <f t="shared" si="79"/>
        <v>-8.6339726649971183E-3</v>
      </c>
    </row>
    <row r="330" spans="1:29" x14ac:dyDescent="0.2">
      <c r="A330" s="15">
        <f t="shared" si="80"/>
        <v>0.38499999999999596</v>
      </c>
      <c r="B330" s="15">
        <f ca="1">SUM(D330:INDIRECT(CONCATENATE("L",ROW(A330),"C",'quadrada - harmônicas - gráf'!$C$4+5),0))</f>
        <v>-8.7409966515627959E-3</v>
      </c>
      <c r="D330" s="15">
        <f t="shared" si="77"/>
        <v>0.5</v>
      </c>
      <c r="F330" s="15">
        <f t="shared" si="78"/>
        <v>-0.47753553839853552</v>
      </c>
      <c r="G330" s="15">
        <f t="shared" si="78"/>
        <v>-0.11927779735328836</v>
      </c>
      <c r="H330" s="15">
        <f t="shared" si="78"/>
        <v>0.11344647412135835</v>
      </c>
      <c r="I330" s="15">
        <f t="shared" si="78"/>
        <v>3.0806751096990437E-2</v>
      </c>
      <c r="J330" s="15">
        <f t="shared" si="78"/>
        <v>-6.9031989648346753E-2</v>
      </c>
      <c r="K330" s="15">
        <f t="shared" si="78"/>
        <v>-5.4464739093554619E-3</v>
      </c>
      <c r="L330" s="15">
        <f t="shared" si="78"/>
        <v>4.8946587610764827E-2</v>
      </c>
      <c r="M330" s="15">
        <f t="shared" si="78"/>
        <v>-6.6392849016075626E-3</v>
      </c>
      <c r="N330" s="15">
        <f t="shared" si="78"/>
        <v>-3.5961291034221049E-2</v>
      </c>
      <c r="O330" s="15">
        <f t="shared" si="78"/>
        <v>1.3306957880626134E-2</v>
      </c>
      <c r="P330" s="15">
        <f t="shared" si="79"/>
        <v>2.6093590157077851E-2</v>
      </c>
      <c r="Q330" s="15">
        <f t="shared" si="79"/>
        <v>-1.6964728216467252E-2</v>
      </c>
      <c r="R330" s="15">
        <f t="shared" si="79"/>
        <v>-1.8006326323153535E-2</v>
      </c>
      <c r="S330" s="15">
        <f t="shared" si="79"/>
        <v>1.8630677930127692E-2</v>
      </c>
      <c r="T330" s="15">
        <f t="shared" si="79"/>
        <v>1.1174683800726811E-2</v>
      </c>
      <c r="U330" s="15">
        <f t="shared" si="79"/>
        <v>-1.8847120673936481E-2</v>
      </c>
      <c r="V330" s="15">
        <f t="shared" si="79"/>
        <v>-5.3821592248421085E-3</v>
      </c>
      <c r="W330" s="15">
        <f t="shared" si="79"/>
        <v>1.7965197901705757E-2</v>
      </c>
      <c r="X330" s="15">
        <f t="shared" si="79"/>
        <v>5.4045162958933407E-4</v>
      </c>
      <c r="Y330" s="15">
        <f t="shared" si="79"/>
        <v>-1.6251139263679354E-2</v>
      </c>
      <c r="Z330" s="15">
        <f t="shared" si="79"/>
        <v>3.3871780653838774E-3</v>
      </c>
      <c r="AA330" s="15">
        <f t="shared" si="79"/>
        <v>1.3929844208300287E-2</v>
      </c>
      <c r="AB330" s="15">
        <f t="shared" si="79"/>
        <v>-6.4226517466796883E-3</v>
      </c>
      <c r="AC330" s="15">
        <f t="shared" si="79"/>
        <v>-1.120289036010102E-2</v>
      </c>
    </row>
    <row r="331" spans="1:29" x14ac:dyDescent="0.2">
      <c r="A331" s="15">
        <f t="shared" si="80"/>
        <v>0.38999999999999596</v>
      </c>
      <c r="B331" s="15">
        <f ca="1">SUM(D331:INDIRECT(CONCATENATE("L",ROW(A331),"C",'quadrada - harmônicas - gráf'!$C$4+5),0))</f>
        <v>-1.7561935689666946E-3</v>
      </c>
      <c r="D331" s="15">
        <f t="shared" si="77"/>
        <v>0.5</v>
      </c>
      <c r="F331" s="15">
        <f t="shared" si="78"/>
        <v>-0.49052396522211955</v>
      </c>
      <c r="G331" s="15">
        <f t="shared" si="78"/>
        <v>-0.10223130478130756</v>
      </c>
      <c r="H331" s="15">
        <f t="shared" si="78"/>
        <v>0.12109227658250014</v>
      </c>
      <c r="I331" s="15">
        <f t="shared" si="78"/>
        <v>1.1398516374559081E-2</v>
      </c>
      <c r="J331" s="15">
        <f t="shared" si="78"/>
        <v>-7.0595949852086379E-2</v>
      </c>
      <c r="K331" s="15">
        <f t="shared" si="78"/>
        <v>1.4392809032439625E-2</v>
      </c>
      <c r="L331" s="15">
        <f t="shared" si="78"/>
        <v>4.4310060936387348E-2</v>
      </c>
      <c r="M331" s="15">
        <f t="shared" si="78"/>
        <v>-2.4946380901017213E-2</v>
      </c>
      <c r="N331" s="15">
        <f t="shared" si="78"/>
        <v>-2.5635071926553479E-2</v>
      </c>
      <c r="O331" s="15">
        <f t="shared" si="78"/>
        <v>2.8290307986132541E-2</v>
      </c>
      <c r="P331" s="15">
        <f t="shared" si="79"/>
        <v>1.1159779473016747E-2</v>
      </c>
      <c r="Q331" s="15">
        <f t="shared" si="79"/>
        <v>-2.7188847215582831E-2</v>
      </c>
      <c r="R331" s="15">
        <f t="shared" si="79"/>
        <v>-1.6209572693661568E-14</v>
      </c>
      <c r="S331" s="15">
        <f t="shared" si="79"/>
        <v>2.3160869850316925E-2</v>
      </c>
      <c r="T331" s="15">
        <f t="shared" si="79"/>
        <v>-8.0812196183655972E-3</v>
      </c>
      <c r="U331" s="15">
        <f t="shared" si="79"/>
        <v>-1.7339221023772819E-2</v>
      </c>
      <c r="V331" s="15">
        <f t="shared" si="79"/>
        <v>1.3205946143964292E-2</v>
      </c>
      <c r="W331" s="15">
        <f t="shared" si="79"/>
        <v>1.0691306100454786E-2</v>
      </c>
      <c r="X331" s="15">
        <f t="shared" si="79"/>
        <v>-1.5568399788451093E-2</v>
      </c>
      <c r="Y331" s="15">
        <f t="shared" si="79"/>
        <v>-4.0595102399390527E-3</v>
      </c>
      <c r="Z331" s="15">
        <f t="shared" si="79"/>
        <v>1.5496671918749413E-2</v>
      </c>
      <c r="AA331" s="15">
        <f t="shared" si="79"/>
        <v>-1.855572433049058E-3</v>
      </c>
      <c r="AB331" s="15">
        <f t="shared" si="79"/>
        <v>-1.3454697398061122E-2</v>
      </c>
      <c r="AC331" s="15">
        <f t="shared" si="79"/>
        <v>6.5254024328343582E-3</v>
      </c>
    </row>
    <row r="332" spans="1:29" x14ac:dyDescent="0.2">
      <c r="A332" s="15">
        <f t="shared" si="80"/>
        <v>0.39499999999999597</v>
      </c>
      <c r="B332" s="15">
        <f ca="1">SUM(D332:INDIRECT(CONCATENATE("L",ROW(A332),"C",'quadrada - harmônicas - gráf'!$C$4+5),0))</f>
        <v>8.0876007923825436E-3</v>
      </c>
      <c r="D332" s="15">
        <f t="shared" si="77"/>
        <v>0.5</v>
      </c>
      <c r="F332" s="15">
        <f t="shared" si="78"/>
        <v>-0.50302830411370558</v>
      </c>
      <c r="G332" s="15">
        <f t="shared" si="78"/>
        <v>-8.4277399910741208E-2</v>
      </c>
      <c r="H332" s="15">
        <f t="shared" si="78"/>
        <v>0.1257563853119556</v>
      </c>
      <c r="I332" s="15">
        <f t="shared" si="78"/>
        <v>-8.5587447146594654E-3</v>
      </c>
      <c r="J332" s="15">
        <f t="shared" si="78"/>
        <v>-6.6553700106302585E-2</v>
      </c>
      <c r="K332" s="15">
        <f t="shared" si="78"/>
        <v>3.2530308369061497E-2</v>
      </c>
      <c r="L332" s="15">
        <f t="shared" si="78"/>
        <v>3.2384939166652332E-2</v>
      </c>
      <c r="M332" s="15">
        <f t="shared" si="78"/>
        <v>-3.781549137378111E-2</v>
      </c>
      <c r="N332" s="15">
        <f t="shared" si="78"/>
        <v>-8.1690765106857879E-3</v>
      </c>
      <c r="O332" s="15">
        <f t="shared" si="78"/>
        <v>3.3489770470523476E-2</v>
      </c>
      <c r="P332" s="15">
        <f t="shared" si="79"/>
        <v>-8.4576787818546675E-3</v>
      </c>
      <c r="Q332" s="15">
        <f t="shared" si="79"/>
        <v>-2.3824582317332657E-2</v>
      </c>
      <c r="R332" s="15">
        <f t="shared" si="79"/>
        <v>1.8006326323130737E-2</v>
      </c>
      <c r="S332" s="15">
        <f t="shared" si="79"/>
        <v>1.2002438156335121E-2</v>
      </c>
      <c r="T332" s="15">
        <f t="shared" si="79"/>
        <v>-2.108075681315694E-2</v>
      </c>
      <c r="U332" s="15">
        <f t="shared" si="79"/>
        <v>-6.4505517079724609E-4</v>
      </c>
      <c r="V332" s="15">
        <f t="shared" si="79"/>
        <v>1.8826906267735418E-2</v>
      </c>
      <c r="W332" s="15">
        <f t="shared" si="79"/>
        <v>-8.2576951028778718E-3</v>
      </c>
      <c r="X332" s="15">
        <f t="shared" si="79"/>
        <v>-1.2906365902674147E-2</v>
      </c>
      <c r="Y332" s="15">
        <f t="shared" si="79"/>
        <v>1.3500919151896561E-2</v>
      </c>
      <c r="Z332" s="15">
        <f t="shared" si="79"/>
        <v>5.2596892116940075E-3</v>
      </c>
      <c r="AA332" s="15">
        <f t="shared" si="79"/>
        <v>-1.4739405378683006E-2</v>
      </c>
      <c r="AB332" s="15">
        <f t="shared" si="79"/>
        <v>2.2130949671919555E-3</v>
      </c>
      <c r="AC332" s="15">
        <f t="shared" si="79"/>
        <v>1.2431079593458112E-2</v>
      </c>
    </row>
    <row r="333" spans="1:29" x14ac:dyDescent="0.2">
      <c r="A333" s="15">
        <f t="shared" si="80"/>
        <v>0.39999999999999597</v>
      </c>
      <c r="B333" s="15">
        <f ca="1">SUM(D333:INDIRECT(CONCATENATE("L",ROW(A333),"C",'quadrada - harmônicas - gráf'!$C$4+5),0))</f>
        <v>2.6483277785250368E-3</v>
      </c>
      <c r="D333" s="15">
        <f t="shared" si="77"/>
        <v>0.5</v>
      </c>
      <c r="F333" s="15">
        <f t="shared" si="78"/>
        <v>-0.51503621480047435</v>
      </c>
      <c r="G333" s="15">
        <f t="shared" si="78"/>
        <v>-6.5575442872246537E-2</v>
      </c>
      <c r="H333" s="15">
        <f t="shared" si="78"/>
        <v>0.12732395447351627</v>
      </c>
      <c r="I333" s="15">
        <f t="shared" si="78"/>
        <v>-2.8103761230940744E-2</v>
      </c>
      <c r="J333" s="15">
        <f t="shared" si="78"/>
        <v>-5.7226246088952146E-2</v>
      </c>
      <c r="K333" s="15">
        <f t="shared" si="78"/>
        <v>4.682147407276168E-2</v>
      </c>
      <c r="L333" s="15">
        <f t="shared" si="78"/>
        <v>1.513279450899168E-2</v>
      </c>
      <c r="M333" s="15">
        <f t="shared" si="78"/>
        <v>-4.2441318157838762E-2</v>
      </c>
      <c r="N333" s="15">
        <f t="shared" si="78"/>
        <v>1.1572136977437298E-2</v>
      </c>
      <c r="O333" s="15">
        <f t="shared" si="78"/>
        <v>2.7107169200035024E-2</v>
      </c>
      <c r="P333" s="15">
        <f t="shared" si="79"/>
        <v>-2.4525534038108872E-2</v>
      </c>
      <c r="Q333" s="15">
        <f t="shared" si="79"/>
        <v>-8.5533186355237975E-3</v>
      </c>
      <c r="R333" s="15">
        <f t="shared" si="79"/>
        <v>2.5464790894703253E-2</v>
      </c>
      <c r="S333" s="15">
        <f t="shared" si="79"/>
        <v>-7.2861603191214305E-3</v>
      </c>
      <c r="T333" s="15">
        <f t="shared" si="79"/>
        <v>-1.7759869475888142E-2</v>
      </c>
      <c r="U333" s="15">
        <f t="shared" si="79"/>
        <v>1.6614071445167432E-2</v>
      </c>
      <c r="V333" s="15">
        <f t="shared" si="79"/>
        <v>5.9614038974909944E-3</v>
      </c>
      <c r="W333" s="15">
        <f t="shared" si="79"/>
        <v>-1.8189136353359468E-2</v>
      </c>
      <c r="X333" s="15">
        <f t="shared" si="79"/>
        <v>5.3169278004357593E-3</v>
      </c>
      <c r="Y333" s="15">
        <f t="shared" si="79"/>
        <v>1.320605678976558E-2</v>
      </c>
      <c r="Z333" s="15">
        <f t="shared" si="79"/>
        <v>-1.2561858897563144E-2</v>
      </c>
      <c r="AA333" s="15">
        <f t="shared" si="79"/>
        <v>-4.5750308980780996E-3</v>
      </c>
      <c r="AB333" s="15">
        <f t="shared" si="79"/>
        <v>1.4147106052612919E-2</v>
      </c>
      <c r="AC333" s="15">
        <f t="shared" si="79"/>
        <v>-4.1856665662973669E-3</v>
      </c>
    </row>
    <row r="334" spans="1:29" x14ac:dyDescent="0.2">
      <c r="A334" s="15">
        <f t="shared" si="80"/>
        <v>0.40499999999999597</v>
      </c>
      <c r="B334" s="15">
        <f ca="1">SUM(D334:INDIRECT(CONCATENATE("L",ROW(A334),"C",'quadrada - harmônicas - gráf'!$C$4+5),0))</f>
        <v>-7.4070199936536948E-3</v>
      </c>
      <c r="D334" s="15">
        <f t="shared" si="77"/>
        <v>0.5</v>
      </c>
      <c r="F334" s="15">
        <f t="shared" si="78"/>
        <v>-0.52653584692431088</v>
      </c>
      <c r="G334" s="15">
        <f t="shared" si="78"/>
        <v>-4.6291433560480232E-2</v>
      </c>
      <c r="H334" s="15">
        <f t="shared" si="78"/>
        <v>0.12575638531196068</v>
      </c>
      <c r="I334" s="15">
        <f t="shared" si="78"/>
        <v>-4.629511860293932E-2</v>
      </c>
      <c r="J334" s="15">
        <f t="shared" si="78"/>
        <v>-4.3354305442128621E-2</v>
      </c>
      <c r="K334" s="15">
        <f t="shared" si="78"/>
        <v>5.5576540689239208E-2</v>
      </c>
      <c r="L334" s="15">
        <f t="shared" si="78"/>
        <v>-4.6085548463477913E-3</v>
      </c>
      <c r="M334" s="15">
        <f t="shared" si="78"/>
        <v>-3.7815491373795952E-2</v>
      </c>
      <c r="N334" s="15">
        <f t="shared" si="78"/>
        <v>2.809032578813914E-2</v>
      </c>
      <c r="O334" s="15">
        <f t="shared" si="78"/>
        <v>1.1349855667321827E-2</v>
      </c>
      <c r="P334" s="15">
        <f t="shared" si="79"/>
        <v>-3.0300268520949851E-2</v>
      </c>
      <c r="Q334" s="15">
        <f t="shared" si="79"/>
        <v>1.0992704336166876E-2</v>
      </c>
      <c r="R334" s="15">
        <f t="shared" si="79"/>
        <v>1.8006326323153472E-2</v>
      </c>
      <c r="S334" s="15">
        <f t="shared" si="79"/>
        <v>-2.1639286699705849E-2</v>
      </c>
      <c r="T334" s="15">
        <f t="shared" si="79"/>
        <v>-6.8954173429933239E-4</v>
      </c>
      <c r="U334" s="15">
        <f t="shared" si="79"/>
        <v>1.9322041966349832E-2</v>
      </c>
      <c r="V334" s="15">
        <f t="shared" si="79"/>
        <v>-1.2757703308058388E-2</v>
      </c>
      <c r="W334" s="15">
        <f t="shared" si="79"/>
        <v>-8.2576951029067723E-3</v>
      </c>
      <c r="X334" s="15">
        <f t="shared" si="79"/>
        <v>1.7129579223875098E-2</v>
      </c>
      <c r="Y334" s="15">
        <f t="shared" si="79"/>
        <v>-4.5541347286837622E-3</v>
      </c>
      <c r="Z334" s="15">
        <f t="shared" si="79"/>
        <v>-1.2268983027173755E-2</v>
      </c>
      <c r="AA334" s="15">
        <f t="shared" si="79"/>
        <v>1.2743381239490802E-2</v>
      </c>
      <c r="AB334" s="15">
        <f t="shared" si="79"/>
        <v>2.2130949672238497E-3</v>
      </c>
      <c r="AC334" s="15">
        <f t="shared" si="79"/>
        <v>-1.3218891634793962E-2</v>
      </c>
    </row>
    <row r="335" spans="1:29" x14ac:dyDescent="0.2">
      <c r="A335" s="15">
        <f t="shared" si="80"/>
        <v>0.40999999999999598</v>
      </c>
      <c r="B335" s="15">
        <f ca="1">SUM(D335:INDIRECT(CONCATENATE("L",ROW(A335),"C",'quadrada - harmônicas - gráf'!$C$4+5),0))</f>
        <v>-3.4351737705907151E-3</v>
      </c>
      <c r="D335" s="15">
        <f t="shared" si="77"/>
        <v>0.5</v>
      </c>
      <c r="F335" s="15">
        <f t="shared" si="78"/>
        <v>-0.53751585173667638</v>
      </c>
      <c r="G335" s="15">
        <f t="shared" si="78"/>
        <v>-2.6596538207282753E-2</v>
      </c>
      <c r="H335" s="15">
        <f t="shared" si="78"/>
        <v>0.12109227658251011</v>
      </c>
      <c r="I335" s="15">
        <f t="shared" si="78"/>
        <v>-6.2256603250160879E-2</v>
      </c>
      <c r="J335" s="15">
        <f t="shared" si="78"/>
        <v>-2.6039485437019148E-2</v>
      </c>
      <c r="K335" s="15">
        <f t="shared" si="78"/>
        <v>5.776032260625269E-2</v>
      </c>
      <c r="L335" s="15">
        <f t="shared" si="78"/>
        <v>-2.3591839564899714E-2</v>
      </c>
      <c r="M335" s="15">
        <f t="shared" si="78"/>
        <v>-2.4946380901043421E-2</v>
      </c>
      <c r="N335" s="15">
        <f t="shared" si="78"/>
        <v>3.6784910938730805E-2</v>
      </c>
      <c r="O335" s="15">
        <f t="shared" si="78"/>
        <v>-8.3326789135109627E-3</v>
      </c>
      <c r="P335" s="15">
        <f t="shared" si="79"/>
        <v>-2.3358284058206936E-2</v>
      </c>
      <c r="Q335" s="15">
        <f t="shared" si="79"/>
        <v>2.5044817050990747E-2</v>
      </c>
      <c r="R335" s="15">
        <f t="shared" si="79"/>
        <v>1.6122223397644082E-14</v>
      </c>
      <c r="S335" s="15">
        <f t="shared" si="79"/>
        <v>-2.1334473784190087E-2</v>
      </c>
      <c r="T335" s="15">
        <f t="shared" si="79"/>
        <v>1.6914619490407994E-2</v>
      </c>
      <c r="U335" s="15">
        <f t="shared" si="79"/>
        <v>5.1071257857255954E-3</v>
      </c>
      <c r="V335" s="15">
        <f t="shared" si="79"/>
        <v>-1.8949802604805298E-2</v>
      </c>
      <c r="W335" s="15">
        <f t="shared" si="79"/>
        <v>1.0691306100428547E-2</v>
      </c>
      <c r="X335" s="15">
        <f t="shared" si="79"/>
        <v>8.2890247120108833E-3</v>
      </c>
      <c r="Y335" s="15">
        <f t="shared" si="79"/>
        <v>-1.6291373042787917E-2</v>
      </c>
      <c r="Z335" s="15">
        <f t="shared" si="79"/>
        <v>5.7159846081076687E-3</v>
      </c>
      <c r="AA335" s="15">
        <f t="shared" si="79"/>
        <v>1.0134795877946832E-2</v>
      </c>
      <c r="AB335" s="15">
        <f t="shared" si="79"/>
        <v>-1.3454697398051142E-2</v>
      </c>
      <c r="AC335" s="15">
        <f t="shared" si="79"/>
        <v>1.6976513749159255E-3</v>
      </c>
    </row>
    <row r="336" spans="1:29" x14ac:dyDescent="0.2">
      <c r="A336" s="15">
        <f t="shared" si="80"/>
        <v>0.41499999999999598</v>
      </c>
      <c r="B336" s="15">
        <f ca="1">SUM(D336:INDIRECT(CONCATENATE("L",ROW(A336),"C",'quadrada - harmônicas - gráf'!$C$4+5),0))</f>
        <v>6.7008235876277137E-3</v>
      </c>
      <c r="D336" s="15">
        <f t="shared" si="77"/>
        <v>0.5</v>
      </c>
      <c r="F336" s="15">
        <f t="shared" ref="F336:O345" si="81">F$4*COS(2*PI()*(F$2)*$A336)</f>
        <v>-0.54796539329845295</v>
      </c>
      <c r="G336" s="15">
        <f t="shared" si="81"/>
        <v>-6.6655700980863646E-3</v>
      </c>
      <c r="H336" s="15">
        <f t="shared" si="81"/>
        <v>0.1134464741213731</v>
      </c>
      <c r="I336" s="15">
        <f t="shared" si="81"/>
        <v>-7.5219406703465247E-2</v>
      </c>
      <c r="J336" s="15">
        <f t="shared" si="81"/>
        <v>-6.6568014447637739E-3</v>
      </c>
      <c r="K336" s="15">
        <f t="shared" si="81"/>
        <v>5.3114612808391123E-2</v>
      </c>
      <c r="L336" s="15">
        <f t="shared" si="81"/>
        <v>-3.8694484931814363E-2</v>
      </c>
      <c r="M336" s="15">
        <f t="shared" si="81"/>
        <v>-6.6392849016398536E-3</v>
      </c>
      <c r="N336" s="15">
        <f t="shared" si="81"/>
        <v>3.5234311820986207E-2</v>
      </c>
      <c r="O336" s="15">
        <f t="shared" si="81"/>
        <v>-2.5133449389386393E-2</v>
      </c>
      <c r="P336" s="15">
        <f t="shared" ref="P336:AC345" si="82">P$4*COS(2*PI()*(P$2)*$A336)</f>
        <v>-6.6130619372247856E-3</v>
      </c>
      <c r="Q336" s="15">
        <f t="shared" si="82"/>
        <v>2.6580084677468949E-2</v>
      </c>
      <c r="R336" s="15">
        <f t="shared" si="82"/>
        <v>-1.8006326323130671E-2</v>
      </c>
      <c r="S336" s="15">
        <f t="shared" si="82"/>
        <v>-6.5781946081367266E-3</v>
      </c>
      <c r="T336" s="15">
        <f t="shared" si="82"/>
        <v>2.1423720925353582E-2</v>
      </c>
      <c r="U336" s="15">
        <f t="shared" si="82"/>
        <v>-1.3580780940836954E-2</v>
      </c>
      <c r="V336" s="15">
        <f t="shared" si="82"/>
        <v>-6.5347653842220722E-3</v>
      </c>
      <c r="W336" s="15">
        <f t="shared" si="82"/>
        <v>1.7965197901710833E-2</v>
      </c>
      <c r="X336" s="15">
        <f t="shared" si="82"/>
        <v>-1.0545641864285747E-2</v>
      </c>
      <c r="Y336" s="15">
        <f t="shared" si="82"/>
        <v>-6.4828769162246485E-3</v>
      </c>
      <c r="Z336" s="15">
        <f t="shared" si="82"/>
        <v>1.5458400763012135E-2</v>
      </c>
      <c r="AA336" s="15">
        <f t="shared" si="82"/>
        <v>-8.3217067920755804E-3</v>
      </c>
      <c r="AB336" s="15">
        <f t="shared" si="82"/>
        <v>-6.4226517467084604E-3</v>
      </c>
      <c r="AC336" s="15">
        <f t="shared" si="82"/>
        <v>1.3538417849786381E-2</v>
      </c>
    </row>
    <row r="337" spans="1:29" x14ac:dyDescent="0.2">
      <c r="A337" s="15">
        <f t="shared" si="80"/>
        <v>0.41999999999999599</v>
      </c>
      <c r="B337" s="15">
        <f ca="1">SUM(D337:INDIRECT(CONCATENATE("L",ROW(A337),"C",'quadrada - harmônicas - gráf'!$C$4+5),0))</f>
        <v>4.1250256917958134E-3</v>
      </c>
      <c r="D337" s="15">
        <f t="shared" si="77"/>
        <v>0.5</v>
      </c>
      <c r="F337" s="15">
        <f t="shared" si="81"/>
        <v>-0.55787415917370775</v>
      </c>
      <c r="G337" s="15">
        <f t="shared" si="81"/>
        <v>1.3324562083181755E-2</v>
      </c>
      <c r="H337" s="15">
        <f t="shared" si="81"/>
        <v>0.10300724296010624</v>
      </c>
      <c r="I337" s="15">
        <f t="shared" si="81"/>
        <v>-8.4559156399838145E-2</v>
      </c>
      <c r="J337" s="15">
        <f t="shared" si="81"/>
        <v>1.3254516648595541E-2</v>
      </c>
      <c r="K337" s="15">
        <f t="shared" si="81"/>
        <v>4.2188712877477316E-2</v>
      </c>
      <c r="L337" s="15">
        <f t="shared" si="81"/>
        <v>-4.7432245504363868E-2</v>
      </c>
      <c r="M337" s="15">
        <f t="shared" si="81"/>
        <v>1.3115088574430807E-2</v>
      </c>
      <c r="N337" s="15">
        <f t="shared" si="81"/>
        <v>2.3870395015038546E-2</v>
      </c>
      <c r="O337" s="15">
        <f t="shared" si="81"/>
        <v>-3.3242096595437649E-2</v>
      </c>
      <c r="P337" s="15">
        <f t="shared" si="82"/>
        <v>1.2907595984508668E-2</v>
      </c>
      <c r="Q337" s="15">
        <f t="shared" si="82"/>
        <v>1.4831214445578051E-2</v>
      </c>
      <c r="R337" s="15">
        <f t="shared" si="82"/>
        <v>-2.5464790894703253E-2</v>
      </c>
      <c r="S337" s="15">
        <f t="shared" si="82"/>
        <v>1.2633997490652317E-2</v>
      </c>
      <c r="T337" s="15">
        <f t="shared" si="82"/>
        <v>9.3468798508760473E-3</v>
      </c>
      <c r="U337" s="15">
        <f t="shared" si="82"/>
        <v>-2.0374188235916663E-2</v>
      </c>
      <c r="V337" s="15">
        <f t="shared" si="82"/>
        <v>1.2296870159243616E-2</v>
      </c>
      <c r="W337" s="15">
        <f t="shared" si="82"/>
        <v>5.6207522462065999E-3</v>
      </c>
      <c r="X337" s="15">
        <f t="shared" si="82"/>
        <v>-1.6665383555592678E-2</v>
      </c>
      <c r="Y337" s="15">
        <f t="shared" si="82"/>
        <v>1.1899380555171677E-2</v>
      </c>
      <c r="Z337" s="15">
        <f t="shared" si="82"/>
        <v>2.9095280448331326E-3</v>
      </c>
      <c r="AA337" s="15">
        <f t="shared" si="82"/>
        <v>-1.3765444065096853E-2</v>
      </c>
      <c r="AB337" s="15">
        <f t="shared" si="82"/>
        <v>1.1445249217779068E-2</v>
      </c>
      <c r="AC337" s="15">
        <f t="shared" si="82"/>
        <v>8.5050396277329323E-4</v>
      </c>
    </row>
    <row r="338" spans="1:29" x14ac:dyDescent="0.2">
      <c r="A338" s="15">
        <f t="shared" si="80"/>
        <v>0.42499999999999599</v>
      </c>
      <c r="B338" s="15">
        <f ca="1">SUM(D338:INDIRECT(CONCATENATE("L",ROW(A338),"C",'quadrada - harmônicas - gráf'!$C$4+5),0))</f>
        <v>-5.9709746721056441E-3</v>
      </c>
      <c r="D338" s="15">
        <f t="shared" si="77"/>
        <v>0.5</v>
      </c>
      <c r="F338" s="15">
        <f t="shared" si="81"/>
        <v>-0.5672323706068213</v>
      </c>
      <c r="G338" s="15">
        <f t="shared" si="81"/>
        <v>3.3196424508102826E-2</v>
      </c>
      <c r="H338" s="15">
        <f t="shared" si="81"/>
        <v>9.0031631615721919E-2</v>
      </c>
      <c r="I338" s="15">
        <f t="shared" si="81"/>
        <v>-8.9825989508539039E-2</v>
      </c>
      <c r="J338" s="15">
        <f t="shared" si="81"/>
        <v>3.2113258733456197E-2</v>
      </c>
      <c r="K338" s="15">
        <f t="shared" si="81"/>
        <v>2.6274484418308652E-2</v>
      </c>
      <c r="L338" s="15">
        <f t="shared" si="81"/>
        <v>-4.8367840504601765E-2</v>
      </c>
      <c r="M338" s="15">
        <f t="shared" si="81"/>
        <v>3.0010543871892163E-2</v>
      </c>
      <c r="N338" s="15">
        <f t="shared" si="81"/>
        <v>5.8581925602720439E-3</v>
      </c>
      <c r="O338" s="15">
        <f t="shared" si="81"/>
        <v>-2.9854335295103587E-2</v>
      </c>
      <c r="P338" s="15">
        <f t="shared" si="82"/>
        <v>2.7011065266984536E-2</v>
      </c>
      <c r="Q338" s="15">
        <f t="shared" si="82"/>
        <v>-4.3299684140864231E-3</v>
      </c>
      <c r="R338" s="15">
        <f t="shared" si="82"/>
        <v>-1.800632632315341E-2</v>
      </c>
      <c r="S338" s="15">
        <f t="shared" si="82"/>
        <v>2.3288219502211958E-2</v>
      </c>
      <c r="T338" s="15">
        <f t="shared" si="82"/>
        <v>-9.9661837448560171E-3</v>
      </c>
      <c r="U338" s="15">
        <f t="shared" si="82"/>
        <v>-9.3232041484414361E-3</v>
      </c>
      <c r="V338" s="15">
        <f t="shared" si="82"/>
        <v>1.9053997774541632E-2</v>
      </c>
      <c r="W338" s="15">
        <f t="shared" si="82"/>
        <v>-1.2861661659375793E-2</v>
      </c>
      <c r="X338" s="15">
        <f t="shared" si="82"/>
        <v>-2.6916019871605686E-3</v>
      </c>
      <c r="Y338" s="15">
        <f t="shared" si="82"/>
        <v>1.4544419759156756E-2</v>
      </c>
      <c r="Z338" s="15">
        <f t="shared" si="82"/>
        <v>-1.38349358684519E-2</v>
      </c>
      <c r="AA338" s="15">
        <f t="shared" si="82"/>
        <v>2.3160296168294645E-3</v>
      </c>
      <c r="AB338" s="15">
        <f t="shared" si="82"/>
        <v>1.0003514623979221E-2</v>
      </c>
      <c r="AC338" s="15">
        <f t="shared" si="82"/>
        <v>-1.3378338862971774E-2</v>
      </c>
    </row>
    <row r="339" spans="1:29" x14ac:dyDescent="0.2">
      <c r="A339" s="15">
        <f t="shared" si="80"/>
        <v>0.429999999999996</v>
      </c>
      <c r="B339" s="15">
        <f ca="1">SUM(D339:INDIRECT(CONCATENATE("L",ROW(A339),"C",'quadrada - harmônicas - gráf'!$C$4+5),0))</f>
        <v>-4.7239601440955577E-3</v>
      </c>
      <c r="D339" s="15">
        <f t="shared" si="77"/>
        <v>0.5</v>
      </c>
      <c r="F339" s="15">
        <f t="shared" si="81"/>
        <v>-0.57603079217294018</v>
      </c>
      <c r="G339" s="15">
        <f t="shared" si="81"/>
        <v>5.2773633118987431E-2</v>
      </c>
      <c r="H339" s="15">
        <f t="shared" si="81"/>
        <v>7.4839142703104169E-2</v>
      </c>
      <c r="I339" s="15">
        <f t="shared" si="81"/>
        <v>-9.076622123839645E-2</v>
      </c>
      <c r="J339" s="15">
        <f t="shared" si="81"/>
        <v>4.8421802527900328E-2</v>
      </c>
      <c r="K339" s="15">
        <f t="shared" si="81"/>
        <v>7.2536013292706101E-3</v>
      </c>
      <c r="L339" s="15">
        <f t="shared" si="81"/>
        <v>-4.1347373210522738E-2</v>
      </c>
      <c r="M339" s="15">
        <f t="shared" si="81"/>
        <v>4.0364092194163349E-2</v>
      </c>
      <c r="N339" s="15">
        <f t="shared" si="81"/>
        <v>-1.3785609937222573E-2</v>
      </c>
      <c r="O339" s="15">
        <f t="shared" si="81"/>
        <v>-1.6141784965481475E-2</v>
      </c>
      <c r="P339" s="15">
        <f t="shared" si="82"/>
        <v>2.9778261236120849E-2</v>
      </c>
      <c r="Q339" s="15">
        <f t="shared" si="82"/>
        <v>-2.1327128922690987E-2</v>
      </c>
      <c r="R339" s="15">
        <f t="shared" si="82"/>
        <v>-1.6034874101626598E-14</v>
      </c>
      <c r="S339" s="15">
        <f t="shared" si="82"/>
        <v>1.8167554267496541E-2</v>
      </c>
      <c r="T339" s="15">
        <f t="shared" si="82"/>
        <v>-2.1563568481323708E-2</v>
      </c>
      <c r="U339" s="15">
        <f t="shared" si="82"/>
        <v>9.8933520755948873E-3</v>
      </c>
      <c r="V339" s="15">
        <f t="shared" si="82"/>
        <v>7.1016778464704552E-3</v>
      </c>
      <c r="W339" s="15">
        <f t="shared" si="82"/>
        <v>-1.7298896654648593E-2</v>
      </c>
      <c r="X339" s="15">
        <f t="shared" si="82"/>
        <v>1.4527455452334281E-2</v>
      </c>
      <c r="Y339" s="15">
        <f t="shared" si="82"/>
        <v>-2.0458875543890335E-3</v>
      </c>
      <c r="Z339" s="15">
        <f t="shared" si="82"/>
        <v>-1.0629176164675465E-2</v>
      </c>
      <c r="AA339" s="15">
        <f t="shared" si="82"/>
        <v>1.4775896480668021E-2</v>
      </c>
      <c r="AB339" s="15">
        <f t="shared" si="82"/>
        <v>-8.3154603003304534E-3</v>
      </c>
      <c r="AC339" s="15">
        <f t="shared" si="82"/>
        <v>-3.3685297735687944E-3</v>
      </c>
    </row>
    <row r="340" spans="1:29" x14ac:dyDescent="0.2">
      <c r="A340" s="15">
        <f t="shared" si="80"/>
        <v>0.434999999999996</v>
      </c>
      <c r="B340" s="15">
        <f ca="1">SUM(D340:INDIRECT(CONCATENATE("L",ROW(A340),"C",'quadrada - harmônicas - gráf'!$C$4+5),0))</f>
        <v>5.2197303456198345E-3</v>
      </c>
      <c r="D340" s="15">
        <f t="shared" si="77"/>
        <v>0.5</v>
      </c>
      <c r="F340" s="15">
        <f t="shared" si="81"/>
        <v>-0.58426074089222446</v>
      </c>
      <c r="G340" s="15">
        <f t="shared" si="81"/>
        <v>7.1882419226260111E-2</v>
      </c>
      <c r="H340" s="15">
        <f t="shared" si="81"/>
        <v>5.7803865720261222E-2</v>
      </c>
      <c r="I340" s="15">
        <f t="shared" si="81"/>
        <v>-8.7334563940244692E-2</v>
      </c>
      <c r="J340" s="15">
        <f t="shared" si="81"/>
        <v>6.0885043699820847E-2</v>
      </c>
      <c r="K340" s="15">
        <f t="shared" si="81"/>
        <v>-1.262493642556542E-2</v>
      </c>
      <c r="L340" s="15">
        <f t="shared" si="81"/>
        <v>-2.7525645543076585E-2</v>
      </c>
      <c r="M340" s="15">
        <f t="shared" si="81"/>
        <v>4.1918795103988583E-2</v>
      </c>
      <c r="N340" s="15">
        <f t="shared" si="81"/>
        <v>-2.9589900241973555E-2</v>
      </c>
      <c r="O340" s="15">
        <f t="shared" si="81"/>
        <v>3.1532217369695669E-3</v>
      </c>
      <c r="P340" s="15">
        <f t="shared" si="82"/>
        <v>2.0047819484122657E-2</v>
      </c>
      <c r="Q340" s="15">
        <f t="shared" si="82"/>
        <v>-2.7665462562606435E-2</v>
      </c>
      <c r="R340" s="15">
        <f t="shared" si="82"/>
        <v>1.8006326323130734E-2</v>
      </c>
      <c r="S340" s="15">
        <f t="shared" si="82"/>
        <v>7.4061889980164711E-4</v>
      </c>
      <c r="T340" s="15">
        <f t="shared" si="82"/>
        <v>-1.6466742703408744E-2</v>
      </c>
      <c r="U340" s="15">
        <f t="shared" si="82"/>
        <v>2.0444981654302849E-2</v>
      </c>
      <c r="V340" s="15">
        <f t="shared" si="82"/>
        <v>-1.18239014842008E-2</v>
      </c>
      <c r="W340" s="15">
        <f t="shared" si="82"/>
        <v>-2.8454078149976114E-3</v>
      </c>
      <c r="X340" s="15">
        <f t="shared" si="82"/>
        <v>1.4230698565531115E-2</v>
      </c>
      <c r="Y340" s="15">
        <f t="shared" si="82"/>
        <v>-1.5930459149615772E-2</v>
      </c>
      <c r="Z340" s="15">
        <f t="shared" si="82"/>
        <v>7.9040446395147353E-3</v>
      </c>
      <c r="AA340" s="15">
        <f t="shared" si="82"/>
        <v>4.1304942888357706E-3</v>
      </c>
      <c r="AB340" s="15">
        <f t="shared" si="82"/>
        <v>-1.2605163791270151E-2</v>
      </c>
      <c r="AC340" s="15">
        <f t="shared" si="82"/>
        <v>1.2744325552264223E-2</v>
      </c>
    </row>
    <row r="341" spans="1:29" x14ac:dyDescent="0.2">
      <c r="A341" s="15">
        <f t="shared" si="80"/>
        <v>0.43999999999999601</v>
      </c>
      <c r="B341" s="15">
        <f ca="1">SUM(D341:INDIRECT(CONCATENATE("L",ROW(A341),"C",'quadrada - harmônicas - gráf'!$C$4+5),0))</f>
        <v>5.2364466193354246E-3</v>
      </c>
      <c r="D341" s="15">
        <f t="shared" si="77"/>
        <v>0.5</v>
      </c>
      <c r="F341" s="15">
        <f t="shared" si="81"/>
        <v>-0.59191409479890245</v>
      </c>
      <c r="G341" s="15">
        <f t="shared" si="81"/>
        <v>9.0353171891647682E-2</v>
      </c>
      <c r="H341" s="15">
        <f t="shared" si="81"/>
        <v>3.9345265723353978E-2</v>
      </c>
      <c r="I341" s="15">
        <f t="shared" si="81"/>
        <v>-7.9696308453395689E-2</v>
      </c>
      <c r="J341" s="15">
        <f t="shared" si="81"/>
        <v>6.8513243506305069E-2</v>
      </c>
      <c r="K341" s="15">
        <f t="shared" si="81"/>
        <v>-3.1010721113439017E-2</v>
      </c>
      <c r="L341" s="15">
        <f t="shared" si="81"/>
        <v>-9.1762038336696636E-3</v>
      </c>
      <c r="M341" s="15">
        <f t="shared" si="81"/>
        <v>3.4335747653375027E-2</v>
      </c>
      <c r="N341" s="15">
        <f t="shared" si="81"/>
        <v>-3.7152931489018819E-2</v>
      </c>
      <c r="O341" s="15">
        <f t="shared" si="81"/>
        <v>2.1357721855537321E-2</v>
      </c>
      <c r="P341" s="15">
        <f t="shared" si="82"/>
        <v>1.9035088690442887E-3</v>
      </c>
      <c r="Q341" s="15">
        <f t="shared" si="82"/>
        <v>-2.0177210506625264E-2</v>
      </c>
      <c r="R341" s="15">
        <f t="shared" si="82"/>
        <v>2.5464790894703253E-2</v>
      </c>
      <c r="S341" s="15">
        <f t="shared" si="82"/>
        <v>-1.7187994135252984E-2</v>
      </c>
      <c r="T341" s="15">
        <f t="shared" si="82"/>
        <v>1.3784029741080032E-3</v>
      </c>
      <c r="U341" s="15">
        <f t="shared" si="82"/>
        <v>1.3090216621155875E-2</v>
      </c>
      <c r="V341" s="15">
        <f t="shared" si="82"/>
        <v>-1.9139388948891525E-2</v>
      </c>
      <c r="W341" s="15">
        <f t="shared" si="82"/>
        <v>1.4715320422861432E-2</v>
      </c>
      <c r="X341" s="15">
        <f t="shared" si="82"/>
        <v>-3.224071617214181E-3</v>
      </c>
      <c r="Y341" s="15">
        <f t="shared" si="82"/>
        <v>-8.7466136473976427E-3</v>
      </c>
      <c r="Z341" s="15">
        <f t="shared" si="82"/>
        <v>1.5039492476998701E-2</v>
      </c>
      <c r="AA341" s="15">
        <f t="shared" si="82"/>
        <v>-1.2973817655194918E-2</v>
      </c>
      <c r="AB341" s="15">
        <f t="shared" si="82"/>
        <v>4.3716961914668047E-3</v>
      </c>
      <c r="AC341" s="15">
        <f t="shared" si="82"/>
        <v>5.7672237377801375E-3</v>
      </c>
    </row>
    <row r="342" spans="1:29" x14ac:dyDescent="0.2">
      <c r="A342" s="15">
        <f t="shared" si="80"/>
        <v>0.44499999999999601</v>
      </c>
      <c r="B342" s="15">
        <f ca="1">SUM(D342:INDIRECT(CONCATENATE("L",ROW(A342),"C",'quadrada - harmônicas - gráf'!$C$4+5),0))</f>
        <v>-4.4495722291156819E-3</v>
      </c>
      <c r="D342" s="15">
        <f t="shared" si="77"/>
        <v>0.5</v>
      </c>
      <c r="F342" s="15">
        <f t="shared" si="81"/>
        <v>-0.59898330095666852</v>
      </c>
      <c r="G342" s="15">
        <f t="shared" si="81"/>
        <v>0.10802194340687699</v>
      </c>
      <c r="H342" s="15">
        <f t="shared" si="81"/>
        <v>1.9917854704887047E-2</v>
      </c>
      <c r="I342" s="15">
        <f t="shared" si="81"/>
        <v>-6.8219362628374386E-2</v>
      </c>
      <c r="J342" s="15">
        <f t="shared" si="81"/>
        <v>7.0700626548882317E-2</v>
      </c>
      <c r="K342" s="15">
        <f t="shared" si="81"/>
        <v>-4.5729845828509662E-2</v>
      </c>
      <c r="L342" s="15">
        <f t="shared" si="81"/>
        <v>1.068263851393775E-2</v>
      </c>
      <c r="M342" s="15">
        <f t="shared" si="81"/>
        <v>1.9267955240096793E-2</v>
      </c>
      <c r="N342" s="15">
        <f t="shared" si="81"/>
        <v>-3.4368278876019905E-2</v>
      </c>
      <c r="O342" s="15">
        <f t="shared" si="81"/>
        <v>3.2175891977978717E-2</v>
      </c>
      <c r="P342" s="15">
        <f t="shared" si="82"/>
        <v>-1.7039685336168977E-2</v>
      </c>
      <c r="Q342" s="15">
        <f t="shared" si="82"/>
        <v>-2.604835347960778E-3</v>
      </c>
      <c r="R342" s="15">
        <f t="shared" si="82"/>
        <v>1.8006326323153347E-2</v>
      </c>
      <c r="S342" s="15">
        <f t="shared" si="82"/>
        <v>-2.3473867825313917E-2</v>
      </c>
      <c r="T342" s="15">
        <f t="shared" si="82"/>
        <v>1.8156408514622809E-2</v>
      </c>
      <c r="U342" s="15">
        <f t="shared" si="82"/>
        <v>-5.7293953038321729E-3</v>
      </c>
      <c r="V342" s="15">
        <f t="shared" si="82"/>
        <v>-7.6615818100805875E-3</v>
      </c>
      <c r="W342" s="15">
        <f t="shared" si="82"/>
        <v>1.620663916020236E-2</v>
      </c>
      <c r="X342" s="15">
        <f t="shared" si="82"/>
        <v>-1.6791565049595204E-2</v>
      </c>
      <c r="Y342" s="15">
        <f t="shared" si="82"/>
        <v>1.0004839717398559E-2</v>
      </c>
      <c r="Z342" s="15">
        <f t="shared" si="82"/>
        <v>4.8772464133849575E-4</v>
      </c>
      <c r="AA342" s="15">
        <f t="shared" si="82"/>
        <v>-9.7907955620196527E-3</v>
      </c>
      <c r="AB342" s="15">
        <f t="shared" si="82"/>
        <v>1.3972931701331192E-2</v>
      </c>
      <c r="AC342" s="15">
        <f t="shared" si="82"/>
        <v>-1.1658838155278297E-2</v>
      </c>
    </row>
    <row r="343" spans="1:29" x14ac:dyDescent="0.2">
      <c r="A343" s="15">
        <f t="shared" si="80"/>
        <v>0.44999999999999601</v>
      </c>
      <c r="B343" s="15">
        <f ca="1">SUM(D343:INDIRECT(CONCATENATE("L",ROW(A343),"C",'quadrada - harmônicas - gráf'!$C$4+5),0))</f>
        <v>-5.665772463817509E-3</v>
      </c>
      <c r="D343" s="15">
        <f t="shared" si="77"/>
        <v>0.5</v>
      </c>
      <c r="F343" s="15">
        <f t="shared" si="81"/>
        <v>-0.60546138291252072</v>
      </c>
      <c r="G343" s="15">
        <f t="shared" si="81"/>
        <v>0.12473190450513902</v>
      </c>
      <c r="H343" s="15">
        <f t="shared" si="81"/>
        <v>1.5902290250139411E-14</v>
      </c>
      <c r="I343" s="15">
        <f t="shared" si="81"/>
        <v>-5.3456530502220941E-2</v>
      </c>
      <c r="J343" s="15">
        <f t="shared" si="81"/>
        <v>6.7273486990285583E-2</v>
      </c>
      <c r="K343" s="15">
        <f t="shared" si="81"/>
        <v>-5.5041943901133691E-2</v>
      </c>
      <c r="L343" s="15">
        <f t="shared" si="81"/>
        <v>2.8784285655022113E-2</v>
      </c>
      <c r="M343" s="15">
        <f t="shared" si="81"/>
        <v>1.612846302748793E-14</v>
      </c>
      <c r="N343" s="15">
        <f t="shared" si="81"/>
        <v>-2.2011512559745601E-2</v>
      </c>
      <c r="O343" s="15">
        <f t="shared" si="81"/>
        <v>3.1866388574348425E-2</v>
      </c>
      <c r="P343" s="15">
        <f t="shared" si="82"/>
        <v>-2.8831494424401048E-2</v>
      </c>
      <c r="Q343" s="15">
        <f t="shared" si="82"/>
        <v>1.6269378848484929E-2</v>
      </c>
      <c r="R343" s="15">
        <f t="shared" si="82"/>
        <v>1.5947524805609112E-14</v>
      </c>
      <c r="S343" s="15">
        <f t="shared" si="82"/>
        <v>-1.3859100500585397E-2</v>
      </c>
      <c r="T343" s="15">
        <f t="shared" si="82"/>
        <v>2.0877978721126546E-2</v>
      </c>
      <c r="U343" s="15">
        <f t="shared" si="82"/>
        <v>-1.9531012352011962E-2</v>
      </c>
      <c r="V343" s="15">
        <f t="shared" si="82"/>
        <v>1.1339264045910005E-2</v>
      </c>
      <c r="W343" s="15">
        <f t="shared" si="82"/>
        <v>1.5999221440431633E-14</v>
      </c>
      <c r="X343" s="15">
        <f t="shared" si="82"/>
        <v>-1.0113397662592871E-2</v>
      </c>
      <c r="Y343" s="15">
        <f t="shared" si="82"/>
        <v>1.5524650843915891E-2</v>
      </c>
      <c r="Z343" s="15">
        <f t="shared" si="82"/>
        <v>-1.4767350802739538E-2</v>
      </c>
      <c r="AA343" s="15">
        <f t="shared" si="82"/>
        <v>8.7022258956953417E-3</v>
      </c>
      <c r="AB343" s="15">
        <f t="shared" si="82"/>
        <v>1.6027941793110809E-14</v>
      </c>
      <c r="AC343" s="15">
        <f t="shared" si="82"/>
        <v>-7.9616109258736027E-3</v>
      </c>
    </row>
    <row r="344" spans="1:29" x14ac:dyDescent="0.2">
      <c r="A344" s="15">
        <f t="shared" si="80"/>
        <v>0.45499999999999602</v>
      </c>
      <c r="B344" s="15">
        <f ca="1">SUM(D344:INDIRECT(CONCATENATE("L",ROW(A344),"C",'quadrada - harmônicas - gráf'!$C$4+5),0))</f>
        <v>3.6631556402579651E-3</v>
      </c>
      <c r="D344" s="15">
        <f t="shared" si="77"/>
        <v>0.5</v>
      </c>
      <c r="F344" s="15">
        <f t="shared" si="81"/>
        <v>-0.61134194758167681</v>
      </c>
      <c r="G344" s="15">
        <f t="shared" si="81"/>
        <v>0.14033473638876262</v>
      </c>
      <c r="H344" s="15">
        <f t="shared" si="81"/>
        <v>-1.9917854704855409E-2</v>
      </c>
      <c r="I344" s="15">
        <f t="shared" si="81"/>
        <v>-3.6118885676040283E-2</v>
      </c>
      <c r="J344" s="15">
        <f t="shared" si="81"/>
        <v>5.8503982991600118E-2</v>
      </c>
      <c r="K344" s="15">
        <f t="shared" si="81"/>
        <v>-5.7845967176358357E-2</v>
      </c>
      <c r="L344" s="15">
        <f t="shared" si="81"/>
        <v>4.2151184099873645E-2</v>
      </c>
      <c r="M344" s="15">
        <f t="shared" si="81"/>
        <v>-1.9267955240068052E-2</v>
      </c>
      <c r="N344" s="15">
        <f t="shared" si="81"/>
        <v>-3.5241890001762449E-3</v>
      </c>
      <c r="O344" s="15">
        <f t="shared" si="81"/>
        <v>2.0536249946278073E-2</v>
      </c>
      <c r="P344" s="15">
        <f t="shared" si="82"/>
        <v>-2.8523014331275538E-2</v>
      </c>
      <c r="Q344" s="15">
        <f t="shared" si="82"/>
        <v>2.70125176884814E-2</v>
      </c>
      <c r="R344" s="15">
        <f t="shared" si="82"/>
        <v>-1.8006326323130796E-2</v>
      </c>
      <c r="S344" s="15">
        <f t="shared" si="82"/>
        <v>5.1434926178137511E-3</v>
      </c>
      <c r="T344" s="15">
        <f t="shared" si="82"/>
        <v>7.4361123337676662E-3</v>
      </c>
      <c r="U344" s="15">
        <f t="shared" si="82"/>
        <v>-1.6226719487549026E-2</v>
      </c>
      <c r="V344" s="15">
        <f t="shared" si="82"/>
        <v>1.9205891857075292E-2</v>
      </c>
      <c r="W344" s="15">
        <f t="shared" si="82"/>
        <v>-1.6206639160187834E-2</v>
      </c>
      <c r="X344" s="15">
        <f t="shared" si="82"/>
        <v>8.7585359518962871E-3</v>
      </c>
      <c r="Y344" s="15">
        <f t="shared" si="82"/>
        <v>5.1273616140603325E-4</v>
      </c>
      <c r="Z344" s="15">
        <f t="shared" si="82"/>
        <v>-8.72764370878964E-3</v>
      </c>
      <c r="AA344" s="15">
        <f t="shared" si="82"/>
        <v>1.3587459090523359E-2</v>
      </c>
      <c r="AB344" s="15">
        <f t="shared" si="82"/>
        <v>-1.3972931701326208E-2</v>
      </c>
      <c r="AC344" s="15">
        <f t="shared" si="82"/>
        <v>1.0160330604213921E-2</v>
      </c>
    </row>
    <row r="345" spans="1:29" x14ac:dyDescent="0.2">
      <c r="A345" s="15">
        <f t="shared" si="80"/>
        <v>0.45999999999999602</v>
      </c>
      <c r="B345" s="15">
        <f ca="1">SUM(D345:INDIRECT(CONCATENATE("L",ROW(A345),"C",'quadrada - harmônicas - gráf'!$C$4+5),0))</f>
        <v>6.0143426902196625E-3</v>
      </c>
      <c r="D345" s="15">
        <f t="shared" si="77"/>
        <v>0.5</v>
      </c>
      <c r="F345" s="15">
        <f t="shared" si="81"/>
        <v>-0.61661919155677758</v>
      </c>
      <c r="G345" s="15">
        <f t="shared" si="81"/>
        <v>0.15469194721736471</v>
      </c>
      <c r="H345" s="15">
        <f t="shared" si="81"/>
        <v>-3.934526572332351E-2</v>
      </c>
      <c r="I345" s="15">
        <f t="shared" si="81"/>
        <v>-1.7041521405373138E-2</v>
      </c>
      <c r="J345" s="15">
        <f t="shared" si="81"/>
        <v>4.5088523917284157E-2</v>
      </c>
      <c r="K345" s="15">
        <f t="shared" si="81"/>
        <v>-5.3810372254452198E-2</v>
      </c>
      <c r="L345" s="15">
        <f t="shared" si="81"/>
        <v>4.8584602716409866E-2</v>
      </c>
      <c r="M345" s="15">
        <f t="shared" si="81"/>
        <v>-3.433574765335607E-2</v>
      </c>
      <c r="N345" s="15">
        <f t="shared" si="81"/>
        <v>1.5944677392631976E-2</v>
      </c>
      <c r="O345" s="15">
        <f t="shared" si="81"/>
        <v>2.1038782236789816E-3</v>
      </c>
      <c r="P345" s="15">
        <f t="shared" si="82"/>
        <v>-1.6243711059440988E-2</v>
      </c>
      <c r="Q345" s="15">
        <f t="shared" si="82"/>
        <v>2.4255398224951943E-2</v>
      </c>
      <c r="R345" s="15">
        <f t="shared" si="82"/>
        <v>-2.5464790894703253E-2</v>
      </c>
      <c r="S345" s="15">
        <f t="shared" si="82"/>
        <v>2.0662005895315087E-2</v>
      </c>
      <c r="T345" s="15">
        <f t="shared" si="82"/>
        <v>-1.176268731888239E-2</v>
      </c>
      <c r="U345" s="15">
        <f t="shared" si="82"/>
        <v>1.2894737499707578E-3</v>
      </c>
      <c r="V345" s="15">
        <f t="shared" si="82"/>
        <v>8.2139247174381532E-3</v>
      </c>
      <c r="W345" s="15">
        <f t="shared" si="82"/>
        <v>-1.4715320422880391E-2</v>
      </c>
      <c r="X345" s="15">
        <f t="shared" si="82"/>
        <v>1.7070265819281834E-2</v>
      </c>
      <c r="Y345" s="15">
        <f t="shared" si="82"/>
        <v>-1.5177284482017427E-2</v>
      </c>
      <c r="Z345" s="15">
        <f t="shared" si="82"/>
        <v>9.8974808598765295E-3</v>
      </c>
      <c r="AA345" s="15">
        <f t="shared" si="82"/>
        <v>-2.7742011589959115E-3</v>
      </c>
      <c r="AB345" s="15">
        <f t="shared" si="82"/>
        <v>-4.3716961914971007E-3</v>
      </c>
      <c r="AC345" s="15">
        <f t="shared" si="82"/>
        <v>9.8739540777156281E-3</v>
      </c>
    </row>
    <row r="346" spans="1:29" x14ac:dyDescent="0.2">
      <c r="A346" s="15">
        <f t="shared" si="80"/>
        <v>0.46499999999999603</v>
      </c>
      <c r="B346" s="15">
        <f ca="1">SUM(D346:INDIRECT(CONCATENATE("L",ROW(A346),"C",'quadrada - harmônicas - gráf'!$C$4+5),0))</f>
        <v>-2.8632705098785537E-3</v>
      </c>
      <c r="D346" s="15">
        <f t="shared" si="77"/>
        <v>0.5</v>
      </c>
      <c r="F346" s="15">
        <f t="shared" ref="F346:O355" si="83">F$4*COS(2*PI()*(F$2)*$A346)</f>
        <v>-0.62128790683514901</v>
      </c>
      <c r="G346" s="15">
        <f t="shared" si="83"/>
        <v>0.16767610137122876</v>
      </c>
      <c r="H346" s="15">
        <f t="shared" si="83"/>
        <v>-5.7803865720232689E-2</v>
      </c>
      <c r="I346" s="15">
        <f t="shared" si="83"/>
        <v>2.8566728991570832E-3</v>
      </c>
      <c r="J346" s="15">
        <f t="shared" si="83"/>
        <v>2.8092466636923472E-2</v>
      </c>
      <c r="K346" s="15">
        <f t="shared" si="83"/>
        <v>-4.3412321672605711E-2</v>
      </c>
      <c r="L346" s="15">
        <f t="shared" si="83"/>
        <v>4.702630366013371E-2</v>
      </c>
      <c r="M346" s="15">
        <f t="shared" si="83"/>
        <v>-4.1918795103983532E-2</v>
      </c>
      <c r="N346" s="15">
        <f t="shared" si="83"/>
        <v>3.097269687789227E-2</v>
      </c>
      <c r="O346" s="15">
        <f t="shared" si="83"/>
        <v>-1.7056096327389952E-2</v>
      </c>
      <c r="P346" s="15">
        <f t="shared" ref="P346:AC355" si="84">P$4*COS(2*PI()*(P$2)*$A346)</f>
        <v>2.8529149048760363E-3</v>
      </c>
      <c r="Q346" s="15">
        <f t="shared" si="84"/>
        <v>9.3759677251813271E-3</v>
      </c>
      <c r="R346" s="15">
        <f t="shared" si="84"/>
        <v>-1.8006326323153288E-2</v>
      </c>
      <c r="S346" s="15">
        <f t="shared" si="84"/>
        <v>2.2184566702104454E-2</v>
      </c>
      <c r="T346" s="15">
        <f t="shared" si="84"/>
        <v>-2.1854980389082471E-2</v>
      </c>
      <c r="U346" s="15">
        <f t="shared" si="84"/>
        <v>1.7676303009619625E-2</v>
      </c>
      <c r="V346" s="15">
        <f t="shared" si="84"/>
        <v>-1.0843436123011838E-2</v>
      </c>
      <c r="W346" s="15">
        <f t="shared" si="84"/>
        <v>2.8454078149657519E-3</v>
      </c>
      <c r="X346" s="15">
        <f t="shared" si="84"/>
        <v>4.8003041735091932E-3</v>
      </c>
      <c r="Y346" s="15">
        <f t="shared" si="84"/>
        <v>-1.0794979722225487E-2</v>
      </c>
      <c r="Z346" s="15">
        <f t="shared" si="84"/>
        <v>1.4250261972987673E-2</v>
      </c>
      <c r="AA346" s="15">
        <f t="shared" si="84"/>
        <v>-1.4797805556742198E-2</v>
      </c>
      <c r="AB346" s="15">
        <f t="shared" si="84"/>
        <v>1.2605163791255689E-2</v>
      </c>
      <c r="AC346" s="15">
        <f t="shared" si="84"/>
        <v>-8.301888276137431E-3</v>
      </c>
    </row>
    <row r="347" spans="1:29" x14ac:dyDescent="0.2">
      <c r="A347" s="15">
        <f t="shared" si="80"/>
        <v>0.46999999999999603</v>
      </c>
      <c r="B347" s="15">
        <f ca="1">SUM(D347:INDIRECT(CONCATENATE("L",ROW(A347),"C",'quadrada - harmônicas - gráf'!$C$4+5),0))</f>
        <v>-6.2838928446729697E-3</v>
      </c>
      <c r="D347" s="15">
        <f t="shared" si="77"/>
        <v>0.5</v>
      </c>
      <c r="F347" s="15">
        <f t="shared" si="83"/>
        <v>-0.62534348595847211</v>
      </c>
      <c r="G347" s="15">
        <f t="shared" si="83"/>
        <v>0.17917195057888646</v>
      </c>
      <c r="H347" s="15">
        <f t="shared" si="83"/>
        <v>-7.483914270307826E-2</v>
      </c>
      <c r="I347" s="15">
        <f t="shared" si="83"/>
        <v>2.2617271336700245E-2</v>
      </c>
      <c r="J347" s="15">
        <f t="shared" si="83"/>
        <v>8.865512735771441E-3</v>
      </c>
      <c r="K347" s="15">
        <f t="shared" si="83"/>
        <v>-2.7881264940366971E-2</v>
      </c>
      <c r="L347" s="15">
        <f t="shared" si="83"/>
        <v>3.7732612709404638E-2</v>
      </c>
      <c r="M347" s="15">
        <f t="shared" si="83"/>
        <v>-4.0364092194173314E-2</v>
      </c>
      <c r="N347" s="15">
        <f t="shared" si="83"/>
        <v>3.7374326392279479E-2</v>
      </c>
      <c r="O347" s="15">
        <f t="shared" si="83"/>
        <v>-3.0317410114358793E-2</v>
      </c>
      <c r="P347" s="15">
        <f t="shared" si="84"/>
        <v>2.0752201083379381E-2</v>
      </c>
      <c r="Q347" s="15">
        <f t="shared" si="84"/>
        <v>-1.018936386663882E-2</v>
      </c>
      <c r="R347" s="15">
        <f t="shared" si="84"/>
        <v>-1.5860175509591629E-14</v>
      </c>
      <c r="S347" s="15">
        <f t="shared" si="84"/>
        <v>8.6798284790162439E-3</v>
      </c>
      <c r="T347" s="15">
        <f t="shared" si="84"/>
        <v>-1.5027455956949718E-2</v>
      </c>
      <c r="U347" s="15">
        <f t="shared" si="84"/>
        <v>1.8581638457198603E-2</v>
      </c>
      <c r="V347" s="15">
        <f t="shared" si="84"/>
        <v>-1.9253440868751557E-2</v>
      </c>
      <c r="W347" s="15">
        <f t="shared" si="84"/>
        <v>1.7298896654638626E-2</v>
      </c>
      <c r="X347" s="15">
        <f t="shared" si="84"/>
        <v>-1.3257404465452833E-2</v>
      </c>
      <c r="Y347" s="15">
        <f t="shared" si="84"/>
        <v>7.8639465216239438E-3</v>
      </c>
      <c r="Z347" s="15">
        <f t="shared" si="84"/>
        <v>-1.9460881614913965E-3</v>
      </c>
      <c r="AA347" s="15">
        <f t="shared" si="84"/>
        <v>-3.6818813804109776E-3</v>
      </c>
      <c r="AB347" s="15">
        <f t="shared" si="84"/>
        <v>8.3154603003562245E-3</v>
      </c>
      <c r="AC347" s="15">
        <f t="shared" si="84"/>
        <v>-1.1436507483767646E-2</v>
      </c>
    </row>
    <row r="348" spans="1:29" x14ac:dyDescent="0.2">
      <c r="A348" s="15">
        <f t="shared" si="80"/>
        <v>0.47499999999999604</v>
      </c>
      <c r="B348" s="15">
        <f ca="1">SUM(D348:INDIRECT(CONCATENATE("L",ROW(A348),"C",'quadrada - harmônicas - gráf'!$C$4+5),0))</f>
        <v>2.0528098081947672E-3</v>
      </c>
      <c r="D348" s="15">
        <f t="shared" si="77"/>
        <v>0.5</v>
      </c>
      <c r="F348" s="15">
        <f t="shared" si="83"/>
        <v>-0.62878192655978826</v>
      </c>
      <c r="G348" s="15">
        <f t="shared" si="83"/>
        <v>0.1890774568689356</v>
      </c>
      <c r="H348" s="15">
        <f t="shared" si="83"/>
        <v>-9.0031631615699284E-2</v>
      </c>
      <c r="I348" s="15">
        <f t="shared" si="83"/>
        <v>4.128847551444801E-2</v>
      </c>
      <c r="J348" s="15">
        <f t="shared" si="83"/>
        <v>-1.1065474836023799E-2</v>
      </c>
      <c r="K348" s="15">
        <f t="shared" si="83"/>
        <v>-9.0535703204118762E-3</v>
      </c>
      <c r="L348" s="15">
        <f t="shared" si="83"/>
        <v>2.2232256046262885E-2</v>
      </c>
      <c r="M348" s="15">
        <f t="shared" si="83"/>
        <v>-3.0010543871914971E-2</v>
      </c>
      <c r="N348" s="15">
        <f t="shared" si="83"/>
        <v>3.3366610035702911E-2</v>
      </c>
      <c r="O348" s="15">
        <f t="shared" si="83"/>
        <v>-3.3093785608412543E-2</v>
      </c>
      <c r="P348" s="15">
        <f t="shared" si="84"/>
        <v>2.9941996502844702E-2</v>
      </c>
      <c r="Q348" s="15">
        <f t="shared" si="84"/>
        <v>-2.4662276982898385E-2</v>
      </c>
      <c r="R348" s="15">
        <f t="shared" si="84"/>
        <v>1.8006326323130858E-2</v>
      </c>
      <c r="S348" s="15">
        <f t="shared" si="84"/>
        <v>-1.0704419577809283E-2</v>
      </c>
      <c r="T348" s="15">
        <f t="shared" si="84"/>
        <v>3.434112880134405E-3</v>
      </c>
      <c r="U348" s="15">
        <f t="shared" si="84"/>
        <v>3.2125572104789385E-3</v>
      </c>
      <c r="V348" s="15">
        <f t="shared" si="84"/>
        <v>-8.7581614727787558E-3</v>
      </c>
      <c r="W348" s="15">
        <f t="shared" si="84"/>
        <v>1.2861661659398603E-2</v>
      </c>
      <c r="X348" s="15">
        <f t="shared" si="84"/>
        <v>-1.5330604611002567E-2</v>
      </c>
      <c r="Y348" s="15">
        <f t="shared" si="84"/>
        <v>1.6122613501535581E-2</v>
      </c>
      <c r="Z348" s="15">
        <f t="shared" si="84"/>
        <v>-1.5336144550236276E-2</v>
      </c>
      <c r="AA348" s="15">
        <f t="shared" si="84"/>
        <v>1.3191450479221333E-2</v>
      </c>
      <c r="AB348" s="15">
        <f t="shared" si="84"/>
        <v>-1.0003514623956695E-2</v>
      </c>
      <c r="AC348" s="15">
        <f t="shared" si="84"/>
        <v>6.1493474170336432E-3</v>
      </c>
    </row>
    <row r="349" spans="1:29" x14ac:dyDescent="0.2">
      <c r="A349" s="15">
        <f t="shared" si="80"/>
        <v>0.47999999999999604</v>
      </c>
      <c r="B349" s="15">
        <f ca="1">SUM(D349:INDIRECT(CONCATENATE("L",ROW(A349),"C",'quadrada - harmônicas - gráf'!$C$4+5),0))</f>
        <v>6.4756395543367059E-3</v>
      </c>
      <c r="D349" s="15">
        <f t="shared" si="77"/>
        <v>0.5</v>
      </c>
      <c r="F349" s="15">
        <f t="shared" si="83"/>
        <v>-0.63159983531335184</v>
      </c>
      <c r="G349" s="15">
        <f t="shared" si="83"/>
        <v>0.19730469826629696</v>
      </c>
      <c r="H349" s="15">
        <f t="shared" si="83"/>
        <v>-0.10300724296008743</v>
      </c>
      <c r="I349" s="15">
        <f t="shared" si="83"/>
        <v>5.7970959322194468E-2</v>
      </c>
      <c r="J349" s="15">
        <f t="shared" si="83"/>
        <v>-3.0117723963872967E-2</v>
      </c>
      <c r="K349" s="15">
        <f t="shared" si="83"/>
        <v>1.0844604530666029E-2</v>
      </c>
      <c r="L349" s="15">
        <f t="shared" si="83"/>
        <v>3.074898942292206E-3</v>
      </c>
      <c r="M349" s="15">
        <f t="shared" si="83"/>
        <v>-1.3115088574461488E-2</v>
      </c>
      <c r="N349" s="15">
        <f t="shared" si="83"/>
        <v>2.0065760720482655E-2</v>
      </c>
      <c r="O349" s="15">
        <f t="shared" si="83"/>
        <v>-2.4425044297491288E-2</v>
      </c>
      <c r="P349" s="15">
        <f t="shared" si="84"/>
        <v>2.6565436151136958E-2</v>
      </c>
      <c r="Q349" s="15">
        <f t="shared" si="84"/>
        <v>-2.6809530067690147E-2</v>
      </c>
      <c r="R349" s="15">
        <f t="shared" si="84"/>
        <v>2.5464790894703253E-2</v>
      </c>
      <c r="S349" s="15">
        <f t="shared" si="84"/>
        <v>-2.2837747835432385E-2</v>
      </c>
      <c r="T349" s="15">
        <f t="shared" si="84"/>
        <v>1.9237039971499757E-2</v>
      </c>
      <c r="U349" s="15">
        <f t="shared" si="84"/>
        <v>-1.4970188440380323E-2</v>
      </c>
      <c r="V349" s="15">
        <f t="shared" si="84"/>
        <v>1.0336907037804165E-2</v>
      </c>
      <c r="W349" s="15">
        <f t="shared" si="84"/>
        <v>-5.6207522461759222E-3</v>
      </c>
      <c r="X349" s="15">
        <f t="shared" si="84"/>
        <v>1.0803698986218762E-3</v>
      </c>
      <c r="Y349" s="15">
        <f t="shared" si="84"/>
        <v>3.058734611233755E-3</v>
      </c>
      <c r="Z349" s="15">
        <f t="shared" si="84"/>
        <v>-6.6112076994044016E-3</v>
      </c>
      <c r="AA349" s="15">
        <f t="shared" si="84"/>
        <v>9.4371329129296702E-3</v>
      </c>
      <c r="AB349" s="15">
        <f t="shared" si="84"/>
        <v>-1.1445249217797791E-2</v>
      </c>
      <c r="AC349" s="15">
        <f t="shared" si="84"/>
        <v>1.2593916910620936E-2</v>
      </c>
    </row>
    <row r="350" spans="1:29" x14ac:dyDescent="0.2">
      <c r="A350" s="15">
        <f t="shared" si="80"/>
        <v>0.48499999999999605</v>
      </c>
      <c r="B350" s="15">
        <f ca="1">SUM(D350:INDIRECT(CONCATENATE("L",ROW(A350),"C",'quadrada - harmônicas - gráf'!$C$4+5),0))</f>
        <v>-1.2347428085719126E-3</v>
      </c>
      <c r="D350" s="15">
        <f t="shared" si="77"/>
        <v>0.5</v>
      </c>
      <c r="F350" s="15">
        <f t="shared" si="83"/>
        <v>-0.63379443128343338</v>
      </c>
      <c r="G350" s="15">
        <f t="shared" si="83"/>
        <v>0.2037806491938893</v>
      </c>
      <c r="H350" s="15">
        <f t="shared" si="83"/>
        <v>-0.11344647412135855</v>
      </c>
      <c r="I350" s="15">
        <f t="shared" si="83"/>
        <v>7.1861186301949501E-2</v>
      </c>
      <c r="J350" s="15">
        <f t="shared" si="83"/>
        <v>-4.6778245462912919E-2</v>
      </c>
      <c r="K350" s="15">
        <f t="shared" si="83"/>
        <v>2.9460530020047317E-2</v>
      </c>
      <c r="L350" s="15">
        <f t="shared" si="83"/>
        <v>-1.6588250590663975E-2</v>
      </c>
      <c r="M350" s="15">
        <f t="shared" si="83"/>
        <v>6.6392849016079936E-3</v>
      </c>
      <c r="N350" s="15">
        <f t="shared" si="83"/>
        <v>1.1762770761458174E-3</v>
      </c>
      <c r="O350" s="15">
        <f t="shared" si="83"/>
        <v>-7.309173720089047E-3</v>
      </c>
      <c r="P350" s="15">
        <f t="shared" si="84"/>
        <v>1.2039628558689631E-2</v>
      </c>
      <c r="Q350" s="15">
        <f t="shared" si="84"/>
        <v>-1.5557973567831541E-2</v>
      </c>
      <c r="R350" s="15">
        <f t="shared" si="84"/>
        <v>1.8006326323153226E-2</v>
      </c>
      <c r="S350" s="15">
        <f t="shared" si="84"/>
        <v>-1.9501327663872671E-2</v>
      </c>
      <c r="T350" s="15">
        <f t="shared" si="84"/>
        <v>2.0146922099738392E-2</v>
      </c>
      <c r="U350" s="15">
        <f t="shared" si="84"/>
        <v>-2.0041545381782613E-2</v>
      </c>
      <c r="V350" s="15">
        <f t="shared" si="84"/>
        <v>1.9281989058786447E-2</v>
      </c>
      <c r="W350" s="15">
        <f t="shared" si="84"/>
        <v>-1.7965197901705827E-2</v>
      </c>
      <c r="X350" s="15">
        <f t="shared" si="84"/>
        <v>1.6188737863688542E-2</v>
      </c>
      <c r="Y350" s="15">
        <f t="shared" si="84"/>
        <v>-1.4050394699952427E-2</v>
      </c>
      <c r="Z350" s="15">
        <f t="shared" si="84"/>
        <v>1.1647208253612436E-2</v>
      </c>
      <c r="AA350" s="15">
        <f t="shared" si="84"/>
        <v>-9.0741569529883426E-3</v>
      </c>
      <c r="AB350" s="15">
        <f t="shared" si="84"/>
        <v>6.4226517466800777E-3</v>
      </c>
      <c r="AC350" s="15">
        <f t="shared" si="84"/>
        <v>-3.7789628599692996E-3</v>
      </c>
    </row>
    <row r="351" spans="1:29" x14ac:dyDescent="0.2">
      <c r="A351" s="15">
        <f t="shared" si="80"/>
        <v>0.48999999999999605</v>
      </c>
      <c r="B351" s="15">
        <f ca="1">SUM(D351:INDIRECT(CONCATENATE("L",ROW(A351),"C",'quadrada - harmônicas - gráf'!$C$4+5),0))</f>
        <v>-6.5903847579005109E-3</v>
      </c>
      <c r="D351" s="15">
        <f t="shared" si="77"/>
        <v>0.5</v>
      </c>
      <c r="F351" s="15">
        <f t="shared" si="83"/>
        <v>-0.63536354866876721</v>
      </c>
      <c r="G351" s="15">
        <f t="shared" si="83"/>
        <v>0.20844782865282205</v>
      </c>
      <c r="H351" s="15">
        <f t="shared" si="83"/>
        <v>-0.12109227658250021</v>
      </c>
      <c r="I351" s="15">
        <f t="shared" si="83"/>
        <v>8.2290113167557036E-2</v>
      </c>
      <c r="J351" s="15">
        <f t="shared" si="83"/>
        <v>-5.9723983526289805E-2</v>
      </c>
      <c r="K351" s="15">
        <f t="shared" si="83"/>
        <v>4.4593087747456232E-2</v>
      </c>
      <c r="L351" s="15">
        <f t="shared" si="83"/>
        <v>-3.352278636546601E-2</v>
      </c>
      <c r="M351" s="15">
        <f t="shared" si="83"/>
        <v>2.4946380901017327E-2</v>
      </c>
      <c r="N351" s="15">
        <f t="shared" si="83"/>
        <v>-1.8040818490802607E-2</v>
      </c>
      <c r="O351" s="15">
        <f t="shared" si="83"/>
        <v>1.2334493101723899E-2</v>
      </c>
      <c r="P351" s="15">
        <f t="shared" si="84"/>
        <v>-7.5390904455565795E-3</v>
      </c>
      <c r="Q351" s="15">
        <f t="shared" si="84"/>
        <v>3.4691136791928563E-3</v>
      </c>
      <c r="R351" s="15">
        <f t="shared" si="84"/>
        <v>1.5772826213574142E-14</v>
      </c>
      <c r="S351" s="15">
        <f t="shared" si="84"/>
        <v>-2.9551709119343371E-3</v>
      </c>
      <c r="T351" s="15">
        <f t="shared" si="84"/>
        <v>5.4593413571535181E-3</v>
      </c>
      <c r="U351" s="15">
        <f t="shared" si="84"/>
        <v>-7.5598506107579276E-3</v>
      </c>
      <c r="V351" s="15">
        <f t="shared" si="84"/>
        <v>9.2937549801313767E-3</v>
      </c>
      <c r="W351" s="15">
        <f t="shared" si="84"/>
        <v>-1.0691306100454434E-2</v>
      </c>
      <c r="X351" s="15">
        <f t="shared" si="84"/>
        <v>1.1778276290584675E-2</v>
      </c>
      <c r="Y351" s="15">
        <f t="shared" si="84"/>
        <v>-1.257753756980831E-2</v>
      </c>
      <c r="Z351" s="15">
        <f t="shared" si="84"/>
        <v>1.3110142725293553E-2</v>
      </c>
      <c r="AA351" s="15">
        <f t="shared" si="84"/>
        <v>-1.3396064934261414E-2</v>
      </c>
      <c r="AB351" s="15">
        <f t="shared" si="84"/>
        <v>1.3454697398060987E-2</v>
      </c>
      <c r="AC351" s="15">
        <f t="shared" si="84"/>
        <v>-1.3305180552310945E-2</v>
      </c>
    </row>
    <row r="352" spans="1:29" x14ac:dyDescent="0.2">
      <c r="A352" s="15">
        <f t="shared" si="80"/>
        <v>0.49499999999999605</v>
      </c>
      <c r="B352" s="15">
        <f ca="1">SUM(D352:INDIRECT(CONCATENATE("L",ROW(A352),"C",'quadrada - harmônicas - gráf'!$C$4+5),0))</f>
        <v>4.1209144305554327E-4</v>
      </c>
      <c r="D352" s="15">
        <f t="shared" si="77"/>
        <v>0.5</v>
      </c>
      <c r="F352" s="15">
        <f t="shared" si="83"/>
        <v>-0.63630563893993575</v>
      </c>
      <c r="G352" s="15">
        <f t="shared" si="83"/>
        <v>0.21126481042781015</v>
      </c>
      <c r="H352" s="15">
        <f t="shared" si="83"/>
        <v>-0.12575638531195568</v>
      </c>
      <c r="I352" s="15">
        <f t="shared" si="83"/>
        <v>8.8755415262161158E-2</v>
      </c>
      <c r="J352" s="15">
        <f t="shared" si="83"/>
        <v>-6.7926883064626811E-2</v>
      </c>
      <c r="K352" s="15">
        <f t="shared" si="83"/>
        <v>5.445302735969218E-2</v>
      </c>
      <c r="L352" s="15">
        <f t="shared" si="83"/>
        <v>-4.4943133914780817E-2</v>
      </c>
      <c r="M352" s="15">
        <f t="shared" si="83"/>
        <v>3.7815491373781304E-2</v>
      </c>
      <c r="N352" s="15">
        <f t="shared" si="83"/>
        <v>-3.2233258429313301E-2</v>
      </c>
      <c r="O352" s="15">
        <f t="shared" si="83"/>
        <v>2.7712412996007865E-2</v>
      </c>
      <c r="P352" s="15">
        <f t="shared" si="84"/>
        <v>-2.3953728767310199E-2</v>
      </c>
      <c r="Q352" s="15">
        <f t="shared" si="84"/>
        <v>2.0762414712969593E-2</v>
      </c>
      <c r="R352" s="15">
        <f t="shared" si="84"/>
        <v>-1.8006326323130917E-2</v>
      </c>
      <c r="S352" s="15">
        <f t="shared" si="84"/>
        <v>1.5592748487629683E-2</v>
      </c>
      <c r="T352" s="15">
        <f t="shared" si="84"/>
        <v>-1.3454784447540814E-2</v>
      </c>
      <c r="U352" s="15">
        <f t="shared" si="84"/>
        <v>1.1543012647077841E-2</v>
      </c>
      <c r="V352" s="15">
        <f t="shared" si="84"/>
        <v>-9.8201766733400937E-3</v>
      </c>
      <c r="W352" s="15">
        <f t="shared" si="84"/>
        <v>8.2576951028782621E-3</v>
      </c>
      <c r="X352" s="15">
        <f t="shared" si="84"/>
        <v>-6.8333026954498881E-3</v>
      </c>
      <c r="Y352" s="15">
        <f t="shared" si="84"/>
        <v>5.5294168635445706E-3</v>
      </c>
      <c r="Z352" s="15">
        <f t="shared" si="84"/>
        <v>-4.3319818150888336E-3</v>
      </c>
      <c r="AA352" s="15">
        <f t="shared" si="84"/>
        <v>3.2296348995515876E-3</v>
      </c>
      <c r="AB352" s="15">
        <f t="shared" si="84"/>
        <v>-2.2130949671923866E-3</v>
      </c>
      <c r="AC352" s="15">
        <f t="shared" si="84"/>
        <v>1.2747066596168427E-3</v>
      </c>
    </row>
    <row r="353" spans="1:29" x14ac:dyDescent="0.2">
      <c r="A353" s="15">
        <f t="shared" si="80"/>
        <v>0.49999999999999606</v>
      </c>
      <c r="B353" s="15">
        <f ca="1">SUM(D353:INDIRECT(CONCATENATE("L",ROW(A353),"C",'quadrada - harmônicas - gráf'!$C$4+5),0))</f>
        <v>6.6285839394862357E-3</v>
      </c>
      <c r="D353" s="15">
        <f t="shared" si="77"/>
        <v>0.5</v>
      </c>
      <c r="F353" s="15">
        <f t="shared" si="83"/>
        <v>-0.63661977236758138</v>
      </c>
      <c r="G353" s="15">
        <f t="shared" si="83"/>
        <v>0.21220659078919379</v>
      </c>
      <c r="H353" s="15">
        <f t="shared" si="83"/>
        <v>-0.12732395447351627</v>
      </c>
      <c r="I353" s="15">
        <f t="shared" si="83"/>
        <v>9.0945681766797334E-2</v>
      </c>
      <c r="J353" s="15">
        <f t="shared" si="83"/>
        <v>-7.0735530263064603E-2</v>
      </c>
      <c r="K353" s="15">
        <f t="shared" si="83"/>
        <v>5.7874524760689224E-2</v>
      </c>
      <c r="L353" s="15">
        <f t="shared" si="83"/>
        <v>-4.8970751720583176E-2</v>
      </c>
      <c r="M353" s="15">
        <f t="shared" si="83"/>
        <v>4.2441318157838762E-2</v>
      </c>
      <c r="N353" s="15">
        <f t="shared" si="83"/>
        <v>-3.7448221903975371E-2</v>
      </c>
      <c r="O353" s="15">
        <f t="shared" si="83"/>
        <v>3.3506303808820075E-2</v>
      </c>
      <c r="P353" s="15">
        <f t="shared" si="84"/>
        <v>-3.0315227255599111E-2</v>
      </c>
      <c r="Q353" s="15">
        <f t="shared" si="84"/>
        <v>2.7679120537720932E-2</v>
      </c>
      <c r="R353" s="15">
        <f t="shared" si="84"/>
        <v>-2.5464790894703253E-2</v>
      </c>
      <c r="S353" s="15">
        <f t="shared" si="84"/>
        <v>2.3578510087688201E-2</v>
      </c>
      <c r="T353" s="15">
        <f t="shared" si="84"/>
        <v>-2.1952405943709702E-2</v>
      </c>
      <c r="U353" s="15">
        <f t="shared" si="84"/>
        <v>2.0536121689276821E-2</v>
      </c>
      <c r="V353" s="15">
        <f t="shared" si="84"/>
        <v>-1.9291508253563072E-2</v>
      </c>
      <c r="W353" s="15">
        <f t="shared" si="84"/>
        <v>1.8189136353359468E-2</v>
      </c>
      <c r="X353" s="15">
        <f t="shared" si="84"/>
        <v>-1.7205939793718414E-2</v>
      </c>
      <c r="Y353" s="15">
        <f t="shared" si="84"/>
        <v>1.6323583906861061E-2</v>
      </c>
      <c r="Z353" s="15">
        <f t="shared" si="84"/>
        <v>-1.5527311521160523E-2</v>
      </c>
      <c r="AA353" s="15">
        <f t="shared" si="84"/>
        <v>1.480511098529259E-2</v>
      </c>
      <c r="AB353" s="15">
        <f t="shared" si="84"/>
        <v>-1.4147106052612919E-2</v>
      </c>
      <c r="AC353" s="15">
        <f t="shared" si="84"/>
        <v>1.3545101539735772E-2</v>
      </c>
    </row>
    <row r="354" spans="1:29" x14ac:dyDescent="0.2">
      <c r="A354" s="15">
        <f t="shared" si="80"/>
        <v>0.50499999999999601</v>
      </c>
      <c r="B354" s="15">
        <f ca="1">SUM(D354:INDIRECT(CONCATENATE("L",ROW(A354),"C",'quadrada - harmônicas - gráf'!$C$4+5),0))</f>
        <v>4.1209144307404518E-4</v>
      </c>
      <c r="D354" s="15">
        <f t="shared" si="77"/>
        <v>0.5</v>
      </c>
      <c r="F354" s="15">
        <f t="shared" si="83"/>
        <v>-0.63630563893993675</v>
      </c>
      <c r="G354" s="15">
        <f t="shared" si="83"/>
        <v>0.21126481042781314</v>
      </c>
      <c r="H354" s="15">
        <f t="shared" si="83"/>
        <v>-0.12575638531196065</v>
      </c>
      <c r="I354" s="15">
        <f t="shared" si="83"/>
        <v>8.8755415262168166E-2</v>
      </c>
      <c r="J354" s="15">
        <f t="shared" si="83"/>
        <v>-6.7926883064635762E-2</v>
      </c>
      <c r="K354" s="15">
        <f t="shared" si="83"/>
        <v>5.4453027359703102E-2</v>
      </c>
      <c r="L354" s="15">
        <f t="shared" si="83"/>
        <v>-4.4943133914793314E-2</v>
      </c>
      <c r="M354" s="15">
        <f t="shared" si="83"/>
        <v>3.781549137379589E-2</v>
      </c>
      <c r="N354" s="15">
        <f t="shared" si="83"/>
        <v>-3.2233258429329364E-2</v>
      </c>
      <c r="O354" s="15">
        <f t="shared" si="83"/>
        <v>2.7712412996025886E-2</v>
      </c>
      <c r="P354" s="15">
        <f t="shared" si="84"/>
        <v>-2.395372876732944E-2</v>
      </c>
      <c r="Q354" s="15">
        <f t="shared" si="84"/>
        <v>2.0762414712990895E-2</v>
      </c>
      <c r="R354" s="15">
        <f t="shared" si="84"/>
        <v>-1.800632632315342E-2</v>
      </c>
      <c r="S354" s="15">
        <f t="shared" si="84"/>
        <v>1.5592748487653803E-2</v>
      </c>
      <c r="T354" s="15">
        <f t="shared" si="84"/>
        <v>-1.3454784447565709E-2</v>
      </c>
      <c r="U354" s="15">
        <f t="shared" si="84"/>
        <v>1.15430126471044E-2</v>
      </c>
      <c r="V354" s="15">
        <f t="shared" si="84"/>
        <v>-9.8201766733674832E-3</v>
      </c>
      <c r="W354" s="15">
        <f t="shared" si="84"/>
        <v>8.2576951029068452E-3</v>
      </c>
      <c r="X354" s="15">
        <f t="shared" si="84"/>
        <v>-6.8333026954788658E-3</v>
      </c>
      <c r="Y354" s="15">
        <f t="shared" si="84"/>
        <v>5.5294168635747279E-3</v>
      </c>
      <c r="Z354" s="15">
        <f t="shared" si="84"/>
        <v>-4.3319818151198149E-3</v>
      </c>
      <c r="AA354" s="15">
        <f t="shared" si="84"/>
        <v>3.229634899583052E-3</v>
      </c>
      <c r="AB354" s="15">
        <f t="shared" si="84"/>
        <v>-2.2130949672238154E-3</v>
      </c>
      <c r="AC354" s="15">
        <f t="shared" si="84"/>
        <v>1.2747066596485216E-3</v>
      </c>
    </row>
    <row r="355" spans="1:29" x14ac:dyDescent="0.2">
      <c r="A355" s="15">
        <f t="shared" si="80"/>
        <v>0.50999999999999601</v>
      </c>
      <c r="B355" s="15">
        <f ca="1">SUM(D355:INDIRECT(CONCATENATE("L",ROW(A355),"C",'quadrada - harmônicas - gráf'!$C$4+5),0))</f>
        <v>-6.5903847578960249E-3</v>
      </c>
      <c r="D355" s="15">
        <f t="shared" si="77"/>
        <v>0.5</v>
      </c>
      <c r="F355" s="15">
        <f t="shared" si="83"/>
        <v>-0.63536354866876921</v>
      </c>
      <c r="G355" s="15">
        <f t="shared" si="83"/>
        <v>0.20844782865282807</v>
      </c>
      <c r="H355" s="15">
        <f t="shared" si="83"/>
        <v>-0.12109227658251011</v>
      </c>
      <c r="I355" s="15">
        <f t="shared" si="83"/>
        <v>8.2290113167570719E-2</v>
      </c>
      <c r="J355" s="15">
        <f t="shared" si="83"/>
        <v>-5.9723983526306992E-2</v>
      </c>
      <c r="K355" s="15">
        <f t="shared" si="83"/>
        <v>4.4593087747476778E-2</v>
      </c>
      <c r="L355" s="15">
        <f t="shared" si="83"/>
        <v>-3.35227863654892E-2</v>
      </c>
      <c r="M355" s="15">
        <f t="shared" si="83"/>
        <v>2.4946380901043556E-2</v>
      </c>
      <c r="N355" s="15">
        <f t="shared" si="83"/>
        <v>-1.8040818490830491E-2</v>
      </c>
      <c r="O355" s="15">
        <f t="shared" si="83"/>
        <v>1.2334493101753927E-2</v>
      </c>
      <c r="P355" s="15">
        <f t="shared" si="84"/>
        <v>-7.5390904455874003E-3</v>
      </c>
      <c r="Q355" s="15">
        <f t="shared" si="84"/>
        <v>3.4691136792248164E-3</v>
      </c>
      <c r="R355" s="15">
        <f t="shared" si="84"/>
        <v>-1.6047353361314285E-14</v>
      </c>
      <c r="S355" s="15">
        <f t="shared" si="84"/>
        <v>-2.9551709119024355E-3</v>
      </c>
      <c r="T355" s="15">
        <f t="shared" si="84"/>
        <v>5.4593413571226981E-3</v>
      </c>
      <c r="U355" s="15">
        <f t="shared" si="84"/>
        <v>-7.5598506107280704E-3</v>
      </c>
      <c r="V355" s="15">
        <f t="shared" si="84"/>
        <v>9.2937549801034927E-3</v>
      </c>
      <c r="W355" s="15">
        <f t="shared" si="84"/>
        <v>-1.0691306100428483E-2</v>
      </c>
      <c r="X355" s="15">
        <f t="shared" si="84"/>
        <v>1.1778276290561478E-2</v>
      </c>
      <c r="Y355" s="15">
        <f t="shared" si="84"/>
        <v>-1.2577537569787878E-2</v>
      </c>
      <c r="Z355" s="15">
        <f t="shared" si="84"/>
        <v>1.3110142725276268E-2</v>
      </c>
      <c r="AA355" s="15">
        <f t="shared" si="84"/>
        <v>-1.3396064934247687E-2</v>
      </c>
      <c r="AB355" s="15">
        <f t="shared" si="84"/>
        <v>1.3454697398051153E-2</v>
      </c>
      <c r="AC355" s="15">
        <f t="shared" si="84"/>
        <v>-1.3305180552304983E-2</v>
      </c>
    </row>
    <row r="356" spans="1:29" x14ac:dyDescent="0.2">
      <c r="A356" s="15">
        <f t="shared" si="80"/>
        <v>0.51499999999999602</v>
      </c>
      <c r="B356" s="15">
        <f ca="1">SUM(D356:INDIRECT(CONCATENATE("L",ROW(A356),"C",'quadrada - harmônicas - gráf'!$C$4+5),0))</f>
        <v>-1.2347428085855211E-3</v>
      </c>
      <c r="D356" s="15">
        <f t="shared" si="77"/>
        <v>0.5</v>
      </c>
      <c r="F356" s="15">
        <f t="shared" ref="F356:O365" si="85">F$4*COS(2*PI()*(F$2)*$A356)</f>
        <v>-0.63379443128343638</v>
      </c>
      <c r="G356" s="15">
        <f t="shared" si="85"/>
        <v>0.20378064919389818</v>
      </c>
      <c r="H356" s="15">
        <f t="shared" si="85"/>
        <v>-0.113446474121373</v>
      </c>
      <c r="I356" s="15">
        <f t="shared" si="85"/>
        <v>7.1861186301969207E-2</v>
      </c>
      <c r="J356" s="15">
        <f t="shared" si="85"/>
        <v>-4.6778245462936976E-2</v>
      </c>
      <c r="K356" s="15">
        <f t="shared" si="85"/>
        <v>2.9460530020075062E-2</v>
      </c>
      <c r="L356" s="15">
        <f t="shared" si="85"/>
        <v>-1.6588250590693916E-2</v>
      </c>
      <c r="M356" s="15">
        <f t="shared" si="85"/>
        <v>6.63928490163972E-3</v>
      </c>
      <c r="N356" s="15">
        <f t="shared" si="85"/>
        <v>1.1762770761142788E-3</v>
      </c>
      <c r="O356" s="15">
        <f t="shared" si="85"/>
        <v>-7.3091737200575288E-3</v>
      </c>
      <c r="P356" s="15">
        <f t="shared" ref="P356:AC365" si="86">P$4*COS(2*PI()*(P$2)*$A356)</f>
        <v>1.2039628558660627E-2</v>
      </c>
      <c r="Q356" s="15">
        <f t="shared" si="86"/>
        <v>-1.5557973567805224E-2</v>
      </c>
      <c r="R356" s="15">
        <f t="shared" si="86"/>
        <v>1.800632632313098E-2</v>
      </c>
      <c r="S356" s="15">
        <f t="shared" si="86"/>
        <v>-1.9501327663854595E-2</v>
      </c>
      <c r="T356" s="15">
        <f t="shared" si="86"/>
        <v>2.0146922099725753E-2</v>
      </c>
      <c r="U356" s="15">
        <f t="shared" si="86"/>
        <v>-2.0041545381775609E-2</v>
      </c>
      <c r="V356" s="15">
        <f t="shared" si="86"/>
        <v>1.9281989058785448E-2</v>
      </c>
      <c r="W356" s="15">
        <f t="shared" si="86"/>
        <v>-1.7965197901710805E-2</v>
      </c>
      <c r="X356" s="15">
        <f t="shared" si="86"/>
        <v>1.6188737863699322E-2</v>
      </c>
      <c r="Y356" s="15">
        <f t="shared" si="86"/>
        <v>-1.4050394699968742E-2</v>
      </c>
      <c r="Z356" s="15">
        <f t="shared" si="86"/>
        <v>1.1647208253633917E-2</v>
      </c>
      <c r="AA356" s="15">
        <f t="shared" si="86"/>
        <v>-9.0741569530138188E-3</v>
      </c>
      <c r="AB356" s="15">
        <f t="shared" si="86"/>
        <v>6.42265174670843E-3</v>
      </c>
      <c r="AC356" s="15">
        <f t="shared" si="86"/>
        <v>-3.7789628599998563E-3</v>
      </c>
    </row>
    <row r="357" spans="1:29" x14ac:dyDescent="0.2">
      <c r="A357" s="15">
        <f t="shared" si="80"/>
        <v>0.51999999999999602</v>
      </c>
      <c r="B357" s="15">
        <f ca="1">SUM(D357:INDIRECT(CONCATENATE("L",ROW(A357),"C",'quadrada - harmônicas - gráf'!$C$4+5),0))</f>
        <v>6.4756395543338367E-3</v>
      </c>
      <c r="D357" s="15">
        <f t="shared" si="77"/>
        <v>0.5</v>
      </c>
      <c r="F357" s="15">
        <f t="shared" si="85"/>
        <v>-0.63159983531335584</v>
      </c>
      <c r="G357" s="15">
        <f t="shared" si="85"/>
        <v>0.19730469826630867</v>
      </c>
      <c r="H357" s="15">
        <f t="shared" si="85"/>
        <v>-0.10300724296010612</v>
      </c>
      <c r="I357" s="15">
        <f t="shared" si="85"/>
        <v>5.7970959322218983E-2</v>
      </c>
      <c r="J357" s="15">
        <f t="shared" si="85"/>
        <v>-3.0117723963901985E-2</v>
      </c>
      <c r="K357" s="15">
        <f t="shared" si="85"/>
        <v>1.0844604530698094E-2</v>
      </c>
      <c r="L357" s="15">
        <f t="shared" si="85"/>
        <v>3.0748989422607958E-3</v>
      </c>
      <c r="M357" s="15">
        <f t="shared" si="85"/>
        <v>-1.3115088574430937E-2</v>
      </c>
      <c r="N357" s="15">
        <f t="shared" si="85"/>
        <v>2.0065760720456013E-2</v>
      </c>
      <c r="O357" s="15">
        <f t="shared" si="85"/>
        <v>-2.4425044297469344E-2</v>
      </c>
      <c r="P357" s="15">
        <f t="shared" si="86"/>
        <v>2.6565436151121731E-2</v>
      </c>
      <c r="Q357" s="15">
        <f t="shared" si="86"/>
        <v>-2.6809530067682136E-2</v>
      </c>
      <c r="R357" s="15">
        <f t="shared" si="86"/>
        <v>2.5464790894703253E-2</v>
      </c>
      <c r="S357" s="15">
        <f t="shared" si="86"/>
        <v>-2.2837747835440382E-2</v>
      </c>
      <c r="T357" s="15">
        <f t="shared" si="86"/>
        <v>1.9237039971515085E-2</v>
      </c>
      <c r="U357" s="15">
        <f t="shared" si="86"/>
        <v>-1.4970188440402106E-2</v>
      </c>
      <c r="V357" s="15">
        <f t="shared" si="86"/>
        <v>1.0336907037831031E-2</v>
      </c>
      <c r="W357" s="15">
        <f t="shared" si="86"/>
        <v>-5.6207522462064299E-3</v>
      </c>
      <c r="X357" s="15">
        <f t="shared" si="86"/>
        <v>1.0803698986536334E-3</v>
      </c>
      <c r="Y357" s="15">
        <f t="shared" si="86"/>
        <v>3.0587346112022707E-3</v>
      </c>
      <c r="Z357" s="15">
        <f t="shared" si="86"/>
        <v>-6.6112076993754092E-3</v>
      </c>
      <c r="AA357" s="15">
        <f t="shared" si="86"/>
        <v>9.437132912904829E-3</v>
      </c>
      <c r="AB357" s="15">
        <f t="shared" si="86"/>
        <v>-1.1445249217779088E-2</v>
      </c>
      <c r="AC357" s="15">
        <f t="shared" si="86"/>
        <v>1.2593916910609222E-2</v>
      </c>
    </row>
    <row r="358" spans="1:29" x14ac:dyDescent="0.2">
      <c r="A358" s="15">
        <f t="shared" si="80"/>
        <v>0.52499999999999603</v>
      </c>
      <c r="B358" s="15">
        <f ca="1">SUM(D358:INDIRECT(CONCATENATE("L",ROW(A358),"C",'quadrada - harmônicas - gráf'!$C$4+5),0))</f>
        <v>2.0528098082100987E-3</v>
      </c>
      <c r="D358" s="15">
        <f t="shared" si="77"/>
        <v>0.5</v>
      </c>
      <c r="F358" s="15">
        <f t="shared" si="85"/>
        <v>-0.62878192655979326</v>
      </c>
      <c r="G358" s="15">
        <f t="shared" si="85"/>
        <v>0.18907745686895019</v>
      </c>
      <c r="H358" s="15">
        <f t="shared" si="85"/>
        <v>-9.003163161572178E-2</v>
      </c>
      <c r="I358" s="15">
        <f t="shared" si="85"/>
        <v>4.1288475514476362E-2</v>
      </c>
      <c r="J358" s="15">
        <f t="shared" si="85"/>
        <v>-1.1065474836055477E-2</v>
      </c>
      <c r="K358" s="15">
        <f t="shared" si="85"/>
        <v>-9.0535703203800423E-3</v>
      </c>
      <c r="L358" s="15">
        <f t="shared" si="85"/>
        <v>2.2232256046234841E-2</v>
      </c>
      <c r="M358" s="15">
        <f t="shared" si="85"/>
        <v>-3.0010543871892045E-2</v>
      </c>
      <c r="N358" s="15">
        <f t="shared" si="85"/>
        <v>3.3366610035688589E-2</v>
      </c>
      <c r="O358" s="15">
        <f t="shared" si="85"/>
        <v>-3.3093785608407526E-2</v>
      </c>
      <c r="P358" s="15">
        <f t="shared" si="86"/>
        <v>2.9941996502849681E-2</v>
      </c>
      <c r="Q358" s="15">
        <f t="shared" si="86"/>
        <v>-2.4662276982912831E-2</v>
      </c>
      <c r="R358" s="15">
        <f t="shared" si="86"/>
        <v>1.8006326323153358E-2</v>
      </c>
      <c r="S358" s="15">
        <f t="shared" si="86"/>
        <v>-1.0704419577837933E-2</v>
      </c>
      <c r="T358" s="15">
        <f t="shared" si="86"/>
        <v>3.4341128801658335E-3</v>
      </c>
      <c r="U358" s="15">
        <f t="shared" si="86"/>
        <v>3.2125572104472217E-3</v>
      </c>
      <c r="V358" s="15">
        <f t="shared" si="86"/>
        <v>-8.7581614727504035E-3</v>
      </c>
      <c r="W358" s="15">
        <f t="shared" si="86"/>
        <v>1.286166165937592E-2</v>
      </c>
      <c r="X358" s="15">
        <f t="shared" si="86"/>
        <v>-1.5330604610988122E-2</v>
      </c>
      <c r="Y358" s="15">
        <f t="shared" si="86"/>
        <v>1.6122613501530606E-2</v>
      </c>
      <c r="Z358" s="15">
        <f t="shared" si="86"/>
        <v>-1.5336144550241324E-2</v>
      </c>
      <c r="AA358" s="15">
        <f t="shared" si="86"/>
        <v>1.319145047923578E-2</v>
      </c>
      <c r="AB358" s="15">
        <f t="shared" si="86"/>
        <v>-1.0003514623979196E-2</v>
      </c>
      <c r="AC358" s="15">
        <f t="shared" si="86"/>
        <v>6.149347417061652E-3</v>
      </c>
    </row>
    <row r="359" spans="1:29" x14ac:dyDescent="0.2">
      <c r="A359" s="15">
        <f t="shared" si="80"/>
        <v>0.52999999999999603</v>
      </c>
      <c r="B359" s="15">
        <f ca="1">SUM(D359:INDIRECT(CONCATENATE("L",ROW(A359),"C",'quadrada - harmônicas - gráf'!$C$4+5),0))</f>
        <v>-6.283892844668083E-3</v>
      </c>
      <c r="D359" s="15">
        <f t="shared" si="77"/>
        <v>0.5</v>
      </c>
      <c r="F359" s="15">
        <f t="shared" si="85"/>
        <v>-0.62534348595847811</v>
      </c>
      <c r="G359" s="15">
        <f t="shared" si="85"/>
        <v>0.1791719505789035</v>
      </c>
      <c r="H359" s="15">
        <f t="shared" si="85"/>
        <v>-7.4839142703104183E-2</v>
      </c>
      <c r="I359" s="15">
        <f t="shared" si="85"/>
        <v>2.2617271336731068E-2</v>
      </c>
      <c r="J359" s="15">
        <f t="shared" si="85"/>
        <v>8.8655127357398725E-3</v>
      </c>
      <c r="K359" s="15">
        <f t="shared" si="85"/>
        <v>-2.7881264940338726E-2</v>
      </c>
      <c r="L359" s="15">
        <f t="shared" si="85"/>
        <v>3.7732612709384578E-2</v>
      </c>
      <c r="M359" s="15">
        <f t="shared" si="85"/>
        <v>-4.0364092194163391E-2</v>
      </c>
      <c r="N359" s="15">
        <f t="shared" si="85"/>
        <v>3.7374326392281478E-2</v>
      </c>
      <c r="O359" s="15">
        <f t="shared" si="85"/>
        <v>-3.0317410114372445E-2</v>
      </c>
      <c r="P359" s="15">
        <f t="shared" si="86"/>
        <v>2.0752201083402422E-2</v>
      </c>
      <c r="Q359" s="15">
        <f t="shared" si="86"/>
        <v>-1.0189363866668771E-2</v>
      </c>
      <c r="R359" s="15">
        <f t="shared" si="86"/>
        <v>1.5960004065296799E-14</v>
      </c>
      <c r="S359" s="15">
        <f t="shared" si="86"/>
        <v>8.6798284789863477E-3</v>
      </c>
      <c r="T359" s="15">
        <f t="shared" si="86"/>
        <v>-1.502745595692675E-2</v>
      </c>
      <c r="U359" s="15">
        <f t="shared" si="86"/>
        <v>1.8581638457185051E-2</v>
      </c>
      <c r="V359" s="15">
        <f t="shared" si="86"/>
        <v>-1.9253440868749559E-2</v>
      </c>
      <c r="W359" s="15">
        <f t="shared" si="86"/>
        <v>1.7298896654648538E-2</v>
      </c>
      <c r="X359" s="15">
        <f t="shared" si="86"/>
        <v>-1.3257404465473117E-2</v>
      </c>
      <c r="Y359" s="15">
        <f t="shared" si="86"/>
        <v>7.8639465216520307E-3</v>
      </c>
      <c r="Z359" s="15">
        <f t="shared" si="86"/>
        <v>-1.9460881615234033E-3</v>
      </c>
      <c r="AA359" s="15">
        <f t="shared" si="86"/>
        <v>-3.6818813803801568E-3</v>
      </c>
      <c r="AB359" s="15">
        <f t="shared" si="86"/>
        <v>8.3154603003304812E-3</v>
      </c>
      <c r="AC359" s="15">
        <f t="shared" si="86"/>
        <v>-1.1436507483750802E-2</v>
      </c>
    </row>
    <row r="360" spans="1:29" x14ac:dyDescent="0.2">
      <c r="A360" s="15">
        <f t="shared" si="80"/>
        <v>0.53499999999999603</v>
      </c>
      <c r="B360" s="15">
        <f ca="1">SUM(D360:INDIRECT(CONCATENATE("L",ROW(A360),"C",'quadrada - harmônicas - gráf'!$C$4+5),0))</f>
        <v>-2.8632705098933352E-3</v>
      </c>
      <c r="D360" s="15">
        <f t="shared" si="77"/>
        <v>0.5</v>
      </c>
      <c r="F360" s="15">
        <f t="shared" si="85"/>
        <v>-0.621287906835156</v>
      </c>
      <c r="G360" s="15">
        <f t="shared" si="85"/>
        <v>0.16767610137124828</v>
      </c>
      <c r="H360" s="15">
        <f t="shared" si="85"/>
        <v>-5.7803865720261235E-2</v>
      </c>
      <c r="I360" s="15">
        <f t="shared" si="85"/>
        <v>2.8566728991888876E-3</v>
      </c>
      <c r="J360" s="15">
        <f t="shared" si="85"/>
        <v>2.809246663689427E-2</v>
      </c>
      <c r="K360" s="15">
        <f t="shared" si="85"/>
        <v>-4.3412321672584402E-2</v>
      </c>
      <c r="L360" s="15">
        <f t="shared" si="85"/>
        <v>4.7026303660124925E-2</v>
      </c>
      <c r="M360" s="15">
        <f t="shared" si="85"/>
        <v>-4.1918795103988563E-2</v>
      </c>
      <c r="N360" s="15">
        <f t="shared" si="85"/>
        <v>3.0972696877910006E-2</v>
      </c>
      <c r="O360" s="15">
        <f t="shared" si="85"/>
        <v>-1.7056096327417749E-2</v>
      </c>
      <c r="P360" s="15">
        <f t="shared" si="86"/>
        <v>2.8529149049075003E-3</v>
      </c>
      <c r="Q360" s="15">
        <f t="shared" si="86"/>
        <v>9.3759677251513858E-3</v>
      </c>
      <c r="R360" s="15">
        <f t="shared" si="86"/>
        <v>-1.8006326323130789E-2</v>
      </c>
      <c r="S360" s="15">
        <f t="shared" si="86"/>
        <v>2.2184566702093563E-2</v>
      </c>
      <c r="T360" s="15">
        <f t="shared" si="86"/>
        <v>-2.1854980389085465E-2</v>
      </c>
      <c r="U360" s="15">
        <f t="shared" si="86"/>
        <v>1.767630300963597E-2</v>
      </c>
      <c r="V360" s="15">
        <f t="shared" si="86"/>
        <v>-1.0843436123038154E-2</v>
      </c>
      <c r="W360" s="15">
        <f t="shared" si="86"/>
        <v>2.8454078149974353E-3</v>
      </c>
      <c r="X360" s="15">
        <f t="shared" si="86"/>
        <v>4.8003041734786377E-3</v>
      </c>
      <c r="Y360" s="15">
        <f t="shared" si="86"/>
        <v>-1.0794979722201271E-2</v>
      </c>
      <c r="Z360" s="15">
        <f t="shared" si="86"/>
        <v>1.4250261972974772E-2</v>
      </c>
      <c r="AA360" s="15">
        <f t="shared" si="86"/>
        <v>-1.4797805556743204E-2</v>
      </c>
      <c r="AB360" s="15">
        <f t="shared" si="86"/>
        <v>1.2605163791270135E-2</v>
      </c>
      <c r="AC360" s="15">
        <f t="shared" si="86"/>
        <v>-8.3018882761622687E-3</v>
      </c>
    </row>
    <row r="361" spans="1:29" x14ac:dyDescent="0.2">
      <c r="A361" s="15">
        <f t="shared" si="80"/>
        <v>0.53999999999999604</v>
      </c>
      <c r="B361" s="15">
        <f ca="1">SUM(D361:INDIRECT(CONCATENATE("L",ROW(A361),"C",'quadrada - harmônicas - gráf'!$C$4+5),0))</f>
        <v>6.0143426902120991E-3</v>
      </c>
      <c r="D361" s="15">
        <f t="shared" si="77"/>
        <v>0.5</v>
      </c>
      <c r="F361" s="15">
        <f t="shared" si="85"/>
        <v>-0.61661919155678557</v>
      </c>
      <c r="G361" s="15">
        <f t="shared" si="85"/>
        <v>0.15469194721738677</v>
      </c>
      <c r="H361" s="15">
        <f t="shared" si="85"/>
        <v>-3.9345265723353777E-2</v>
      </c>
      <c r="I361" s="15">
        <f t="shared" si="85"/>
        <v>-1.7041521405341882E-2</v>
      </c>
      <c r="J361" s="15">
        <f t="shared" si="85"/>
        <v>4.5088523917259635E-2</v>
      </c>
      <c r="K361" s="15">
        <f t="shared" si="85"/>
        <v>-5.3810372254440332E-2</v>
      </c>
      <c r="L361" s="15">
        <f t="shared" si="85"/>
        <v>4.8584602716413808E-2</v>
      </c>
      <c r="M361" s="15">
        <f t="shared" si="85"/>
        <v>-3.4335747653375132E-2</v>
      </c>
      <c r="N361" s="15">
        <f t="shared" si="85"/>
        <v>1.5944677392660526E-2</v>
      </c>
      <c r="O361" s="15">
        <f t="shared" si="85"/>
        <v>2.1038782236469868E-3</v>
      </c>
      <c r="P361" s="15">
        <f t="shared" si="86"/>
        <v>-1.624371105941412E-2</v>
      </c>
      <c r="Q361" s="15">
        <f t="shared" si="86"/>
        <v>2.4255398224936425E-2</v>
      </c>
      <c r="R361" s="15">
        <f t="shared" si="86"/>
        <v>-2.5464790894703253E-2</v>
      </c>
      <c r="S361" s="15">
        <f t="shared" si="86"/>
        <v>2.0662005895330574E-2</v>
      </c>
      <c r="T361" s="15">
        <f t="shared" si="86"/>
        <v>-1.1762687318909257E-2</v>
      </c>
      <c r="U361" s="15">
        <f t="shared" si="86"/>
        <v>1.2894737500028064E-3</v>
      </c>
      <c r="V361" s="15">
        <f t="shared" si="86"/>
        <v>8.2139247174096083E-3</v>
      </c>
      <c r="W361" s="15">
        <f t="shared" si="86"/>
        <v>-1.4715320422861536E-2</v>
      </c>
      <c r="X361" s="15">
        <f t="shared" si="86"/>
        <v>1.7070265819277848E-2</v>
      </c>
      <c r="Y361" s="15">
        <f t="shared" si="86"/>
        <v>-1.5177284482029142E-2</v>
      </c>
      <c r="Z361" s="15">
        <f t="shared" si="86"/>
        <v>9.8974808599012181E-3</v>
      </c>
      <c r="AA361" s="15">
        <f t="shared" si="86"/>
        <v>-2.774201159027375E-3</v>
      </c>
      <c r="AB361" s="15">
        <f t="shared" si="86"/>
        <v>-4.3716961914668376E-3</v>
      </c>
      <c r="AC361" s="15">
        <f t="shared" si="86"/>
        <v>9.8739540776941088E-3</v>
      </c>
    </row>
    <row r="362" spans="1:29" x14ac:dyDescent="0.2">
      <c r="A362" s="15">
        <f t="shared" si="80"/>
        <v>0.54499999999999604</v>
      </c>
      <c r="B362" s="15">
        <f ca="1">SUM(D362:INDIRECT(CONCATENATE("L",ROW(A362),"C",'quadrada - harmônicas - gráf'!$C$4+5),0))</f>
        <v>3.6631556402711898E-3</v>
      </c>
      <c r="D362" s="15">
        <f t="shared" si="77"/>
        <v>0.5</v>
      </c>
      <c r="F362" s="15">
        <f t="shared" si="85"/>
        <v>-0.61134194758168559</v>
      </c>
      <c r="G362" s="15">
        <f t="shared" si="85"/>
        <v>0.14033473638878649</v>
      </c>
      <c r="H362" s="15">
        <f t="shared" si="85"/>
        <v>-1.9917854704886839E-2</v>
      </c>
      <c r="I362" s="15">
        <f t="shared" si="85"/>
        <v>-3.6118885676011084E-2</v>
      </c>
      <c r="J362" s="15">
        <f t="shared" si="85"/>
        <v>5.8503982991582236E-2</v>
      </c>
      <c r="K362" s="15">
        <f t="shared" si="85"/>
        <v>-5.7845967176357337E-2</v>
      </c>
      <c r="L362" s="15">
        <f t="shared" si="85"/>
        <v>4.2151184099889667E-2</v>
      </c>
      <c r="M362" s="15">
        <f t="shared" si="85"/>
        <v>-1.9267955240096672E-2</v>
      </c>
      <c r="N362" s="15">
        <f t="shared" si="85"/>
        <v>-3.5241890001448312E-3</v>
      </c>
      <c r="O362" s="15">
        <f t="shared" si="85"/>
        <v>2.0536249946252551E-2</v>
      </c>
      <c r="P362" s="15">
        <f t="shared" si="86"/>
        <v>-2.8523014331264834E-2</v>
      </c>
      <c r="Q362" s="15">
        <f t="shared" si="86"/>
        <v>2.7012517688488426E-2</v>
      </c>
      <c r="R362" s="15">
        <f t="shared" si="86"/>
        <v>-1.8006326323153295E-2</v>
      </c>
      <c r="S362" s="15">
        <f t="shared" si="86"/>
        <v>5.1434926178451313E-3</v>
      </c>
      <c r="T362" s="15">
        <f t="shared" si="86"/>
        <v>7.4361123337377275E-3</v>
      </c>
      <c r="U362" s="15">
        <f t="shared" si="86"/>
        <v>-1.6226719487529344E-2</v>
      </c>
      <c r="V362" s="15">
        <f t="shared" si="86"/>
        <v>1.9205891857072298E-2</v>
      </c>
      <c r="W362" s="15">
        <f t="shared" si="86"/>
        <v>-1.6206639160202398E-2</v>
      </c>
      <c r="X362" s="15">
        <f t="shared" si="86"/>
        <v>8.7585359519236766E-3</v>
      </c>
      <c r="Y362" s="15">
        <f t="shared" si="86"/>
        <v>5.1273616137399692E-4</v>
      </c>
      <c r="Z362" s="15">
        <f t="shared" si="86"/>
        <v>-8.7276437087629583E-3</v>
      </c>
      <c r="AA362" s="15">
        <f t="shared" si="86"/>
        <v>1.3587459090510639E-2</v>
      </c>
      <c r="AB362" s="15">
        <f t="shared" si="86"/>
        <v>-1.3972931701331187E-2</v>
      </c>
      <c r="AC362" s="15">
        <f t="shared" si="86"/>
        <v>1.016033060423471E-2</v>
      </c>
    </row>
    <row r="363" spans="1:29" x14ac:dyDescent="0.2">
      <c r="A363" s="15">
        <f t="shared" si="80"/>
        <v>0.54999999999999605</v>
      </c>
      <c r="B363" s="15">
        <f ca="1">SUM(D363:INDIRECT(CONCATENATE("L",ROW(A363),"C",'quadrada - harmônicas - gráf'!$C$4+5),0))</f>
        <v>-5.6657724638082821E-3</v>
      </c>
      <c r="D363" s="15">
        <f t="shared" si="77"/>
        <v>0.5</v>
      </c>
      <c r="F363" s="15">
        <f t="shared" si="85"/>
        <v>-0.60546138291253049</v>
      </c>
      <c r="G363" s="15">
        <f t="shared" si="85"/>
        <v>0.12473190450516476</v>
      </c>
      <c r="H363" s="15">
        <f t="shared" si="85"/>
        <v>-1.5691716547400501E-14</v>
      </c>
      <c r="I363" s="15">
        <f t="shared" si="85"/>
        <v>-5.345653050219519E-2</v>
      </c>
      <c r="J363" s="15">
        <f t="shared" si="85"/>
        <v>6.7273486990275744E-2</v>
      </c>
      <c r="K363" s="15">
        <f t="shared" si="85"/>
        <v>-5.5041943901143649E-2</v>
      </c>
      <c r="L363" s="15">
        <f t="shared" si="85"/>
        <v>2.8784285655047856E-2</v>
      </c>
      <c r="M363" s="15">
        <f t="shared" si="85"/>
        <v>-1.599328025053186E-14</v>
      </c>
      <c r="N363" s="15">
        <f t="shared" si="85"/>
        <v>-2.2011512559719854E-2</v>
      </c>
      <c r="O363" s="15">
        <f t="shared" si="85"/>
        <v>3.186638857433844E-2</v>
      </c>
      <c r="P363" s="15">
        <f t="shared" si="86"/>
        <v>-2.8831494424410815E-2</v>
      </c>
      <c r="Q363" s="15">
        <f t="shared" si="86"/>
        <v>1.6269378848510992E-2</v>
      </c>
      <c r="R363" s="15">
        <f t="shared" si="86"/>
        <v>-1.5872654769279315E-14</v>
      </c>
      <c r="S363" s="15">
        <f t="shared" si="86"/>
        <v>-1.3859100500559385E-2</v>
      </c>
      <c r="T363" s="15">
        <f t="shared" si="86"/>
        <v>2.0877978721116713E-2</v>
      </c>
      <c r="U363" s="15">
        <f t="shared" si="86"/>
        <v>-1.9531012352021888E-2</v>
      </c>
      <c r="V363" s="15">
        <f t="shared" si="86"/>
        <v>1.1339264045935748E-2</v>
      </c>
      <c r="W363" s="15">
        <f t="shared" si="86"/>
        <v>-1.6079441308569389E-14</v>
      </c>
      <c r="X363" s="15">
        <f t="shared" si="86"/>
        <v>-1.0113397662567126E-2</v>
      </c>
      <c r="Y363" s="15">
        <f t="shared" si="86"/>
        <v>1.5524650843905915E-2</v>
      </c>
      <c r="Z363" s="15">
        <f t="shared" si="86"/>
        <v>-1.4767350802749506E-2</v>
      </c>
      <c r="AA363" s="15">
        <f t="shared" si="86"/>
        <v>8.702225895721255E-3</v>
      </c>
      <c r="AB363" s="15">
        <f t="shared" si="86"/>
        <v>-1.5993280250531857E-14</v>
      </c>
      <c r="AC363" s="15">
        <f t="shared" si="86"/>
        <v>-7.9616109258481716E-3</v>
      </c>
    </row>
    <row r="364" spans="1:29" x14ac:dyDescent="0.2">
      <c r="A364" s="15">
        <f t="shared" si="80"/>
        <v>0.55499999999999605</v>
      </c>
      <c r="B364" s="15">
        <f ca="1">SUM(D364:INDIRECT(CONCATENATE("L",ROW(A364),"C",'quadrada - harmônicas - gráf'!$C$4+5),0))</f>
        <v>-4.4495722291297782E-3</v>
      </c>
      <c r="D364" s="15">
        <f t="shared" si="77"/>
        <v>0.5</v>
      </c>
      <c r="F364" s="15">
        <f t="shared" si="85"/>
        <v>-0.59898330095667929</v>
      </c>
      <c r="G364" s="15">
        <f t="shared" si="85"/>
        <v>0.10802194340690473</v>
      </c>
      <c r="H364" s="15">
        <f t="shared" si="85"/>
        <v>1.9917854704855392E-2</v>
      </c>
      <c r="I364" s="15">
        <f t="shared" si="85"/>
        <v>-6.8219362628353139E-2</v>
      </c>
      <c r="J364" s="15">
        <f t="shared" si="85"/>
        <v>7.0700626548881318E-2</v>
      </c>
      <c r="K364" s="15">
        <f t="shared" si="85"/>
        <v>-4.5729845828529542E-2</v>
      </c>
      <c r="L364" s="15">
        <f t="shared" si="85"/>
        <v>1.0682638513968803E-2</v>
      </c>
      <c r="M364" s="15">
        <f t="shared" si="85"/>
        <v>1.9267955240067903E-2</v>
      </c>
      <c r="N364" s="15">
        <f t="shared" si="85"/>
        <v>-3.4368278876007373E-2</v>
      </c>
      <c r="O364" s="15">
        <f t="shared" si="85"/>
        <v>3.2175891977987731E-2</v>
      </c>
      <c r="P364" s="15">
        <f t="shared" si="86"/>
        <v>-1.7039685336195293E-2</v>
      </c>
      <c r="Q364" s="15">
        <f t="shared" si="86"/>
        <v>-2.6048353479287073E-3</v>
      </c>
      <c r="R364" s="15">
        <f t="shared" si="86"/>
        <v>1.8006326323130848E-2</v>
      </c>
      <c r="S364" s="15">
        <f t="shared" si="86"/>
        <v>-2.3473867825310888E-2</v>
      </c>
      <c r="T364" s="15">
        <f t="shared" si="86"/>
        <v>1.8156408514640517E-2</v>
      </c>
      <c r="U364" s="15">
        <f t="shared" si="86"/>
        <v>-5.7293953038630111E-3</v>
      </c>
      <c r="V364" s="15">
        <f t="shared" si="86"/>
        <v>-7.6615818100516358E-3</v>
      </c>
      <c r="W364" s="15">
        <f t="shared" si="86"/>
        <v>1.6206639160187913E-2</v>
      </c>
      <c r="X364" s="15">
        <f t="shared" si="86"/>
        <v>-1.6791565049602195E-2</v>
      </c>
      <c r="Y364" s="15">
        <f t="shared" si="86"/>
        <v>1.0004839717423886E-2</v>
      </c>
      <c r="Z364" s="15">
        <f t="shared" si="86"/>
        <v>4.8772464130602964E-4</v>
      </c>
      <c r="AA364" s="15">
        <f t="shared" si="86"/>
        <v>-9.7907955619954672E-3</v>
      </c>
      <c r="AB364" s="15">
        <f t="shared" si="86"/>
        <v>1.3972931701326184E-2</v>
      </c>
      <c r="AC364" s="15">
        <f t="shared" si="86"/>
        <v>-1.1658838155294494E-2</v>
      </c>
    </row>
    <row r="365" spans="1:29" x14ac:dyDescent="0.2">
      <c r="A365" s="15">
        <f t="shared" si="80"/>
        <v>0.55999999999999606</v>
      </c>
      <c r="B365" s="15">
        <f ca="1">SUM(D365:INDIRECT(CONCATENATE("L",ROW(A365),"C",'quadrada - harmônicas - gráf'!$C$4+5),0))</f>
        <v>5.2364466193233448E-3</v>
      </c>
      <c r="D365" s="15">
        <f t="shared" si="77"/>
        <v>0.5</v>
      </c>
      <c r="F365" s="15">
        <f t="shared" si="85"/>
        <v>-0.59191409479891421</v>
      </c>
      <c r="G365" s="15">
        <f t="shared" si="85"/>
        <v>9.0353171891676479E-2</v>
      </c>
      <c r="H365" s="15">
        <f t="shared" si="85"/>
        <v>3.9345265723323496E-2</v>
      </c>
      <c r="I365" s="15">
        <f t="shared" si="85"/>
        <v>-7.9696308453380202E-2</v>
      </c>
      <c r="J365" s="15">
        <f t="shared" si="85"/>
        <v>6.8513243506312993E-2</v>
      </c>
      <c r="K365" s="15">
        <f t="shared" si="85"/>
        <v>-3.1010721113466234E-2</v>
      </c>
      <c r="L365" s="15">
        <f t="shared" si="85"/>
        <v>-9.1762038336387509E-3</v>
      </c>
      <c r="M365" s="15">
        <f t="shared" si="85"/>
        <v>3.4335747653356147E-2</v>
      </c>
      <c r="N365" s="15">
        <f t="shared" si="85"/>
        <v>-3.7152931489022774E-2</v>
      </c>
      <c r="O365" s="15">
        <f t="shared" si="85"/>
        <v>2.1357721855562208E-2</v>
      </c>
      <c r="P365" s="15">
        <f t="shared" si="86"/>
        <v>1.9035088690125316E-3</v>
      </c>
      <c r="Q365" s="15">
        <f t="shared" si="86"/>
        <v>-2.0177210506603347E-2</v>
      </c>
      <c r="R365" s="15">
        <f t="shared" si="86"/>
        <v>2.5464790894703253E-2</v>
      </c>
      <c r="S365" s="15">
        <f t="shared" si="86"/>
        <v>-1.7187994135274998E-2</v>
      </c>
      <c r="T365" s="15">
        <f t="shared" si="86"/>
        <v>1.3784029741397603E-3</v>
      </c>
      <c r="U365" s="15">
        <f t="shared" si="86"/>
        <v>1.3090216621131133E-2</v>
      </c>
      <c r="V365" s="15">
        <f t="shared" si="86"/>
        <v>-1.9139388948887535E-2</v>
      </c>
      <c r="W365" s="15">
        <f t="shared" si="86"/>
        <v>1.4715320422880289E-2</v>
      </c>
      <c r="X365" s="15">
        <f t="shared" si="86"/>
        <v>-3.2240716172451975E-3</v>
      </c>
      <c r="Y365" s="15">
        <f t="shared" si="86"/>
        <v>-8.7466136473705811E-3</v>
      </c>
      <c r="Z365" s="15">
        <f t="shared" si="86"/>
        <v>1.5039492476990733E-2</v>
      </c>
      <c r="AA365" s="15">
        <f t="shared" si="86"/>
        <v>-1.2973817655210449E-2</v>
      </c>
      <c r="AB365" s="15">
        <f t="shared" si="86"/>
        <v>4.3716961914972586E-3</v>
      </c>
      <c r="AC365" s="15">
        <f t="shared" si="86"/>
        <v>5.7672237377513463E-3</v>
      </c>
    </row>
    <row r="366" spans="1:29" x14ac:dyDescent="0.2">
      <c r="A366" s="15">
        <f t="shared" si="80"/>
        <v>0.56499999999999606</v>
      </c>
      <c r="B366" s="15">
        <f ca="1">SUM(D366:INDIRECT(CONCATENATE("L",ROW(A366),"C",'quadrada - harmônicas - gráf'!$C$4+5),0))</f>
        <v>5.2197303456316263E-3</v>
      </c>
      <c r="D366" s="15">
        <f t="shared" si="77"/>
        <v>0.5</v>
      </c>
      <c r="F366" s="15">
        <f t="shared" ref="F366:O375" si="87">F$4*COS(2*PI()*(F$2)*$A366)</f>
        <v>-0.58426074089223734</v>
      </c>
      <c r="G366" s="15">
        <f t="shared" si="87"/>
        <v>7.1882419226290059E-2</v>
      </c>
      <c r="H366" s="15">
        <f t="shared" si="87"/>
        <v>5.7803865720232869E-2</v>
      </c>
      <c r="I366" s="15">
        <f t="shared" si="87"/>
        <v>-8.7334563940235727E-2</v>
      </c>
      <c r="J366" s="15">
        <f t="shared" si="87"/>
        <v>6.0885043699837042E-2</v>
      </c>
      <c r="K366" s="15">
        <f t="shared" si="87"/>
        <v>-1.2624936425597076E-2</v>
      </c>
      <c r="L366" s="15">
        <f t="shared" si="87"/>
        <v>-2.7525645543050557E-2</v>
      </c>
      <c r="M366" s="15">
        <f t="shared" si="87"/>
        <v>4.191879510398356E-2</v>
      </c>
      <c r="N366" s="15">
        <f t="shared" si="87"/>
        <v>-2.9589900241992897E-2</v>
      </c>
      <c r="O366" s="15">
        <f t="shared" si="87"/>
        <v>3.1532217370017195E-3</v>
      </c>
      <c r="P366" s="15">
        <f t="shared" ref="P366:AC375" si="88">P$4*COS(2*PI()*(P$2)*$A366)</f>
        <v>2.004781948409895E-2</v>
      </c>
      <c r="Q366" s="15">
        <f t="shared" si="88"/>
        <v>-2.7665462562605422E-2</v>
      </c>
      <c r="R366" s="15">
        <f t="shared" si="88"/>
        <v>1.8006326323153233E-2</v>
      </c>
      <c r="S366" s="15">
        <f t="shared" si="88"/>
        <v>7.4061889976950778E-4</v>
      </c>
      <c r="T366" s="15">
        <f t="shared" si="88"/>
        <v>-1.6466742703387698E-2</v>
      </c>
      <c r="U366" s="15">
        <f t="shared" si="88"/>
        <v>2.0444981654305843E-2</v>
      </c>
      <c r="V366" s="15">
        <f t="shared" si="88"/>
        <v>-1.1823901484225944E-2</v>
      </c>
      <c r="W366" s="15">
        <f t="shared" si="88"/>
        <v>-2.8454078149659275E-3</v>
      </c>
      <c r="X366" s="15">
        <f t="shared" si="88"/>
        <v>1.423069856551323E-2</v>
      </c>
      <c r="Y366" s="15">
        <f t="shared" si="88"/>
        <v>-1.5930459149622715E-2</v>
      </c>
      <c r="Z366" s="15">
        <f t="shared" si="88"/>
        <v>7.9040446395423139E-3</v>
      </c>
      <c r="AA366" s="15">
        <f t="shared" si="88"/>
        <v>4.1304942888052143E-3</v>
      </c>
      <c r="AB366" s="15">
        <f t="shared" si="88"/>
        <v>-1.2605163791255614E-2</v>
      </c>
      <c r="AC366" s="15">
        <f t="shared" si="88"/>
        <v>1.2744325552275001E-2</v>
      </c>
    </row>
    <row r="367" spans="1:29" x14ac:dyDescent="0.2">
      <c r="A367" s="15">
        <f t="shared" si="80"/>
        <v>0.56999999999999607</v>
      </c>
      <c r="B367" s="15">
        <f ca="1">SUM(D367:INDIRECT(CONCATENATE("L",ROW(A367),"C",'quadrada - harmônicas - gráf'!$C$4+5),0))</f>
        <v>-4.7239601440819973E-3</v>
      </c>
      <c r="D367" s="15">
        <f t="shared" si="77"/>
        <v>0.5</v>
      </c>
      <c r="F367" s="15">
        <f t="shared" si="87"/>
        <v>-0.57603079217295372</v>
      </c>
      <c r="G367" s="15">
        <f t="shared" si="87"/>
        <v>5.2773633119018608E-2</v>
      </c>
      <c r="H367" s="15">
        <f t="shared" si="87"/>
        <v>7.4839142703078426E-2</v>
      </c>
      <c r="I367" s="15">
        <f t="shared" si="87"/>
        <v>-9.0766221238394451E-2</v>
      </c>
      <c r="J367" s="15">
        <f t="shared" si="87"/>
        <v>4.8421802527923524E-2</v>
      </c>
      <c r="K367" s="15">
        <f t="shared" si="87"/>
        <v>7.253601329238633E-3</v>
      </c>
      <c r="L367" s="15">
        <f t="shared" si="87"/>
        <v>-4.1347373210505876E-2</v>
      </c>
      <c r="M367" s="15">
        <f t="shared" si="87"/>
        <v>4.0364092194173362E-2</v>
      </c>
      <c r="N367" s="15">
        <f t="shared" si="87"/>
        <v>-1.3785609937252159E-2</v>
      </c>
      <c r="O367" s="15">
        <f t="shared" si="87"/>
        <v>-1.6141784965453383E-2</v>
      </c>
      <c r="P367" s="15">
        <f t="shared" si="88"/>
        <v>2.9778261236114885E-2</v>
      </c>
      <c r="Q367" s="15">
        <f t="shared" si="88"/>
        <v>-2.1327128922711394E-2</v>
      </c>
      <c r="R367" s="15">
        <f t="shared" si="88"/>
        <v>1.5785305473261829E-14</v>
      </c>
      <c r="S367" s="15">
        <f t="shared" si="88"/>
        <v>1.8167554267476044E-2</v>
      </c>
      <c r="T367" s="15">
        <f t="shared" si="88"/>
        <v>-2.1563568481329672E-2</v>
      </c>
      <c r="U367" s="15">
        <f t="shared" si="88"/>
        <v>9.893352075623028E-3</v>
      </c>
      <c r="V367" s="15">
        <f t="shared" si="88"/>
        <v>7.1016778464411245E-3</v>
      </c>
      <c r="W367" s="15">
        <f t="shared" si="88"/>
        <v>-1.7298896654638681E-2</v>
      </c>
      <c r="X367" s="15">
        <f t="shared" si="88"/>
        <v>1.45274554523512E-2</v>
      </c>
      <c r="Y367" s="15">
        <f t="shared" si="88"/>
        <v>-2.0458875544208332E-3</v>
      </c>
      <c r="Z367" s="15">
        <f t="shared" si="88"/>
        <v>-1.0629176164651945E-2</v>
      </c>
      <c r="AA367" s="15">
        <f t="shared" si="88"/>
        <v>1.4775896480670018E-2</v>
      </c>
      <c r="AB367" s="15">
        <f t="shared" si="88"/>
        <v>-8.3154603003563598E-3</v>
      </c>
      <c r="AC367" s="15">
        <f t="shared" si="88"/>
        <v>-3.3685297735381605E-3</v>
      </c>
    </row>
    <row r="368" spans="1:29" x14ac:dyDescent="0.2">
      <c r="A368" s="15">
        <f t="shared" si="80"/>
        <v>0.57499999999999607</v>
      </c>
      <c r="B368" s="15">
        <f ca="1">SUM(D368:INDIRECT(CONCATENATE("L",ROW(A368),"C",'quadrada - harmônicas - gráf'!$C$4+5),0))</f>
        <v>-5.9709746721163977E-3</v>
      </c>
      <c r="D368" s="15">
        <f t="shared" si="77"/>
        <v>0.5</v>
      </c>
      <c r="F368" s="15">
        <f t="shared" si="87"/>
        <v>-0.56723237060683585</v>
      </c>
      <c r="G368" s="15">
        <f t="shared" si="87"/>
        <v>3.3196424508134252E-2</v>
      </c>
      <c r="H368" s="15">
        <f t="shared" si="87"/>
        <v>9.003163161569927E-2</v>
      </c>
      <c r="I368" s="15">
        <f t="shared" si="87"/>
        <v>-8.9825989508544007E-2</v>
      </c>
      <c r="J368" s="15">
        <f t="shared" si="87"/>
        <v>3.2113258733484557E-2</v>
      </c>
      <c r="K368" s="15">
        <f t="shared" si="87"/>
        <v>2.6274484418279932E-2</v>
      </c>
      <c r="L368" s="15">
        <f t="shared" si="87"/>
        <v>-4.8367840504596839E-2</v>
      </c>
      <c r="M368" s="15">
        <f t="shared" si="87"/>
        <v>3.0010543871914878E-2</v>
      </c>
      <c r="N368" s="15">
        <f t="shared" si="87"/>
        <v>5.8581925602408788E-3</v>
      </c>
      <c r="O368" s="15">
        <f t="shared" si="87"/>
        <v>-2.9854335295089032E-2</v>
      </c>
      <c r="P368" s="15">
        <f t="shared" si="88"/>
        <v>2.7011065266998983E-2</v>
      </c>
      <c r="Q368" s="15">
        <f t="shared" si="88"/>
        <v>-4.3299684141182397E-3</v>
      </c>
      <c r="R368" s="15">
        <f t="shared" si="88"/>
        <v>-1.800632632313091E-2</v>
      </c>
      <c r="S368" s="15">
        <f t="shared" si="88"/>
        <v>2.3288219502216989E-2</v>
      </c>
      <c r="T368" s="15">
        <f t="shared" si="88"/>
        <v>-9.9661837448840902E-3</v>
      </c>
      <c r="U368" s="15">
        <f t="shared" si="88"/>
        <v>-9.3232041484128253E-3</v>
      </c>
      <c r="V368" s="15">
        <f t="shared" si="88"/>
        <v>1.9053997774536653E-2</v>
      </c>
      <c r="W368" s="15">
        <f t="shared" si="88"/>
        <v>-1.2861661659398477E-2</v>
      </c>
      <c r="X368" s="15">
        <f t="shared" si="88"/>
        <v>-2.6916019871291402E-3</v>
      </c>
      <c r="Y368" s="15">
        <f t="shared" si="88"/>
        <v>1.4544419759142203E-2</v>
      </c>
      <c r="Z368" s="15">
        <f t="shared" si="88"/>
        <v>-1.3834935868466547E-2</v>
      </c>
      <c r="AA368" s="15">
        <f t="shared" si="88"/>
        <v>2.3160296168611007E-3</v>
      </c>
      <c r="AB368" s="15">
        <f t="shared" si="88"/>
        <v>1.0003514623956579E-2</v>
      </c>
      <c r="AC368" s="15">
        <f t="shared" si="88"/>
        <v>-1.3378338862976721E-2</v>
      </c>
    </row>
    <row r="369" spans="1:29" x14ac:dyDescent="0.2">
      <c r="A369" s="15">
        <f t="shared" si="80"/>
        <v>0.57999999999999607</v>
      </c>
      <c r="B369" s="15">
        <f ca="1">SUM(D369:INDIRECT(CONCATENATE("L",ROW(A369),"C",'quadrada - harmônicas - gráf'!$C$4+5),0))</f>
        <v>4.1250256917804836E-3</v>
      </c>
      <c r="D369" s="15">
        <f t="shared" si="77"/>
        <v>0.5</v>
      </c>
      <c r="F369" s="15">
        <f t="shared" si="87"/>
        <v>-0.55787415917372296</v>
      </c>
      <c r="G369" s="15">
        <f t="shared" si="87"/>
        <v>1.3324562083213701E-2</v>
      </c>
      <c r="H369" s="15">
        <f t="shared" si="87"/>
        <v>0.10300724296008743</v>
      </c>
      <c r="I369" s="15">
        <f t="shared" si="87"/>
        <v>-8.4559156399849858E-2</v>
      </c>
      <c r="J369" s="15">
        <f t="shared" si="87"/>
        <v>1.3254516648626797E-2</v>
      </c>
      <c r="K369" s="15">
        <f t="shared" si="87"/>
        <v>4.2188712877455105E-2</v>
      </c>
      <c r="L369" s="15">
        <f t="shared" si="87"/>
        <v>-4.7432245504371695E-2</v>
      </c>
      <c r="M369" s="15">
        <f t="shared" si="87"/>
        <v>1.3115088574461357E-2</v>
      </c>
      <c r="N369" s="15">
        <f t="shared" si="87"/>
        <v>2.3870395015014232E-2</v>
      </c>
      <c r="O369" s="15">
        <f t="shared" si="87"/>
        <v>-3.324209659544166E-2</v>
      </c>
      <c r="P369" s="15">
        <f t="shared" si="88"/>
        <v>1.2907595984537267E-2</v>
      </c>
      <c r="Q369" s="15">
        <f t="shared" si="88"/>
        <v>1.4831214445551017E-2</v>
      </c>
      <c r="R369" s="15">
        <f t="shared" si="88"/>
        <v>-2.5464790894703253E-2</v>
      </c>
      <c r="S369" s="15">
        <f t="shared" si="88"/>
        <v>1.2633997490679467E-2</v>
      </c>
      <c r="T369" s="15">
        <f t="shared" si="88"/>
        <v>9.3468798508475389E-3</v>
      </c>
      <c r="U369" s="15">
        <f t="shared" si="88"/>
        <v>-2.0374188235912638E-2</v>
      </c>
      <c r="V369" s="15">
        <f t="shared" si="88"/>
        <v>1.2296870159268133E-2</v>
      </c>
      <c r="W369" s="15">
        <f t="shared" si="88"/>
        <v>5.6207522461760914E-3</v>
      </c>
      <c r="X369" s="15">
        <f t="shared" si="88"/>
        <v>-1.6665383555584824E-2</v>
      </c>
      <c r="Y369" s="15">
        <f t="shared" si="88"/>
        <v>1.189938055519346E-2</v>
      </c>
      <c r="Z369" s="15">
        <f t="shared" si="88"/>
        <v>2.9095280448012259E-3</v>
      </c>
      <c r="AA369" s="15">
        <f t="shared" si="88"/>
        <v>-1.3765444065085061E-2</v>
      </c>
      <c r="AB369" s="15">
        <f t="shared" si="88"/>
        <v>1.1445249217797888E-2</v>
      </c>
      <c r="AC369" s="15">
        <f t="shared" si="88"/>
        <v>8.5050396274172788E-4</v>
      </c>
    </row>
    <row r="370" spans="1:29" x14ac:dyDescent="0.2">
      <c r="A370" s="15">
        <f t="shared" si="80"/>
        <v>0.58499999999999608</v>
      </c>
      <c r="B370" s="15">
        <f ca="1">SUM(D370:INDIRECT(CONCATENATE("L",ROW(A370),"C",'quadrada - harmônicas - gráf'!$C$4+5),0))</f>
        <v>6.7008235876365261E-3</v>
      </c>
      <c r="D370" s="15">
        <f t="shared" si="77"/>
        <v>0.5</v>
      </c>
      <c r="F370" s="15">
        <f t="shared" si="87"/>
        <v>-0.54796539329846927</v>
      </c>
      <c r="G370" s="15">
        <f t="shared" si="87"/>
        <v>-6.6655700980543719E-3</v>
      </c>
      <c r="H370" s="15">
        <f t="shared" si="87"/>
        <v>0.11344647412135855</v>
      </c>
      <c r="I370" s="15">
        <f t="shared" si="87"/>
        <v>-7.5219406703483135E-2</v>
      </c>
      <c r="J370" s="15">
        <f t="shared" si="87"/>
        <v>-6.6568014447320953E-3</v>
      </c>
      <c r="K370" s="15">
        <f t="shared" si="87"/>
        <v>5.3114612808378328E-2</v>
      </c>
      <c r="L370" s="15">
        <f t="shared" si="87"/>
        <v>-3.8694484931833861E-2</v>
      </c>
      <c r="M370" s="15">
        <f t="shared" si="87"/>
        <v>-6.6392849016081281E-3</v>
      </c>
      <c r="N370" s="15">
        <f t="shared" si="87"/>
        <v>3.5234311820975514E-2</v>
      </c>
      <c r="O370" s="15">
        <f t="shared" si="87"/>
        <v>-2.5133449389407592E-2</v>
      </c>
      <c r="P370" s="15">
        <f t="shared" si="88"/>
        <v>-6.6130619371937314E-3</v>
      </c>
      <c r="Q370" s="15">
        <f t="shared" si="88"/>
        <v>2.658008467745996E-2</v>
      </c>
      <c r="R370" s="15">
        <f t="shared" si="88"/>
        <v>-1.8006326323153174E-2</v>
      </c>
      <c r="S370" s="15">
        <f t="shared" si="88"/>
        <v>-6.5781946081061703E-3</v>
      </c>
      <c r="T370" s="15">
        <f t="shared" si="88"/>
        <v>2.142372092534664E-2</v>
      </c>
      <c r="U370" s="15">
        <f t="shared" si="88"/>
        <v>-1.3580780940861041E-2</v>
      </c>
      <c r="V370" s="15">
        <f t="shared" si="88"/>
        <v>-6.5347653841921335E-3</v>
      </c>
      <c r="W370" s="15">
        <f t="shared" si="88"/>
        <v>1.7965197901705855E-2</v>
      </c>
      <c r="X370" s="15">
        <f t="shared" si="88"/>
        <v>-1.054564186431089E-2</v>
      </c>
      <c r="Y370" s="15">
        <f t="shared" si="88"/>
        <v>-6.4828769161952328E-3</v>
      </c>
      <c r="Z370" s="15">
        <f t="shared" si="88"/>
        <v>1.545840076300912E-2</v>
      </c>
      <c r="AA370" s="15">
        <f t="shared" si="88"/>
        <v>-8.3217067921020731E-3</v>
      </c>
      <c r="AB370" s="15">
        <f t="shared" si="88"/>
        <v>-6.4226517466799294E-3</v>
      </c>
      <c r="AC370" s="15">
        <f t="shared" si="88"/>
        <v>1.3538417849785388E-2</v>
      </c>
    </row>
    <row r="371" spans="1:29" x14ac:dyDescent="0.2">
      <c r="A371" s="15">
        <f t="shared" si="80"/>
        <v>0.58999999999999608</v>
      </c>
      <c r="B371" s="15">
        <f ca="1">SUM(D371:INDIRECT(CONCATENATE("L",ROW(A371),"C",'quadrada - harmônicas - gráf'!$C$4+5),0))</f>
        <v>-3.4351737705735352E-3</v>
      </c>
      <c r="D371" s="15">
        <f t="shared" si="77"/>
        <v>0.5</v>
      </c>
      <c r="F371" s="15">
        <f t="shared" si="87"/>
        <v>-0.53751585173669347</v>
      </c>
      <c r="G371" s="15">
        <f t="shared" si="87"/>
        <v>-2.6596538207251184E-2</v>
      </c>
      <c r="H371" s="15">
        <f t="shared" si="87"/>
        <v>0.12109227658250027</v>
      </c>
      <c r="I371" s="15">
        <f t="shared" si="87"/>
        <v>-6.2256603250184069E-2</v>
      </c>
      <c r="J371" s="15">
        <f t="shared" si="87"/>
        <v>-2.6039485436989564E-2</v>
      </c>
      <c r="K371" s="15">
        <f t="shared" si="87"/>
        <v>5.776032260625065E-2</v>
      </c>
      <c r="L371" s="15">
        <f t="shared" si="87"/>
        <v>-2.3591839564927594E-2</v>
      </c>
      <c r="M371" s="15">
        <f t="shared" si="87"/>
        <v>-2.4946380901017435E-2</v>
      </c>
      <c r="N371" s="15">
        <f t="shared" si="87"/>
        <v>3.6784910938736766E-2</v>
      </c>
      <c r="O371" s="15">
        <f t="shared" si="87"/>
        <v>-8.3326789135420125E-3</v>
      </c>
      <c r="P371" s="15">
        <f t="shared" si="88"/>
        <v>-2.3358284058186657E-2</v>
      </c>
      <c r="Q371" s="15">
        <f t="shared" si="88"/>
        <v>2.5044817051004382E-2</v>
      </c>
      <c r="R371" s="15">
        <f t="shared" si="88"/>
        <v>-1.5697956177244345E-14</v>
      </c>
      <c r="S371" s="15">
        <f t="shared" si="88"/>
        <v>-2.1334473784176539E-2</v>
      </c>
      <c r="T371" s="15">
        <f t="shared" si="88"/>
        <v>1.6914619490428277E-2</v>
      </c>
      <c r="U371" s="15">
        <f t="shared" si="88"/>
        <v>5.1071257856944918E-3</v>
      </c>
      <c r="V371" s="15">
        <f t="shared" si="88"/>
        <v>-1.8949802604799334E-2</v>
      </c>
      <c r="W371" s="15">
        <f t="shared" si="88"/>
        <v>1.0691306100454498E-2</v>
      </c>
      <c r="X371" s="15">
        <f t="shared" si="88"/>
        <v>8.2890247119832127E-3</v>
      </c>
      <c r="Y371" s="15">
        <f t="shared" si="88"/>
        <v>-1.6291373042789929E-2</v>
      </c>
      <c r="Z371" s="15">
        <f t="shared" si="88"/>
        <v>5.7159846081376647E-3</v>
      </c>
      <c r="AA371" s="15">
        <f t="shared" si="88"/>
        <v>1.0134795877923482E-2</v>
      </c>
      <c r="AB371" s="15">
        <f t="shared" si="88"/>
        <v>-1.3454697398061037E-2</v>
      </c>
      <c r="AC371" s="15">
        <f t="shared" si="88"/>
        <v>1.697651374947304E-3</v>
      </c>
    </row>
    <row r="372" spans="1:29" x14ac:dyDescent="0.2">
      <c r="A372" s="15">
        <f t="shared" si="80"/>
        <v>0.59499999999999609</v>
      </c>
      <c r="B372" s="15">
        <f ca="1">SUM(D372:INDIRECT(CONCATENATE("L",ROW(A372),"C",'quadrada - harmônicas - gráf'!$C$4+5),0))</f>
        <v>-7.4070199936601515E-3</v>
      </c>
      <c r="D372" s="15">
        <f t="shared" si="77"/>
        <v>0.5</v>
      </c>
      <c r="F372" s="15">
        <f t="shared" si="87"/>
        <v>-0.52653584692432898</v>
      </c>
      <c r="G372" s="15">
        <f t="shared" si="87"/>
        <v>-4.6291433560448993E-2</v>
      </c>
      <c r="H372" s="15">
        <f t="shared" si="87"/>
        <v>0.12575638531195571</v>
      </c>
      <c r="I372" s="15">
        <f t="shared" si="87"/>
        <v>-4.6295118602966714E-2</v>
      </c>
      <c r="J372" s="15">
        <f t="shared" si="87"/>
        <v>-4.3354305442103488E-2</v>
      </c>
      <c r="K372" s="15">
        <f t="shared" si="87"/>
        <v>5.5576540689248194E-2</v>
      </c>
      <c r="L372" s="15">
        <f t="shared" si="87"/>
        <v>-4.6085548463791239E-3</v>
      </c>
      <c r="M372" s="15">
        <f t="shared" si="87"/>
        <v>-3.7815491373781367E-2</v>
      </c>
      <c r="N372" s="15">
        <f t="shared" si="87"/>
        <v>2.8090325788160009E-2</v>
      </c>
      <c r="O372" s="15">
        <f t="shared" si="87"/>
        <v>1.134985566729144E-2</v>
      </c>
      <c r="P372" s="15">
        <f t="shared" si="88"/>
        <v>-3.0300268520948859E-2</v>
      </c>
      <c r="Q372" s="15">
        <f t="shared" si="88"/>
        <v>1.0992704336196259E-2</v>
      </c>
      <c r="R372" s="15">
        <f t="shared" si="88"/>
        <v>1.8006326323130973E-2</v>
      </c>
      <c r="S372" s="15">
        <f t="shared" si="88"/>
        <v>-2.1639286699718489E-2</v>
      </c>
      <c r="T372" s="15">
        <f t="shared" si="88"/>
        <v>-6.8954173426752786E-4</v>
      </c>
      <c r="U372" s="15">
        <f t="shared" si="88"/>
        <v>1.9322041966338955E-2</v>
      </c>
      <c r="V372" s="15">
        <f t="shared" si="88"/>
        <v>-1.2757703308082256E-2</v>
      </c>
      <c r="W372" s="15">
        <f t="shared" si="88"/>
        <v>-8.25769510287842E-3</v>
      </c>
      <c r="X372" s="15">
        <f t="shared" si="88"/>
        <v>1.7129579223878092E-2</v>
      </c>
      <c r="Y372" s="15">
        <f t="shared" si="88"/>
        <v>-4.5541347287143194E-3</v>
      </c>
      <c r="Z372" s="15">
        <f t="shared" si="88"/>
        <v>-1.2268983027153983E-2</v>
      </c>
      <c r="AA372" s="15">
        <f t="shared" si="88"/>
        <v>1.2743381239507212E-2</v>
      </c>
      <c r="AB372" s="15">
        <f t="shared" si="88"/>
        <v>2.2130949671926195E-3</v>
      </c>
      <c r="AC372" s="15">
        <f t="shared" si="88"/>
        <v>-1.3218891634787105E-2</v>
      </c>
    </row>
    <row r="373" spans="1:29" x14ac:dyDescent="0.2">
      <c r="A373" s="15">
        <f t="shared" si="80"/>
        <v>0.59999999999999609</v>
      </c>
      <c r="B373" s="15">
        <f ca="1">SUM(D373:INDIRECT(CONCATENATE("L",ROW(A373),"C",'quadrada - harmônicas - gráf'!$C$4+5),0))</f>
        <v>2.6483277785075776E-3</v>
      </c>
      <c r="D373" s="15">
        <f t="shared" si="77"/>
        <v>0.5</v>
      </c>
      <c r="F373" s="15">
        <f t="shared" si="87"/>
        <v>-0.51503621480049311</v>
      </c>
      <c r="G373" s="15">
        <f t="shared" si="87"/>
        <v>-6.5575442872216283E-2</v>
      </c>
      <c r="H373" s="15">
        <f t="shared" si="87"/>
        <v>0.12732395447351627</v>
      </c>
      <c r="I373" s="15">
        <f t="shared" si="87"/>
        <v>-2.8103761230971011E-2</v>
      </c>
      <c r="J373" s="15">
        <f t="shared" si="87"/>
        <v>-5.7226246088933452E-2</v>
      </c>
      <c r="K373" s="15">
        <f t="shared" si="87"/>
        <v>4.6821474072780749E-2</v>
      </c>
      <c r="L373" s="15">
        <f t="shared" si="87"/>
        <v>1.5132794508961748E-2</v>
      </c>
      <c r="M373" s="15">
        <f t="shared" si="87"/>
        <v>-4.2441318157838762E-2</v>
      </c>
      <c r="N373" s="15">
        <f t="shared" si="87"/>
        <v>1.157213697746756E-2</v>
      </c>
      <c r="O373" s="15">
        <f t="shared" si="87"/>
        <v>2.7107169200016039E-2</v>
      </c>
      <c r="P373" s="15">
        <f t="shared" si="88"/>
        <v>-2.4525534038127322E-2</v>
      </c>
      <c r="Q373" s="15">
        <f t="shared" si="88"/>
        <v>-8.5533186354931606E-3</v>
      </c>
      <c r="R373" s="15">
        <f t="shared" si="88"/>
        <v>2.5464790894703253E-2</v>
      </c>
      <c r="S373" s="15">
        <f t="shared" si="88"/>
        <v>-7.2861603191516936E-3</v>
      </c>
      <c r="T373" s="15">
        <f t="shared" si="88"/>
        <v>-1.7759869475869623E-2</v>
      </c>
      <c r="U373" s="15">
        <f t="shared" si="88"/>
        <v>1.6614071445186132E-2</v>
      </c>
      <c r="V373" s="15">
        <f t="shared" si="88"/>
        <v>5.9614038974607313E-3</v>
      </c>
      <c r="W373" s="15">
        <f t="shared" si="88"/>
        <v>-1.8189136353359468E-2</v>
      </c>
      <c r="X373" s="15">
        <f t="shared" si="88"/>
        <v>5.3169278004662557E-3</v>
      </c>
      <c r="Y373" s="15">
        <f t="shared" si="88"/>
        <v>1.3206056789746739E-2</v>
      </c>
      <c r="Z373" s="15">
        <f t="shared" si="88"/>
        <v>-1.2561858897582236E-2</v>
      </c>
      <c r="AA373" s="15">
        <f t="shared" si="88"/>
        <v>-4.5750308980474367E-3</v>
      </c>
      <c r="AB373" s="15">
        <f t="shared" si="88"/>
        <v>1.4147106052612919E-2</v>
      </c>
      <c r="AC373" s="15">
        <f t="shared" si="88"/>
        <v>-4.1856665663272639E-3</v>
      </c>
    </row>
    <row r="374" spans="1:29" x14ac:dyDescent="0.2">
      <c r="A374" s="15">
        <f t="shared" si="80"/>
        <v>0.6049999999999961</v>
      </c>
      <c r="B374" s="15">
        <f ca="1">SUM(D374:INDIRECT(CONCATENATE("L",ROW(A374),"C",'quadrada - harmônicas - gráf'!$C$4+5),0))</f>
        <v>8.0876007923872586E-3</v>
      </c>
      <c r="D374" s="15">
        <f t="shared" si="77"/>
        <v>0.5</v>
      </c>
      <c r="F374" s="15">
        <f t="shared" si="87"/>
        <v>-0.50302830411372512</v>
      </c>
      <c r="G374" s="15">
        <f t="shared" si="87"/>
        <v>-8.4277399910712009E-2</v>
      </c>
      <c r="H374" s="15">
        <f t="shared" si="87"/>
        <v>0.12575638531196062</v>
      </c>
      <c r="I374" s="15">
        <f t="shared" si="87"/>
        <v>-8.5587447146911431E-3</v>
      </c>
      <c r="J374" s="15">
        <f t="shared" si="87"/>
        <v>-6.6553700106291802E-2</v>
      </c>
      <c r="K374" s="15">
        <f t="shared" si="87"/>
        <v>3.253030836908815E-2</v>
      </c>
      <c r="L374" s="15">
        <f t="shared" si="87"/>
        <v>3.2384939166628726E-2</v>
      </c>
      <c r="M374" s="15">
        <f t="shared" si="87"/>
        <v>-3.7815491373795827E-2</v>
      </c>
      <c r="N374" s="15">
        <f t="shared" si="87"/>
        <v>-8.1690765106552533E-3</v>
      </c>
      <c r="O374" s="15">
        <f t="shared" si="87"/>
        <v>3.3489770470522463E-2</v>
      </c>
      <c r="P374" s="15">
        <f t="shared" si="88"/>
        <v>-8.4576787818852247E-3</v>
      </c>
      <c r="Q374" s="15">
        <f t="shared" si="88"/>
        <v>-2.3824582317316361E-2</v>
      </c>
      <c r="R374" s="15">
        <f t="shared" si="88"/>
        <v>1.8006326323153111E-2</v>
      </c>
      <c r="S374" s="15">
        <f t="shared" si="88"/>
        <v>1.2002438156307731E-2</v>
      </c>
      <c r="T374" s="15">
        <f t="shared" si="88"/>
        <v>-2.1080756813165822E-2</v>
      </c>
      <c r="U374" s="15">
        <f t="shared" si="88"/>
        <v>-6.4505517076514991E-4</v>
      </c>
      <c r="V374" s="15">
        <f t="shared" si="88"/>
        <v>1.8826906267728476E-2</v>
      </c>
      <c r="W374" s="15">
        <f t="shared" si="88"/>
        <v>-8.2576951029064549E-3</v>
      </c>
      <c r="X374" s="15">
        <f t="shared" si="88"/>
        <v>-1.2906365902653103E-2</v>
      </c>
      <c r="Y374" s="15">
        <f t="shared" si="88"/>
        <v>1.3500919151914577E-2</v>
      </c>
      <c r="Z374" s="15">
        <f t="shared" si="88"/>
        <v>5.2596892116638615E-3</v>
      </c>
      <c r="AA374" s="15">
        <f t="shared" si="88"/>
        <v>-1.4739405378686E-2</v>
      </c>
      <c r="AB374" s="15">
        <f t="shared" si="88"/>
        <v>2.2130949672231857E-3</v>
      </c>
      <c r="AC374" s="15">
        <f t="shared" si="88"/>
        <v>1.2431079593445627E-2</v>
      </c>
    </row>
    <row r="375" spans="1:29" x14ac:dyDescent="0.2">
      <c r="A375" s="15">
        <f t="shared" si="80"/>
        <v>0.6099999999999961</v>
      </c>
      <c r="B375" s="15">
        <f ca="1">SUM(D375:INDIRECT(CONCATENATE("L",ROW(A375),"C",'quadrada - harmônicas - gráf'!$C$4+5),0))</f>
        <v>-1.7561935689466724E-3</v>
      </c>
      <c r="D375" s="15">
        <f t="shared" si="77"/>
        <v>0.5</v>
      </c>
      <c r="F375" s="15">
        <f t="shared" si="87"/>
        <v>-0.49052396522213981</v>
      </c>
      <c r="G375" s="15">
        <f t="shared" si="87"/>
        <v>-0.10223130478127951</v>
      </c>
      <c r="H375" s="15">
        <f t="shared" si="87"/>
        <v>0.12109227658250997</v>
      </c>
      <c r="I375" s="15">
        <f t="shared" si="87"/>
        <v>1.1398516374527191E-2</v>
      </c>
      <c r="J375" s="15">
        <f t="shared" si="87"/>
        <v>-7.059594985208438E-2</v>
      </c>
      <c r="K375" s="15">
        <f t="shared" si="87"/>
        <v>1.4392809032470645E-2</v>
      </c>
      <c r="L375" s="15">
        <f t="shared" si="87"/>
        <v>4.4310060936373949E-2</v>
      </c>
      <c r="M375" s="15">
        <f t="shared" si="87"/>
        <v>-2.4946380901043202E-2</v>
      </c>
      <c r="N375" s="15">
        <f t="shared" si="87"/>
        <v>-2.5635071926530473E-2</v>
      </c>
      <c r="O375" s="15">
        <f t="shared" si="87"/>
        <v>2.8290307986149846E-2</v>
      </c>
      <c r="P375" s="15">
        <f t="shared" si="88"/>
        <v>1.1159779472987363E-2</v>
      </c>
      <c r="Q375" s="15">
        <f t="shared" si="88"/>
        <v>-2.7188847215588868E-2</v>
      </c>
      <c r="R375" s="15">
        <f t="shared" si="88"/>
        <v>1.5610606881226859E-14</v>
      </c>
      <c r="S375" s="15">
        <f t="shared" si="88"/>
        <v>2.3160869850310961E-2</v>
      </c>
      <c r="T375" s="15">
        <f t="shared" si="88"/>
        <v>-8.0812196183951846E-3</v>
      </c>
      <c r="U375" s="15">
        <f t="shared" si="88"/>
        <v>-1.7339221023755614E-2</v>
      </c>
      <c r="V375" s="15">
        <f t="shared" si="88"/>
        <v>1.3205946143987487E-2</v>
      </c>
      <c r="W375" s="15">
        <f t="shared" si="88"/>
        <v>1.0691306100428625E-2</v>
      </c>
      <c r="X375" s="15">
        <f t="shared" si="88"/>
        <v>-1.5568399788464745E-2</v>
      </c>
      <c r="Y375" s="15">
        <f t="shared" si="88"/>
        <v>-4.0595102399082327E-3</v>
      </c>
      <c r="Z375" s="15">
        <f t="shared" si="88"/>
        <v>1.5496671918751438E-2</v>
      </c>
      <c r="AA375" s="15">
        <f t="shared" si="88"/>
        <v>-1.8555724330806271E-3</v>
      </c>
      <c r="AB375" s="15">
        <f t="shared" si="88"/>
        <v>-1.345469739805135E-2</v>
      </c>
      <c r="AC375" s="15">
        <f t="shared" si="88"/>
        <v>6.5254024328622422E-3</v>
      </c>
    </row>
    <row r="376" spans="1:29" x14ac:dyDescent="0.2">
      <c r="A376" s="15">
        <f t="shared" si="80"/>
        <v>0.61499999999999611</v>
      </c>
      <c r="B376" s="15">
        <f ca="1">SUM(D376:INDIRECT(CONCATENATE("L",ROW(A376),"C",'quadrada - harmônicas - gráf'!$C$4+5),0))</f>
        <v>-8.7409966515645462E-3</v>
      </c>
      <c r="D376" s="15">
        <f t="shared" si="77"/>
        <v>0.5</v>
      </c>
      <c r="F376" s="15">
        <f t="shared" ref="F376:O385" si="89">F$4*COS(2*PI()*(F$2)*$A376)</f>
        <v>-0.4775355383985565</v>
      </c>
      <c r="G376" s="15">
        <f t="shared" si="89"/>
        <v>-0.11927779735326205</v>
      </c>
      <c r="H376" s="15">
        <f t="shared" si="89"/>
        <v>0.11344647412137279</v>
      </c>
      <c r="I376" s="15">
        <f t="shared" si="89"/>
        <v>3.0806751096960197E-2</v>
      </c>
      <c r="J376" s="15">
        <f t="shared" si="89"/>
        <v>-6.9031989648353692E-2</v>
      </c>
      <c r="K376" s="15">
        <f t="shared" si="89"/>
        <v>-5.4464739093231683E-3</v>
      </c>
      <c r="L376" s="15">
        <f t="shared" si="89"/>
        <v>4.8946587610763835E-2</v>
      </c>
      <c r="M376" s="15">
        <f t="shared" si="89"/>
        <v>-6.6392849016392889E-3</v>
      </c>
      <c r="N376" s="15">
        <f t="shared" si="89"/>
        <v>-3.5961291034212237E-2</v>
      </c>
      <c r="O376" s="15">
        <f t="shared" si="89"/>
        <v>1.3306957880655555E-2</v>
      </c>
      <c r="P376" s="15">
        <f t="shared" ref="P376:AC385" si="90">P$4*COS(2*PI()*(P$2)*$A376)</f>
        <v>2.6093590157061763E-2</v>
      </c>
      <c r="Q376" s="15">
        <f t="shared" si="90"/>
        <v>-1.6964728216492555E-2</v>
      </c>
      <c r="R376" s="15">
        <f t="shared" si="90"/>
        <v>-1.8006326323131035E-2</v>
      </c>
      <c r="S376" s="15">
        <f t="shared" si="90"/>
        <v>1.8630677930147194E-2</v>
      </c>
      <c r="T376" s="15">
        <f t="shared" si="90"/>
        <v>1.1174683800699421E-2</v>
      </c>
      <c r="U376" s="15">
        <f t="shared" si="90"/>
        <v>-1.8847120673949235E-2</v>
      </c>
      <c r="V376" s="15">
        <f t="shared" si="90"/>
        <v>-5.3821592248115514E-3</v>
      </c>
      <c r="W376" s="15">
        <f t="shared" si="90"/>
        <v>1.7965197901710778E-2</v>
      </c>
      <c r="X376" s="15">
        <f t="shared" si="90"/>
        <v>5.4045162955777392E-4</v>
      </c>
      <c r="Y376" s="15">
        <f t="shared" si="90"/>
        <v>-1.6251139263676339E-2</v>
      </c>
      <c r="Z376" s="15">
        <f t="shared" si="90"/>
        <v>3.3871780654153617E-3</v>
      </c>
      <c r="AA376" s="15">
        <f t="shared" si="90"/>
        <v>1.3929844208289436E-2</v>
      </c>
      <c r="AB376" s="15">
        <f t="shared" si="90"/>
        <v>-6.422651746707861E-3</v>
      </c>
      <c r="AC376" s="15">
        <f t="shared" si="90"/>
        <v>-1.1202890360083135E-2</v>
      </c>
    </row>
    <row r="377" spans="1:29" x14ac:dyDescent="0.2">
      <c r="A377" s="15">
        <f t="shared" si="80"/>
        <v>0.61999999999999611</v>
      </c>
      <c r="B377" s="15">
        <f ca="1">SUM(D377:INDIRECT(CONCATENATE("L",ROW(A377),"C",'quadrada - harmônicas - gráf'!$C$4+5),0))</f>
        <v>7.4736605250298391E-4</v>
      </c>
      <c r="D377" s="15">
        <f t="shared" si="77"/>
        <v>0.5</v>
      </c>
      <c r="F377" s="15">
        <f t="shared" si="89"/>
        <v>-0.46407584165213789</v>
      </c>
      <c r="G377" s="15">
        <f t="shared" si="89"/>
        <v>-0.13526557175180343</v>
      </c>
      <c r="H377" s="15">
        <f t="shared" si="89"/>
        <v>0.10300724296010587</v>
      </c>
      <c r="I377" s="15">
        <f t="shared" si="89"/>
        <v>4.8731133178269499E-2</v>
      </c>
      <c r="J377" s="15">
        <f t="shared" si="89"/>
        <v>-6.1986017685975912E-2</v>
      </c>
      <c r="K377" s="15">
        <f t="shared" si="89"/>
        <v>-2.464177415225725E-2</v>
      </c>
      <c r="L377" s="15">
        <f t="shared" si="89"/>
        <v>4.5531853446075576E-2</v>
      </c>
      <c r="M377" s="15">
        <f t="shared" si="89"/>
        <v>1.3115088574431064E-2</v>
      </c>
      <c r="N377" s="15">
        <f t="shared" si="89"/>
        <v>-3.6271717150402755E-2</v>
      </c>
      <c r="O377" s="15">
        <f t="shared" si="89"/>
        <v>-6.2784552545898714E-3</v>
      </c>
      <c r="P377" s="15">
        <f t="shared" si="90"/>
        <v>3.0076182633971191E-2</v>
      </c>
      <c r="Q377" s="15">
        <f t="shared" si="90"/>
        <v>1.7379863586621269E-3</v>
      </c>
      <c r="R377" s="15">
        <f t="shared" si="90"/>
        <v>-2.5464790894703253E-2</v>
      </c>
      <c r="S377" s="15">
        <f t="shared" si="90"/>
        <v>1.4805068981486949E-3</v>
      </c>
      <c r="T377" s="15">
        <f t="shared" si="90"/>
        <v>2.1779304665975774E-2</v>
      </c>
      <c r="U377" s="15">
        <f t="shared" si="90"/>
        <v>-3.8480854786445487E-3</v>
      </c>
      <c r="V377" s="15">
        <f t="shared" si="90"/>
        <v>-1.8685430047171381E-2</v>
      </c>
      <c r="W377" s="15">
        <f t="shared" si="90"/>
        <v>5.6207522462060153E-3</v>
      </c>
      <c r="X377" s="15">
        <f t="shared" si="90"/>
        <v>1.599767823780255E-2</v>
      </c>
      <c r="Y377" s="15">
        <f t="shared" si="90"/>
        <v>-6.9502439916806734E-3</v>
      </c>
      <c r="Z377" s="15">
        <f t="shared" si="90"/>
        <v>-1.3606686809107305E-2</v>
      </c>
      <c r="AA377" s="15">
        <f t="shared" si="90"/>
        <v>7.9329751685709177E-3</v>
      </c>
      <c r="AB377" s="15">
        <f t="shared" si="90"/>
        <v>1.1445249217779464E-2</v>
      </c>
      <c r="AC377" s="15">
        <f t="shared" si="90"/>
        <v>-8.6339726650214877E-3</v>
      </c>
    </row>
    <row r="378" spans="1:29" x14ac:dyDescent="0.2">
      <c r="A378" s="15">
        <f t="shared" si="80"/>
        <v>0.62499999999999611</v>
      </c>
      <c r="B378" s="15">
        <f ca="1">SUM(D378:INDIRECT(CONCATENATE("L",ROW(A378),"C",'quadrada - harmônicas - gráf'!$C$4+5),0))</f>
        <v>9.3661822993688602E-3</v>
      </c>
      <c r="D378" s="15">
        <f t="shared" si="77"/>
        <v>0.5</v>
      </c>
      <c r="F378" s="15">
        <f t="shared" si="89"/>
        <v>-0.45015815807856413</v>
      </c>
      <c r="G378" s="15">
        <f t="shared" si="89"/>
        <v>-0.15005271935950656</v>
      </c>
      <c r="H378" s="15">
        <f t="shared" si="89"/>
        <v>9.0031631615721794E-2</v>
      </c>
      <c r="I378" s="15">
        <f t="shared" si="89"/>
        <v>6.4308308296925049E-2</v>
      </c>
      <c r="J378" s="15">
        <f t="shared" si="89"/>
        <v>-5.0017573119850278E-2</v>
      </c>
      <c r="K378" s="15">
        <f t="shared" si="89"/>
        <v>-4.0923468916220805E-2</v>
      </c>
      <c r="L378" s="15">
        <f t="shared" si="89"/>
        <v>3.4627550621438137E-2</v>
      </c>
      <c r="M378" s="15">
        <f t="shared" si="89"/>
        <v>3.0010543871892354E-2</v>
      </c>
      <c r="N378" s="15">
        <f t="shared" si="89"/>
        <v>-2.6479891651690547E-2</v>
      </c>
      <c r="O378" s="15">
        <f t="shared" si="89"/>
        <v>-2.3692534635702204E-2</v>
      </c>
      <c r="P378" s="15">
        <f t="shared" si="90"/>
        <v>2.1436102765656322E-2</v>
      </c>
      <c r="Q378" s="15">
        <f t="shared" si="90"/>
        <v>1.9572093829491235E-2</v>
      </c>
      <c r="R378" s="15">
        <f t="shared" si="90"/>
        <v>-1.8006326323153049E-2</v>
      </c>
      <c r="S378" s="15">
        <f t="shared" si="90"/>
        <v>-1.6672524373268705E-2</v>
      </c>
      <c r="T378" s="15">
        <f t="shared" si="90"/>
        <v>1.5522695106167921E-2</v>
      </c>
      <c r="U378" s="15">
        <f t="shared" si="90"/>
        <v>1.4521230905748552E-2</v>
      </c>
      <c r="V378" s="15">
        <f t="shared" si="90"/>
        <v>-1.3641156305421806E-2</v>
      </c>
      <c r="W378" s="15">
        <f t="shared" si="90"/>
        <v>-1.2861661659376047E-2</v>
      </c>
      <c r="X378" s="15">
        <f t="shared" si="90"/>
        <v>1.2166436704836664E-2</v>
      </c>
      <c r="Y378" s="15">
        <f t="shared" si="90"/>
        <v>1.1542516873798066E-2</v>
      </c>
      <c r="Z378" s="15">
        <f t="shared" si="90"/>
        <v>-1.0979467270219671E-2</v>
      </c>
      <c r="AA378" s="15">
        <f t="shared" si="90"/>
        <v>-1.0468794373908715E-2</v>
      </c>
      <c r="AB378" s="15">
        <f t="shared" si="90"/>
        <v>1.0003514623978745E-2</v>
      </c>
      <c r="AC378" s="15">
        <f t="shared" si="90"/>
        <v>9.5778331505965431E-3</v>
      </c>
    </row>
    <row r="379" spans="1:29" x14ac:dyDescent="0.2">
      <c r="A379" s="15">
        <f t="shared" si="80"/>
        <v>0.62999999999999612</v>
      </c>
      <c r="B379" s="15">
        <f ca="1">SUM(D379:INDIRECT(CONCATENATE("L",ROW(A379),"C",'quadrada - harmônicas - gráf'!$C$4+5),0))</f>
        <v>3.9400935558438731E-4</v>
      </c>
      <c r="D379" s="15">
        <f t="shared" si="77"/>
        <v>0.5</v>
      </c>
      <c r="F379" s="15">
        <f t="shared" si="89"/>
        <v>-0.43579622275121987</v>
      </c>
      <c r="G379" s="15">
        <f t="shared" si="89"/>
        <v>-0.16350798840736677</v>
      </c>
      <c r="H379" s="15">
        <f t="shared" si="89"/>
        <v>7.4839142703103836E-2</v>
      </c>
      <c r="I379" s="15">
        <f t="shared" si="89"/>
        <v>7.6787978819518043E-2</v>
      </c>
      <c r="J379" s="15">
        <f t="shared" si="89"/>
        <v>-3.4077101593778115E-2</v>
      </c>
      <c r="K379" s="15">
        <f t="shared" si="89"/>
        <v>-5.2366435652079373E-2</v>
      </c>
      <c r="L379" s="15">
        <f t="shared" si="89"/>
        <v>1.8027336071786575E-2</v>
      </c>
      <c r="M379" s="15">
        <f t="shared" si="89"/>
        <v>4.0364092194163523E-2</v>
      </c>
      <c r="N379" s="15">
        <f t="shared" si="89"/>
        <v>-9.3129940798391351E-3</v>
      </c>
      <c r="O379" s="15">
        <f t="shared" si="89"/>
        <v>-3.2912815050443127E-2</v>
      </c>
      <c r="P379" s="15">
        <f t="shared" si="90"/>
        <v>3.799505458196161E-3</v>
      </c>
      <c r="Q379" s="15">
        <f t="shared" si="90"/>
        <v>2.7624502116032408E-2</v>
      </c>
      <c r="R379" s="15">
        <f t="shared" si="90"/>
        <v>-1.5523257585209376E-14</v>
      </c>
      <c r="S379" s="15">
        <f t="shared" si="90"/>
        <v>-2.3531983284029431E-2</v>
      </c>
      <c r="T379" s="15">
        <f t="shared" si="90"/>
        <v>-2.7513660214258393E-3</v>
      </c>
      <c r="U379" s="15">
        <f t="shared" si="90"/>
        <v>2.0172370514792471E-2</v>
      </c>
      <c r="V379" s="15">
        <f t="shared" si="90"/>
        <v>4.7976030108034399E-3</v>
      </c>
      <c r="W379" s="15">
        <f t="shared" si="90"/>
        <v>-1.7298896654648403E-2</v>
      </c>
      <c r="X379" s="15">
        <f t="shared" si="90"/>
        <v>-6.3339288900675587E-3</v>
      </c>
      <c r="Y379" s="15">
        <f t="shared" si="90"/>
        <v>1.4770020312133522E-2</v>
      </c>
      <c r="Z379" s="15">
        <f t="shared" si="90"/>
        <v>7.4803393742271943E-3</v>
      </c>
      <c r="AA379" s="15">
        <f t="shared" si="90"/>
        <v>-1.2500368645047636E-2</v>
      </c>
      <c r="AB379" s="15">
        <f t="shared" si="90"/>
        <v>-8.3154603003309964E-3</v>
      </c>
      <c r="AC379" s="15">
        <f t="shared" si="90"/>
        <v>1.0436680111118996E-2</v>
      </c>
    </row>
    <row r="380" spans="1:29" x14ac:dyDescent="0.2">
      <c r="A380" s="15">
        <f t="shared" si="80"/>
        <v>0.63499999999999612</v>
      </c>
      <c r="B380" s="15">
        <f ca="1">SUM(D380:INDIRECT(CONCATENATE("L",ROW(A380),"C",'quadrada - harmônicas - gráf'!$C$4+5),0))</f>
        <v>-9.9629139012582003E-3</v>
      </c>
      <c r="D380" s="15">
        <f t="shared" si="77"/>
        <v>0.5</v>
      </c>
      <c r="F380" s="15">
        <f t="shared" si="89"/>
        <v>-0.42100420916633557</v>
      </c>
      <c r="G380" s="15">
        <f t="shared" si="89"/>
        <v>-0.17551194897476458</v>
      </c>
      <c r="H380" s="15">
        <f t="shared" si="89"/>
        <v>5.7803865720260847E-2</v>
      </c>
      <c r="I380" s="15">
        <f t="shared" si="89"/>
        <v>8.5569042993805272E-2</v>
      </c>
      <c r="J380" s="15">
        <f t="shared" si="89"/>
        <v>-1.543047785350336E-2</v>
      </c>
      <c r="K380" s="15">
        <f t="shared" si="89"/>
        <v>-5.7617675571219856E-2</v>
      </c>
      <c r="L380" s="15">
        <f t="shared" si="89"/>
        <v>-1.5382084841548383E-3</v>
      </c>
      <c r="M380" s="15">
        <f t="shared" si="89"/>
        <v>4.1918795103988542E-2</v>
      </c>
      <c r="N380" s="15">
        <f t="shared" si="89"/>
        <v>1.0447720848177607E-2</v>
      </c>
      <c r="O380" s="15">
        <f t="shared" si="89"/>
        <v>-3.0750565310123611E-2</v>
      </c>
      <c r="P380" s="15">
        <f t="shared" si="90"/>
        <v>-1.5431706200970993E-2</v>
      </c>
      <c r="Q380" s="15">
        <f t="shared" si="90"/>
        <v>2.1870795831040662E-2</v>
      </c>
      <c r="R380" s="15">
        <f t="shared" si="90"/>
        <v>1.8006326323131098E-2</v>
      </c>
      <c r="S380" s="15">
        <f t="shared" si="90"/>
        <v>-1.4451435147384279E-2</v>
      </c>
      <c r="T380" s="15">
        <f t="shared" si="90"/>
        <v>-1.889535838959417E-2</v>
      </c>
      <c r="U380" s="15">
        <f t="shared" si="90"/>
        <v>8.1558774107297668E-3</v>
      </c>
      <c r="V380" s="15">
        <f t="shared" si="90"/>
        <v>1.8525513563076978E-2</v>
      </c>
      <c r="W380" s="15">
        <f t="shared" si="90"/>
        <v>-2.8454078149972597E-3</v>
      </c>
      <c r="X380" s="15">
        <f t="shared" si="90"/>
        <v>-1.7197449701078876E-2</v>
      </c>
      <c r="Y380" s="15">
        <f t="shared" si="90"/>
        <v>-1.5361849487721853E-3</v>
      </c>
      <c r="Z380" s="15">
        <f t="shared" si="90"/>
        <v>1.5153363581348634E-2</v>
      </c>
      <c r="AA380" s="15">
        <f t="shared" si="90"/>
        <v>5.0150525041438602E-3</v>
      </c>
      <c r="AB380" s="15">
        <f t="shared" si="90"/>
        <v>-1.2605163791269846E-2</v>
      </c>
      <c r="AC380" s="15">
        <f t="shared" si="90"/>
        <v>-7.6134764267920419E-3</v>
      </c>
    </row>
    <row r="381" spans="1:29" x14ac:dyDescent="0.2">
      <c r="A381" s="15">
        <f t="shared" si="80"/>
        <v>0.63999999999999613</v>
      </c>
      <c r="B381" s="15">
        <f ca="1">SUM(D381:INDIRECT(CONCATENATE("L",ROW(A381),"C",'quadrada - harmônicas - gráf'!$C$4+5),0))</f>
        <v>-1.690299593036201E-3</v>
      </c>
      <c r="D381" s="15">
        <f t="shared" si="77"/>
        <v>0.5</v>
      </c>
      <c r="F381" s="15">
        <f t="shared" si="89"/>
        <v>-0.40579671525545846</v>
      </c>
      <c r="G381" s="15">
        <f t="shared" si="89"/>
        <v>-0.18595805305789756</v>
      </c>
      <c r="H381" s="15">
        <f t="shared" si="89"/>
        <v>3.9345265723353361E-2</v>
      </c>
      <c r="I381" s="15">
        <f t="shared" si="89"/>
        <v>9.0228547901905751E-2</v>
      </c>
      <c r="J381" s="15">
        <f t="shared" si="89"/>
        <v>4.4415206943837458E-3</v>
      </c>
      <c r="K381" s="15">
        <f t="shared" si="89"/>
        <v>-5.6056290141529533E-2</v>
      </c>
      <c r="L381" s="15">
        <f t="shared" si="89"/>
        <v>-2.0850731974985149E-2</v>
      </c>
      <c r="M381" s="15">
        <f t="shared" si="89"/>
        <v>3.4335747653374868E-2</v>
      </c>
      <c r="N381" s="15">
        <f t="shared" si="89"/>
        <v>2.729857892070266E-2</v>
      </c>
      <c r="O381" s="15">
        <f t="shared" si="89"/>
        <v>-1.7953575381485717E-2</v>
      </c>
      <c r="P381" s="15">
        <f t="shared" si="90"/>
        <v>-2.8186385466608999E-2</v>
      </c>
      <c r="Q381" s="15">
        <f t="shared" si="90"/>
        <v>5.1865499929503534E-3</v>
      </c>
      <c r="R381" s="15">
        <f t="shared" si="90"/>
        <v>2.5464790894703253E-2</v>
      </c>
      <c r="S381" s="15">
        <f t="shared" si="90"/>
        <v>4.41817221618848E-3</v>
      </c>
      <c r="T381" s="15">
        <f t="shared" si="90"/>
        <v>-2.0410830855140481E-2</v>
      </c>
      <c r="U381" s="15">
        <f t="shared" si="90"/>
        <v>-1.1003804266050566E-2</v>
      </c>
      <c r="V381" s="15">
        <f t="shared" si="90"/>
        <v>1.4062904292499434E-2</v>
      </c>
      <c r="W381" s="15">
        <f t="shared" si="90"/>
        <v>1.4715320422861795E-2</v>
      </c>
      <c r="X381" s="15">
        <f t="shared" si="90"/>
        <v>-7.3259328560947917E-3</v>
      </c>
      <c r="Y381" s="15">
        <f t="shared" si="90"/>
        <v>-1.5810748501452081E-2</v>
      </c>
      <c r="Z381" s="15">
        <f t="shared" si="90"/>
        <v>9.7496795732302985E-4</v>
      </c>
      <c r="AA381" s="15">
        <f t="shared" si="90"/>
        <v>1.4688368263103237E-2</v>
      </c>
      <c r="AB381" s="15">
        <f t="shared" si="90"/>
        <v>4.3716961914674448E-3</v>
      </c>
      <c r="AC381" s="15">
        <f t="shared" si="90"/>
        <v>-1.1869662961150272E-2</v>
      </c>
    </row>
    <row r="382" spans="1:29" x14ac:dyDescent="0.2">
      <c r="A382" s="15">
        <f t="shared" si="80"/>
        <v>0.64499999999999613</v>
      </c>
      <c r="B382" s="15">
        <f ca="1">SUM(D382:INDIRECT(CONCATENATE("L",ROW(A382),"C",'quadrada - harmônicas - gráf'!$C$4+5),0))</f>
        <v>1.0532122364373932E-2</v>
      </c>
      <c r="D382" s="15">
        <f t="shared" si="77"/>
        <v>0.5</v>
      </c>
      <c r="F382" s="15">
        <f t="shared" si="89"/>
        <v>-0.39018874897905537</v>
      </c>
      <c r="G382" s="15">
        <f t="shared" si="89"/>
        <v>-0.19475358029740419</v>
      </c>
      <c r="H382" s="15">
        <f t="shared" si="89"/>
        <v>1.9917854704886405E-2</v>
      </c>
      <c r="I382" s="15">
        <f t="shared" si="89"/>
        <v>9.0542061611920729E-2</v>
      </c>
      <c r="J382" s="15">
        <f t="shared" si="89"/>
        <v>2.3960806408743724E-2</v>
      </c>
      <c r="K382" s="15">
        <f t="shared" si="89"/>
        <v>-4.7866895174947202E-2</v>
      </c>
      <c r="L382" s="15">
        <f t="shared" si="89"/>
        <v>-3.6733502953724198E-2</v>
      </c>
      <c r="M382" s="15">
        <f t="shared" si="89"/>
        <v>1.9267955240096283E-2</v>
      </c>
      <c r="N382" s="15">
        <f t="shared" si="89"/>
        <v>3.6546347460888015E-2</v>
      </c>
      <c r="O382" s="15">
        <f t="shared" si="89"/>
        <v>1.0524584365214891E-3</v>
      </c>
      <c r="P382" s="15">
        <f t="shared" si="90"/>
        <v>-2.9111521313417654E-2</v>
      </c>
      <c r="Q382" s="15">
        <f t="shared" si="90"/>
        <v>-1.4089818705233279E-2</v>
      </c>
      <c r="R382" s="15">
        <f t="shared" si="90"/>
        <v>1.8006326323152987E-2</v>
      </c>
      <c r="S382" s="15">
        <f t="shared" si="90"/>
        <v>2.0295014566601752E-2</v>
      </c>
      <c r="T382" s="15">
        <f t="shared" si="90"/>
        <v>-6.1245260144725377E-3</v>
      </c>
      <c r="U382" s="15">
        <f t="shared" si="90"/>
        <v>-2.0525988352900683E-2</v>
      </c>
      <c r="V382" s="15">
        <f t="shared" si="90"/>
        <v>-4.2083121418452982E-3</v>
      </c>
      <c r="W382" s="15">
        <f t="shared" si="90"/>
        <v>1.6206639160202315E-2</v>
      </c>
      <c r="X382" s="15">
        <f t="shared" si="90"/>
        <v>1.1378492139618919E-2</v>
      </c>
      <c r="Y382" s="15">
        <f t="shared" si="90"/>
        <v>-9.175215181034084E-3</v>
      </c>
      <c r="Z382" s="15">
        <f t="shared" si="90"/>
        <v>-1.4609348803815902E-2</v>
      </c>
      <c r="AA382" s="15">
        <f t="shared" si="90"/>
        <v>1.3932840233346763E-3</v>
      </c>
      <c r="AB382" s="15">
        <f t="shared" si="90"/>
        <v>1.3972931701331086E-2</v>
      </c>
      <c r="AC382" s="15">
        <f t="shared" si="90"/>
        <v>5.3794085049259479E-3</v>
      </c>
    </row>
    <row r="383" spans="1:29" x14ac:dyDescent="0.2">
      <c r="A383" s="15">
        <f t="shared" si="80"/>
        <v>0.64999999999999614</v>
      </c>
      <c r="B383" s="15">
        <f ca="1">SUM(D383:INDIRECT(CONCATENATE("L",ROW(A383),"C",'quadrada - harmônicas - gráf'!$C$4+5),0))</f>
        <v>3.1736710274457847E-3</v>
      </c>
      <c r="D383" s="15">
        <f t="shared" si="77"/>
        <v>0.5</v>
      </c>
      <c r="F383" s="15">
        <f t="shared" si="89"/>
        <v>-0.3741957135154681</v>
      </c>
      <c r="G383" s="15">
        <f t="shared" si="89"/>
        <v>-0.20182046097083706</v>
      </c>
      <c r="H383" s="15">
        <f t="shared" si="89"/>
        <v>1.570731562201011E-14</v>
      </c>
      <c r="I383" s="15">
        <f t="shared" si="89"/>
        <v>8.6494483273222719E-2</v>
      </c>
      <c r="J383" s="15">
        <f t="shared" si="89"/>
        <v>4.157730150170471E-2</v>
      </c>
      <c r="K383" s="15">
        <f t="shared" si="89"/>
        <v>-3.4017792137781507E-2</v>
      </c>
      <c r="L383" s="15">
        <f t="shared" si="89"/>
        <v>-4.6573952531727997E-2</v>
      </c>
      <c r="M383" s="15">
        <f t="shared" si="89"/>
        <v>1.5858097473575788E-14</v>
      </c>
      <c r="N383" s="15">
        <f t="shared" si="89"/>
        <v>3.5615375465447373E-2</v>
      </c>
      <c r="O383" s="15">
        <f t="shared" si="89"/>
        <v>1.9694511237642719E-2</v>
      </c>
      <c r="P383" s="15">
        <f t="shared" si="90"/>
        <v>-1.7818843500748565E-2</v>
      </c>
      <c r="Q383" s="15">
        <f t="shared" si="90"/>
        <v>-2.6324407952713659E-2</v>
      </c>
      <c r="R383" s="15">
        <f t="shared" si="90"/>
        <v>1.5435908289191889E-14</v>
      </c>
      <c r="S383" s="15">
        <f t="shared" si="90"/>
        <v>2.2424495663431684E-2</v>
      </c>
      <c r="T383" s="15">
        <f t="shared" si="90"/>
        <v>1.2903300466037776E-2</v>
      </c>
      <c r="U383" s="15">
        <f t="shared" si="90"/>
        <v>-1.2070829468253249E-2</v>
      </c>
      <c r="V383" s="15">
        <f t="shared" si="90"/>
        <v>-1.8347314633708173E-2</v>
      </c>
      <c r="W383" s="15">
        <f t="shared" si="90"/>
        <v>1.5642694828481963E-14</v>
      </c>
      <c r="X383" s="15">
        <f t="shared" si="90"/>
        <v>1.6363821159802769E-2</v>
      </c>
      <c r="Y383" s="15">
        <f t="shared" si="90"/>
        <v>9.5947618849989095E-3</v>
      </c>
      <c r="Z383" s="15">
        <f t="shared" si="90"/>
        <v>-9.1267247199018076E-3</v>
      </c>
      <c r="AA383" s="15">
        <f t="shared" si="90"/>
        <v>-1.4080497277030694E-2</v>
      </c>
      <c r="AB383" s="15">
        <f t="shared" si="90"/>
        <v>1.5355491301690196E-14</v>
      </c>
      <c r="AC383" s="15">
        <f t="shared" si="90"/>
        <v>1.2882157083249931E-2</v>
      </c>
    </row>
    <row r="384" spans="1:29" x14ac:dyDescent="0.2">
      <c r="A384" s="15">
        <f t="shared" si="80"/>
        <v>0.65499999999999614</v>
      </c>
      <c r="B384" s="15">
        <f ca="1">SUM(D384:INDIRECT(CONCATENATE("L",ROW(A384),"C",'quadrada - harmônicas - gráf'!$C$4+5),0))</f>
        <v>-1.1076598741144642E-2</v>
      </c>
      <c r="D384" s="15">
        <f t="shared" si="77"/>
        <v>0.5</v>
      </c>
      <c r="F384" s="15">
        <f t="shared" si="89"/>
        <v>-0.35783339205983739</v>
      </c>
      <c r="G384" s="15">
        <f t="shared" si="89"/>
        <v>-0.20709596894504742</v>
      </c>
      <c r="H384" s="15">
        <f t="shared" si="89"/>
        <v>-1.9917854704855822E-2</v>
      </c>
      <c r="I384" s="15">
        <f t="shared" si="89"/>
        <v>7.8280770471216565E-2</v>
      </c>
      <c r="J384" s="15">
        <f t="shared" si="89"/>
        <v>5.5892033790403299E-2</v>
      </c>
      <c r="K384" s="15">
        <f t="shared" si="89"/>
        <v>-1.614647767449446E-2</v>
      </c>
      <c r="L384" s="15">
        <f t="shared" si="89"/>
        <v>-4.8753417791034891E-2</v>
      </c>
      <c r="M384" s="15">
        <f t="shared" si="89"/>
        <v>-1.9267955240068291E-2</v>
      </c>
      <c r="N384" s="15">
        <f t="shared" si="89"/>
        <v>2.476495348038343E-2</v>
      </c>
      <c r="O384" s="15">
        <f t="shared" si="89"/>
        <v>3.1525436892451172E-2</v>
      </c>
      <c r="P384" s="15">
        <f t="shared" si="90"/>
        <v>9.5222429970893854E-4</v>
      </c>
      <c r="Q384" s="15">
        <f t="shared" si="90"/>
        <v>-2.5402640908364166E-2</v>
      </c>
      <c r="R384" s="15">
        <f t="shared" si="90"/>
        <v>-1.800632632313116E-2</v>
      </c>
      <c r="S384" s="15">
        <f t="shared" si="90"/>
        <v>9.3641555456505324E-3</v>
      </c>
      <c r="T384" s="15">
        <f t="shared" si="90"/>
        <v>2.1941573756549038E-2</v>
      </c>
      <c r="U384" s="15">
        <f t="shared" si="90"/>
        <v>6.9563631509151633E-3</v>
      </c>
      <c r="V384" s="15">
        <f t="shared" si="90"/>
        <v>-1.4470773890875374E-2</v>
      </c>
      <c r="W384" s="15">
        <f t="shared" si="90"/>
        <v>-1.6206639160188111E-2</v>
      </c>
      <c r="X384" s="15">
        <f t="shared" si="90"/>
        <v>1.6192219730623572E-3</v>
      </c>
      <c r="Y384" s="15">
        <f t="shared" si="90"/>
        <v>1.5675434553380756E-2</v>
      </c>
      <c r="Z384" s="15">
        <f t="shared" si="90"/>
        <v>9.5167987555739939E-3</v>
      </c>
      <c r="AA384" s="15">
        <f t="shared" si="90"/>
        <v>-7.5364146563080747E-3</v>
      </c>
      <c r="AB384" s="15">
        <f t="shared" si="90"/>
        <v>-1.3972931701326283E-2</v>
      </c>
      <c r="AC384" s="15">
        <f t="shared" si="90"/>
        <v>-2.9547723549084451E-3</v>
      </c>
    </row>
    <row r="385" spans="1:29" x14ac:dyDescent="0.2">
      <c r="A385" s="15">
        <f t="shared" si="80"/>
        <v>0.65999999999999615</v>
      </c>
      <c r="B385" s="15">
        <f ca="1">SUM(D385:INDIRECT(CONCATENATE("L",ROW(A385),"C",'quadrada - harmônicas - gráf'!$C$4+5),0))</f>
        <v>-4.8915386638777782E-3</v>
      </c>
      <c r="D385" s="15">
        <f t="shared" si="77"/>
        <v>0.5</v>
      </c>
      <c r="F385" s="15">
        <f t="shared" si="89"/>
        <v>-0.34111793224799269</v>
      </c>
      <c r="G385" s="15">
        <f t="shared" si="89"/>
        <v>-0.21053327843778269</v>
      </c>
      <c r="H385" s="15">
        <f t="shared" si="89"/>
        <v>-3.9345265723323912E-2</v>
      </c>
      <c r="I385" s="15">
        <f t="shared" si="89"/>
        <v>6.6296548807457487E-2</v>
      </c>
      <c r="J385" s="15">
        <f t="shared" si="89"/>
        <v>6.5768232755428549E-2</v>
      </c>
      <c r="K385" s="15">
        <f t="shared" si="89"/>
        <v>3.6339714772199655E-3</v>
      </c>
      <c r="L385" s="15">
        <f t="shared" si="89"/>
        <v>-4.2913396859523972E-2</v>
      </c>
      <c r="M385" s="15">
        <f t="shared" si="89"/>
        <v>-3.433574765335641E-2</v>
      </c>
      <c r="N385" s="15">
        <f t="shared" si="89"/>
        <v>7.0170970492798579E-3</v>
      </c>
      <c r="O385" s="15">
        <f t="shared" si="89"/>
        <v>3.2453641660887156E-2</v>
      </c>
      <c r="P385" s="15">
        <f t="shared" si="90"/>
        <v>1.9323653107390457E-2</v>
      </c>
      <c r="Q385" s="15">
        <f t="shared" si="90"/>
        <v>-1.1785196333709204E-2</v>
      </c>
      <c r="R385" s="15">
        <f t="shared" si="90"/>
        <v>-2.5464790894703253E-2</v>
      </c>
      <c r="S385" s="15">
        <f t="shared" si="90"/>
        <v>-1.0039241321281747E-2</v>
      </c>
      <c r="T385" s="15">
        <f t="shared" si="90"/>
        <v>1.3992990181234229E-2</v>
      </c>
      <c r="U385" s="15">
        <f t="shared" si="90"/>
        <v>1.9890941663118066E-2</v>
      </c>
      <c r="V385" s="15">
        <f t="shared" si="90"/>
        <v>3.6148681768788369E-3</v>
      </c>
      <c r="W385" s="15">
        <f t="shared" si="90"/>
        <v>-1.4715320422880184E-2</v>
      </c>
      <c r="X385" s="15">
        <f t="shared" si="90"/>
        <v>-1.5077679977660565E-2</v>
      </c>
      <c r="Y385" s="15">
        <f t="shared" si="90"/>
        <v>1.0249663141077244E-3</v>
      </c>
      <c r="Z385" s="15">
        <f t="shared" si="90"/>
        <v>1.4436929141442607E-2</v>
      </c>
      <c r="AA385" s="15">
        <f t="shared" si="90"/>
        <v>1.0792461433759752E-2</v>
      </c>
      <c r="AB385" s="15">
        <f t="shared" si="90"/>
        <v>-4.3716961914966523E-3</v>
      </c>
      <c r="AC385" s="15">
        <f t="shared" si="90"/>
        <v>-1.3438294368371172E-2</v>
      </c>
    </row>
    <row r="386" spans="1:29" x14ac:dyDescent="0.2">
      <c r="A386" s="15">
        <f t="shared" si="80"/>
        <v>0.66499999999999615</v>
      </c>
      <c r="B386" s="15">
        <f ca="1">SUM(D386:INDIRECT(CONCATENATE("L",ROW(A386),"C",'quadrada - harmônicas - gráf'!$C$4+5),0))</f>
        <v>1.1602256987950633E-2</v>
      </c>
      <c r="D386" s="15">
        <f t="shared" si="77"/>
        <v>0.5</v>
      </c>
      <c r="F386" s="15">
        <f t="shared" ref="F386:O395" si="91">F$4*COS(2*PI()*(F$2)*$A386)</f>
        <v>-0.32406583022068625</v>
      </c>
      <c r="G386" s="15">
        <f t="shared" si="91"/>
        <v>-0.21210187964664493</v>
      </c>
      <c r="H386" s="15">
        <f t="shared" si="91"/>
        <v>-5.7803865720233258E-2</v>
      </c>
      <c r="I386" s="15">
        <f t="shared" si="91"/>
        <v>5.1119056008559295E-2</v>
      </c>
      <c r="J386" s="15">
        <f t="shared" si="91"/>
        <v>7.0421603475935748E-2</v>
      </c>
      <c r="K386" s="15">
        <f t="shared" si="91"/>
        <v>2.2984745430183737E-2</v>
      </c>
      <c r="L386" s="15">
        <f t="shared" si="91"/>
        <v>-3.0014519152246236E-2</v>
      </c>
      <c r="M386" s="15">
        <f t="shared" si="91"/>
        <v>-4.191879510398358E-2</v>
      </c>
      <c r="N386" s="15">
        <f t="shared" si="91"/>
        <v>-1.2685132804622344E-2</v>
      </c>
      <c r="O386" s="15">
        <f t="shared" si="91"/>
        <v>2.2158116271923545E-2</v>
      </c>
      <c r="P386" s="15">
        <f t="shared" ref="P386:AC395" si="92">P$4*COS(2*PI()*(P$2)*$A386)</f>
        <v>2.9585138420718159E-2</v>
      </c>
      <c r="Q386" s="15">
        <f t="shared" si="92"/>
        <v>7.7222284529967515E-3</v>
      </c>
      <c r="R386" s="15">
        <f t="shared" si="92"/>
        <v>-1.8006326323152924E-2</v>
      </c>
      <c r="S386" s="15">
        <f t="shared" si="92"/>
        <v>-2.2642294354872753E-2</v>
      </c>
      <c r="T386" s="15">
        <f t="shared" si="92"/>
        <v>-4.7887689889985156E-3</v>
      </c>
      <c r="U386" s="15">
        <f t="shared" si="92"/>
        <v>1.5404372206415044E-2</v>
      </c>
      <c r="V386" s="15">
        <f t="shared" si="92"/>
        <v>1.8151009119894045E-2</v>
      </c>
      <c r="W386" s="15">
        <f t="shared" si="92"/>
        <v>2.845407814966359E-3</v>
      </c>
      <c r="X386" s="15">
        <f t="shared" si="92"/>
        <v>-1.3595359570650519E-2</v>
      </c>
      <c r="Y386" s="15">
        <f t="shared" si="92"/>
        <v>-1.4981044638256075E-2</v>
      </c>
      <c r="Z386" s="15">
        <f t="shared" si="92"/>
        <v>-1.4612490976117333E-3</v>
      </c>
      <c r="AA386" s="15">
        <f t="shared" si="92"/>
        <v>1.2245019695923183E-2</v>
      </c>
      <c r="AB386" s="15">
        <f t="shared" si="92"/>
        <v>1.2605163791255902E-2</v>
      </c>
      <c r="AC386" s="15">
        <f t="shared" si="92"/>
        <v>4.2546192113797555E-4</v>
      </c>
    </row>
    <row r="387" spans="1:29" x14ac:dyDescent="0.2">
      <c r="A387" s="15">
        <f t="shared" si="80"/>
        <v>0.66999999999999615</v>
      </c>
      <c r="B387" s="15">
        <f ca="1">SUM(D387:INDIRECT(CONCATENATE("L",ROW(A387),"C",'quadrada - harmônicas - gráf'!$C$4+5),0))</f>
        <v>6.9160367399795173E-3</v>
      </c>
      <c r="D387" s="15">
        <f t="shared" si="77"/>
        <v>0.5</v>
      </c>
      <c r="F387" s="15">
        <f t="shared" si="91"/>
        <v>-0.30669391434389331</v>
      </c>
      <c r="G387" s="15">
        <f t="shared" si="91"/>
        <v>-0.21178784955625707</v>
      </c>
      <c r="H387" s="15">
        <f t="shared" si="91"/>
        <v>-7.4839142703078412E-2</v>
      </c>
      <c r="I387" s="15">
        <f t="shared" si="91"/>
        <v>3.3479338419019823E-2</v>
      </c>
      <c r="J387" s="15">
        <f t="shared" si="91"/>
        <v>6.9482609550944596E-2</v>
      </c>
      <c r="K387" s="15">
        <f t="shared" si="91"/>
        <v>3.9617838431916463E-2</v>
      </c>
      <c r="L387" s="15">
        <f t="shared" si="91"/>
        <v>-1.2178530719784558E-2</v>
      </c>
      <c r="M387" s="15">
        <f t="shared" si="91"/>
        <v>-4.036409219417323E-2</v>
      </c>
      <c r="N387" s="15">
        <f t="shared" si="91"/>
        <v>-2.8854350895409591E-2</v>
      </c>
      <c r="O387" s="15">
        <f t="shared" si="91"/>
        <v>4.1994534011628752E-3</v>
      </c>
      <c r="P387" s="15">
        <f t="shared" si="92"/>
        <v>2.7430037722527823E-2</v>
      </c>
      <c r="Q387" s="15">
        <f t="shared" si="92"/>
        <v>2.3370254423325802E-2</v>
      </c>
      <c r="R387" s="15">
        <f t="shared" si="92"/>
        <v>-1.5348558993174406E-14</v>
      </c>
      <c r="S387" s="15">
        <f t="shared" si="92"/>
        <v>-1.9907994508774427E-2</v>
      </c>
      <c r="T387" s="15">
        <f t="shared" si="92"/>
        <v>-1.9863130764577845E-2</v>
      </c>
      <c r="U387" s="15">
        <f t="shared" si="92"/>
        <v>-2.5738585361717511E-3</v>
      </c>
      <c r="V387" s="15">
        <f t="shared" si="92"/>
        <v>1.4864362582498731E-2</v>
      </c>
      <c r="W387" s="15">
        <f t="shared" si="92"/>
        <v>1.7298896654638733E-2</v>
      </c>
      <c r="X387" s="15">
        <f t="shared" si="92"/>
        <v>4.2789432258502798E-3</v>
      </c>
      <c r="Y387" s="15">
        <f t="shared" si="92"/>
        <v>-1.1174262121837105E-2</v>
      </c>
      <c r="Z387" s="15">
        <f t="shared" si="92"/>
        <v>-1.5252280145325751E-2</v>
      </c>
      <c r="AA387" s="15">
        <f t="shared" si="92"/>
        <v>-5.4501248588933173E-3</v>
      </c>
      <c r="AB387" s="15">
        <f t="shared" si="92"/>
        <v>8.3154603003558428E-3</v>
      </c>
      <c r="AC387" s="15">
        <f t="shared" si="92"/>
        <v>1.351837337593027E-2</v>
      </c>
    </row>
    <row r="388" spans="1:29" x14ac:dyDescent="0.2">
      <c r="A388" s="15">
        <f t="shared" si="80"/>
        <v>0.67499999999999616</v>
      </c>
      <c r="B388" s="15">
        <f ca="1">SUM(D388:INDIRECT(CONCATENATE("L",ROW(A388),"C",'quadrada - harmônicas - gráf'!$C$4+5),0))</f>
        <v>-1.2120613957711298E-2</v>
      </c>
      <c r="D388" s="15">
        <f t="shared" si="77"/>
        <v>0.5</v>
      </c>
      <c r="F388" s="15">
        <f t="shared" si="91"/>
        <v>-0.28901932860124846</v>
      </c>
      <c r="G388" s="15">
        <f t="shared" si="91"/>
        <v>-0.20959397551993267</v>
      </c>
      <c r="H388" s="15">
        <f t="shared" si="91"/>
        <v>-9.0031631615699576E-2</v>
      </c>
      <c r="I388" s="15">
        <f t="shared" si="91"/>
        <v>1.4227039074923361E-2</v>
      </c>
      <c r="J388" s="15">
        <f t="shared" si="91"/>
        <v>6.3025818956321339E-2</v>
      </c>
      <c r="K388" s="15">
        <f t="shared" si="91"/>
        <v>5.1566579146068221E-2</v>
      </c>
      <c r="L388" s="15">
        <f t="shared" si="91"/>
        <v>7.6607133480124691E-3</v>
      </c>
      <c r="M388" s="15">
        <f t="shared" si="91"/>
        <v>-3.0010543871914569E-2</v>
      </c>
      <c r="N388" s="15">
        <f t="shared" si="91"/>
        <v>-3.6987172150573511E-2</v>
      </c>
      <c r="O388" s="15">
        <f t="shared" si="91"/>
        <v>-1.5211543610577449E-2</v>
      </c>
      <c r="P388" s="15">
        <f t="shared" si="92"/>
        <v>1.3762825171500922E-2</v>
      </c>
      <c r="Q388" s="15">
        <f t="shared" si="92"/>
        <v>2.7338344633036842E-2</v>
      </c>
      <c r="R388" s="15">
        <f t="shared" si="92"/>
        <v>1.8006326323131219E-2</v>
      </c>
      <c r="S388" s="15">
        <f t="shared" si="92"/>
        <v>-3.6884916120284972E-3</v>
      </c>
      <c r="T388" s="15">
        <f t="shared" si="92"/>
        <v>-1.9559736917483774E-2</v>
      </c>
      <c r="U388" s="15">
        <f t="shared" si="92"/>
        <v>-1.8297818406664931E-2</v>
      </c>
      <c r="V388" s="15">
        <f t="shared" si="92"/>
        <v>-3.0178567734501214E-3</v>
      </c>
      <c r="W388" s="15">
        <f t="shared" si="92"/>
        <v>1.2861661659398168E-2</v>
      </c>
      <c r="X388" s="15">
        <f t="shared" si="92"/>
        <v>1.6994106123235157E-2</v>
      </c>
      <c r="Y388" s="15">
        <f t="shared" si="92"/>
        <v>7.4107520154023995E-3</v>
      </c>
      <c r="Z388" s="15">
        <f t="shared" si="92"/>
        <v>-7.0492519171172063E-3</v>
      </c>
      <c r="AA388" s="15">
        <f t="shared" si="92"/>
        <v>-1.4622835501392933E-2</v>
      </c>
      <c r="AB388" s="15">
        <f t="shared" si="92"/>
        <v>-1.0003514623957028E-2</v>
      </c>
      <c r="AC388" s="15">
        <f t="shared" si="92"/>
        <v>2.1189207132993318E-3</v>
      </c>
    </row>
    <row r="389" spans="1:29" x14ac:dyDescent="0.2">
      <c r="A389" s="15">
        <f t="shared" si="80"/>
        <v>0.67999999999999616</v>
      </c>
      <c r="B389" s="15">
        <f ca="1">SUM(D389:INDIRECT(CONCATENATE("L",ROW(A389),"C",'quadrada - harmônicas - gráf'!$C$4+5),0))</f>
        <v>-9.3614482610457021E-3</v>
      </c>
      <c r="D389" s="15">
        <f t="shared" si="77"/>
        <v>0.5</v>
      </c>
      <c r="F389" s="15">
        <f t="shared" si="91"/>
        <v>-0.27105951567500064</v>
      </c>
      <c r="G389" s="15">
        <f t="shared" si="91"/>
        <v>-0.20553973051893104</v>
      </c>
      <c r="H389" s="15">
        <f t="shared" si="91"/>
        <v>-0.10300724296008767</v>
      </c>
      <c r="I389" s="15">
        <f t="shared" si="91"/>
        <v>-5.7105266070693527E-3</v>
      </c>
      <c r="J389" s="15">
        <f t="shared" si="91"/>
        <v>5.1563982405802525E-2</v>
      </c>
      <c r="K389" s="15">
        <f t="shared" si="91"/>
        <v>5.7418166846666549E-2</v>
      </c>
      <c r="L389" s="15">
        <f t="shared" si="91"/>
        <v>2.6239840942139488E-2</v>
      </c>
      <c r="M389" s="15">
        <f t="shared" si="91"/>
        <v>-1.3115088574460943E-2</v>
      </c>
      <c r="N389" s="15">
        <f t="shared" si="91"/>
        <v>-3.4818476164647366E-2</v>
      </c>
      <c r="O389" s="15">
        <f t="shared" si="91"/>
        <v>-2.9361797851240722E-2</v>
      </c>
      <c r="P389" s="15">
        <f t="shared" si="92"/>
        <v>-5.6805071351039398E-3</v>
      </c>
      <c r="Q389" s="15">
        <f t="shared" si="92"/>
        <v>1.7643335445900906E-2</v>
      </c>
      <c r="R389" s="15">
        <f t="shared" si="92"/>
        <v>2.5464790894703253E-2</v>
      </c>
      <c r="S389" s="15">
        <f t="shared" si="92"/>
        <v>1.502950797241201E-2</v>
      </c>
      <c r="T389" s="15">
        <f t="shared" si="92"/>
        <v>-4.1134706840670106E-3</v>
      </c>
      <c r="U389" s="15">
        <f t="shared" si="92"/>
        <v>-1.7995940618514551E-2</v>
      </c>
      <c r="V389" s="15">
        <f t="shared" si="92"/>
        <v>-1.7936790751476472E-2</v>
      </c>
      <c r="W389" s="15">
        <f t="shared" si="92"/>
        <v>-5.6207522461762614E-3</v>
      </c>
      <c r="X389" s="15">
        <f t="shared" si="92"/>
        <v>9.2194035742825843E-3</v>
      </c>
      <c r="Y389" s="15">
        <f t="shared" si="92"/>
        <v>1.6194867572139251E-2</v>
      </c>
      <c r="Z389" s="15">
        <f t="shared" si="92"/>
        <v>1.1318922967114304E-2</v>
      </c>
      <c r="AA389" s="15">
        <f t="shared" si="92"/>
        <v>-9.2962061047133161E-4</v>
      </c>
      <c r="AB389" s="15">
        <f t="shared" si="92"/>
        <v>-1.1445249217797515E-2</v>
      </c>
      <c r="AC389" s="15">
        <f t="shared" si="92"/>
        <v>-1.3119557267161758E-2</v>
      </c>
    </row>
    <row r="390" spans="1:29" x14ac:dyDescent="0.2">
      <c r="A390" s="15">
        <f t="shared" si="80"/>
        <v>0.68499999999999617</v>
      </c>
      <c r="B390" s="15">
        <f ca="1">SUM(D390:INDIRECT(CONCATENATE("L",ROW(A390),"C",'quadrada - harmônicas - gráf'!$C$4+5),0))</f>
        <v>1.2654046282783979E-2</v>
      </c>
      <c r="D390" s="15">
        <f t="shared" ref="D390:D453" si="93">D$3</f>
        <v>0.5</v>
      </c>
      <c r="F390" s="15">
        <f t="shared" si="91"/>
        <v>-0.25283219973219345</v>
      </c>
      <c r="G390" s="15">
        <f t="shared" si="91"/>
        <v>-0.19966110031889658</v>
      </c>
      <c r="H390" s="15">
        <f t="shared" si="91"/>
        <v>-0.11344647412135875</v>
      </c>
      <c r="I390" s="15">
        <f t="shared" si="91"/>
        <v>-2.5373036345595727E-2</v>
      </c>
      <c r="J390" s="15">
        <f t="shared" si="91"/>
        <v>3.600731446897696E-2</v>
      </c>
      <c r="K390" s="15">
        <f t="shared" si="91"/>
        <v>5.6480718803199111E-2</v>
      </c>
      <c r="L390" s="15">
        <f t="shared" si="91"/>
        <v>4.0502757455708395E-2</v>
      </c>
      <c r="M390" s="15">
        <f t="shared" si="91"/>
        <v>6.6392849016082608E-3</v>
      </c>
      <c r="N390" s="15">
        <f t="shared" si="91"/>
        <v>-2.2952279351720256E-2</v>
      </c>
      <c r="O390" s="15">
        <f t="shared" si="91"/>
        <v>-3.3357601646498029E-2</v>
      </c>
      <c r="P390" s="15">
        <f t="shared" si="92"/>
        <v>-2.2739787542777772E-2</v>
      </c>
      <c r="Q390" s="15">
        <f t="shared" si="92"/>
        <v>-8.6942218668918398E-4</v>
      </c>
      <c r="R390" s="15">
        <f t="shared" si="92"/>
        <v>1.8006326323152862E-2</v>
      </c>
      <c r="S390" s="15">
        <f t="shared" si="92"/>
        <v>2.356687551629345E-2</v>
      </c>
      <c r="T390" s="15">
        <f t="shared" si="92"/>
        <v>1.451738652296513E-2</v>
      </c>
      <c r="U390" s="15">
        <f t="shared" si="92"/>
        <v>-1.9326197742971674E-3</v>
      </c>
      <c r="V390" s="15">
        <f t="shared" si="92"/>
        <v>-1.5243281942849402E-2</v>
      </c>
      <c r="W390" s="15">
        <f t="shared" si="92"/>
        <v>-1.7965197901705882E-2</v>
      </c>
      <c r="X390" s="15">
        <f t="shared" si="92"/>
        <v>-9.6711727583608607E-3</v>
      </c>
      <c r="Y390" s="15">
        <f t="shared" si="92"/>
        <v>3.5608795046661356E-3</v>
      </c>
      <c r="Z390" s="15">
        <f t="shared" si="92"/>
        <v>1.3365009592653434E-2</v>
      </c>
      <c r="AA390" s="15">
        <f t="shared" si="92"/>
        <v>1.4217254594918547E-2</v>
      </c>
      <c r="AB390" s="15">
        <f t="shared" si="92"/>
        <v>6.4226517466804975E-3</v>
      </c>
      <c r="AC390" s="15">
        <f t="shared" si="92"/>
        <v>-4.5882395250957273E-3</v>
      </c>
    </row>
    <row r="391" spans="1:29" x14ac:dyDescent="0.2">
      <c r="A391" s="15">
        <f t="shared" ref="A391:A454" si="94">A390+$B$4</f>
        <v>0.68999999999999617</v>
      </c>
      <c r="B391" s="15">
        <f ca="1">SUM(D391:INDIRECT(CONCATENATE("L",ROW(A391),"C",'quadrada - harmônicas - gráf'!$C$4+5),0))</f>
        <v>1.2418635438173696E-2</v>
      </c>
      <c r="D391" s="15">
        <f t="shared" si="93"/>
        <v>0.5</v>
      </c>
      <c r="F391" s="15">
        <f t="shared" si="91"/>
        <v>-0.23435536893305148</v>
      </c>
      <c r="G391" s="15">
        <f t="shared" si="91"/>
        <v>-0.19201026405765553</v>
      </c>
      <c r="H391" s="15">
        <f t="shared" si="91"/>
        <v>-0.12109227658250041</v>
      </c>
      <c r="I391" s="15">
        <f t="shared" si="91"/>
        <v>-4.3813416334826508E-2</v>
      </c>
      <c r="J391" s="15">
        <f t="shared" si="91"/>
        <v>1.7591211039682683E-2</v>
      </c>
      <c r="K391" s="15">
        <f t="shared" si="91"/>
        <v>4.8865077430616043E-2</v>
      </c>
      <c r="L391" s="15">
        <f t="shared" si="91"/>
        <v>4.8103345073726003E-2</v>
      </c>
      <c r="M391" s="15">
        <f t="shared" si="91"/>
        <v>2.4946380901017542E-2</v>
      </c>
      <c r="N391" s="15">
        <f t="shared" si="91"/>
        <v>-4.6935067424737683E-3</v>
      </c>
      <c r="O391" s="15">
        <f t="shared" si="91"/>
        <v>-2.581705080117452E-2</v>
      </c>
      <c r="P391" s="15">
        <f t="shared" si="92"/>
        <v>-3.0255407079464197E-2</v>
      </c>
      <c r="Q391" s="15">
        <f t="shared" si="92"/>
        <v>-1.8947661858736954E-2</v>
      </c>
      <c r="R391" s="15">
        <f t="shared" si="92"/>
        <v>1.5261209697156919E-14</v>
      </c>
      <c r="S391" s="15">
        <f t="shared" si="92"/>
        <v>1.6140600842648619E-2</v>
      </c>
      <c r="T391" s="15">
        <f t="shared" si="92"/>
        <v>2.19090878851309E-2</v>
      </c>
      <c r="U391" s="15">
        <f t="shared" si="92"/>
        <v>1.5823353716833025E-2</v>
      </c>
      <c r="V391" s="15">
        <f t="shared" si="92"/>
        <v>2.4178671097362736E-3</v>
      </c>
      <c r="W391" s="15">
        <f t="shared" si="92"/>
        <v>-1.0691306100453936E-2</v>
      </c>
      <c r="X391" s="15">
        <f t="shared" si="92"/>
        <v>-1.6901175296177844E-2</v>
      </c>
      <c r="Y391" s="15">
        <f t="shared" si="92"/>
        <v>-1.3782457736829753E-2</v>
      </c>
      <c r="Z391" s="15">
        <f t="shared" si="92"/>
        <v>-3.8614853501560075E-3</v>
      </c>
      <c r="AA391" s="15">
        <f t="shared" si="92"/>
        <v>7.1324166126618179E-3</v>
      </c>
      <c r="AB391" s="15">
        <f t="shared" si="92"/>
        <v>1.3454697398060839E-2</v>
      </c>
      <c r="AC391" s="15">
        <f t="shared" si="92"/>
        <v>1.2255974301545595E-2</v>
      </c>
    </row>
    <row r="392" spans="1:29" x14ac:dyDescent="0.2">
      <c r="A392" s="15">
        <f t="shared" si="94"/>
        <v>0.69499999999999618</v>
      </c>
      <c r="B392" s="15">
        <f ca="1">SUM(D392:INDIRECT(CONCATENATE("L",ROW(A392),"C",'quadrada - harmônicas - gráf'!$C$4+5),0))</f>
        <v>-1.3248038997104453E-2</v>
      </c>
      <c r="D392" s="15">
        <f t="shared" si="93"/>
        <v>0.5</v>
      </c>
      <c r="F392" s="15">
        <f t="shared" si="91"/>
        <v>-0.21564725767883972</v>
      </c>
      <c r="G392" s="15">
        <f t="shared" si="91"/>
        <v>-0.18265513109949494</v>
      </c>
      <c r="H392" s="15">
        <f t="shared" si="91"/>
        <v>-0.12575638531195571</v>
      </c>
      <c r="I392" s="15">
        <f t="shared" si="91"/>
        <v>-6.0143458452320477E-2</v>
      </c>
      <c r="J392" s="15">
        <f t="shared" si="91"/>
        <v>-2.2218566993413322E-3</v>
      </c>
      <c r="K392" s="15">
        <f t="shared" si="91"/>
        <v>3.5471704452652693E-2</v>
      </c>
      <c r="L392" s="15">
        <f t="shared" si="91"/>
        <v>4.7791377448861194E-2</v>
      </c>
      <c r="M392" s="15">
        <f t="shared" si="91"/>
        <v>3.7815491373781561E-2</v>
      </c>
      <c r="N392" s="15">
        <f t="shared" si="91"/>
        <v>1.4872482337173152E-2</v>
      </c>
      <c r="O392" s="15">
        <f t="shared" si="91"/>
        <v>-9.3479607589242938E-3</v>
      </c>
      <c r="P392" s="15">
        <f t="shared" si="92"/>
        <v>-2.5073135567833447E-2</v>
      </c>
      <c r="Q392" s="15">
        <f t="shared" si="92"/>
        <v>-2.7556279621017445E-2</v>
      </c>
      <c r="R392" s="15">
        <f t="shared" si="92"/>
        <v>-1.8006326323131282E-2</v>
      </c>
      <c r="S392" s="15">
        <f t="shared" si="92"/>
        <v>-2.2189338149005296E-3</v>
      </c>
      <c r="T392" s="15">
        <f t="shared" si="92"/>
        <v>1.2339082484834145E-2</v>
      </c>
      <c r="U392" s="15">
        <f t="shared" si="92"/>
        <v>1.9720707986510131E-2</v>
      </c>
      <c r="V392" s="15">
        <f t="shared" si="92"/>
        <v>1.7704870936122184E-2</v>
      </c>
      <c r="W392" s="15">
        <f t="shared" si="92"/>
        <v>8.2576951028785796E-3</v>
      </c>
      <c r="X392" s="15">
        <f t="shared" si="92"/>
        <v>-3.7533594778904923E-3</v>
      </c>
      <c r="Y392" s="15">
        <f t="shared" si="92"/>
        <v>-1.2898161643951033E-2</v>
      </c>
      <c r="Z392" s="15">
        <f t="shared" si="92"/>
        <v>-1.5519649730241862E-2</v>
      </c>
      <c r="AA392" s="15">
        <f t="shared" si="92"/>
        <v>-1.1105477637165321E-2</v>
      </c>
      <c r="AB392" s="15">
        <f t="shared" si="92"/>
        <v>-2.2130949671928524E-3</v>
      </c>
      <c r="AC392" s="15">
        <f t="shared" si="92"/>
        <v>6.8950176642826547E-3</v>
      </c>
    </row>
    <row r="393" spans="1:29" x14ac:dyDescent="0.2">
      <c r="A393" s="15">
        <f t="shared" si="94"/>
        <v>0.69999999999999618</v>
      </c>
      <c r="B393" s="15">
        <f ca="1">SUM(D393:INDIRECT(CONCATENATE("L",ROW(A393),"C",'quadrada - harmônicas - gráf'!$C$4+5),0))</f>
        <v>-1.6429456465328354E-2</v>
      </c>
      <c r="D393" s="15">
        <f t="shared" si="93"/>
        <v>0.5</v>
      </c>
      <c r="F393" s="15">
        <f t="shared" si="91"/>
        <v>-0.19672632861670783</v>
      </c>
      <c r="G393" s="15">
        <f t="shared" si="91"/>
        <v>-0.17167873826683711</v>
      </c>
      <c r="H393" s="15">
        <f t="shared" si="91"/>
        <v>-0.12732395447351627</v>
      </c>
      <c r="I393" s="15">
        <f t="shared" si="91"/>
        <v>-7.3576602114345843E-2</v>
      </c>
      <c r="J393" s="15">
        <f t="shared" si="91"/>
        <v>-2.1858480957395673E-2</v>
      </c>
      <c r="K393" s="15">
        <f t="shared" si="91"/>
        <v>1.7884211692441428E-2</v>
      </c>
      <c r="L393" s="15">
        <f t="shared" si="91"/>
        <v>3.961817036927695E-2</v>
      </c>
      <c r="M393" s="15">
        <f t="shared" si="91"/>
        <v>4.2441318157838762E-2</v>
      </c>
      <c r="N393" s="15">
        <f t="shared" si="91"/>
        <v>3.0296247929431325E-2</v>
      </c>
      <c r="O393" s="15">
        <f t="shared" si="91"/>
        <v>1.0354017295600497E-2</v>
      </c>
      <c r="P393" s="15">
        <f t="shared" si="92"/>
        <v>-9.3679204103332709E-3</v>
      </c>
      <c r="Q393" s="15">
        <f t="shared" si="92"/>
        <v>-2.239287890437789E-2</v>
      </c>
      <c r="R393" s="15">
        <f t="shared" si="92"/>
        <v>-2.5464790894703253E-2</v>
      </c>
      <c r="S393" s="15">
        <f t="shared" si="92"/>
        <v>-1.9075415362971811E-2</v>
      </c>
      <c r="T393" s="15">
        <f t="shared" si="92"/>
        <v>-6.7836665040094841E-3</v>
      </c>
      <c r="U393" s="15">
        <f t="shared" si="92"/>
        <v>6.3460106005529581E-3</v>
      </c>
      <c r="V393" s="15">
        <f t="shared" si="92"/>
        <v>1.5607158024266217E-2</v>
      </c>
      <c r="W393" s="15">
        <f t="shared" si="92"/>
        <v>1.8189136353359468E-2</v>
      </c>
      <c r="X393" s="15">
        <f t="shared" si="92"/>
        <v>1.3919897697301507E-2</v>
      </c>
      <c r="Y393" s="15">
        <f t="shared" si="92"/>
        <v>5.0442648363108579E-3</v>
      </c>
      <c r="Z393" s="15">
        <f t="shared" si="92"/>
        <v>-4.7982031370073638E-3</v>
      </c>
      <c r="AA393" s="15">
        <f t="shared" si="92"/>
        <v>-1.1977586390717988E-2</v>
      </c>
      <c r="AB393" s="15">
        <f t="shared" si="92"/>
        <v>-1.4147106052612919E-2</v>
      </c>
      <c r="AC393" s="15">
        <f t="shared" si="92"/>
        <v>-1.0958217336171645E-2</v>
      </c>
    </row>
    <row r="394" spans="1:29" x14ac:dyDescent="0.2">
      <c r="A394" s="15">
        <f t="shared" si="94"/>
        <v>0.70499999999999619</v>
      </c>
      <c r="B394" s="15">
        <f ca="1">SUM(D394:INDIRECT(CONCATENATE("L",ROW(A394),"C",'quadrada - harmônicas - gráf'!$C$4+5),0))</f>
        <v>1.4003427724625981E-2</v>
      </c>
      <c r="D394" s="15">
        <f t="shared" si="93"/>
        <v>0.5</v>
      </c>
      <c r="F394" s="15">
        <f t="shared" si="91"/>
        <v>-0.17761125441928874</v>
      </c>
      <c r="G394" s="15">
        <f t="shared" si="91"/>
        <v>-0.1591785127995255</v>
      </c>
      <c r="H394" s="15">
        <f t="shared" si="91"/>
        <v>-0.12575638531196057</v>
      </c>
      <c r="I394" s="15">
        <f t="shared" si="91"/>
        <v>-8.3465820127455501E-2</v>
      </c>
      <c r="J394" s="15">
        <f t="shared" si="91"/>
        <v>-3.9759265784412197E-2</v>
      </c>
      <c r="K394" s="15">
        <f t="shared" si="91"/>
        <v>-1.8178827540034407E-3</v>
      </c>
      <c r="L394" s="15">
        <f t="shared" si="91"/>
        <v>2.4928140786218737E-2</v>
      </c>
      <c r="M394" s="15">
        <f t="shared" si="91"/>
        <v>3.7815491373795765E-2</v>
      </c>
      <c r="N394" s="15">
        <f t="shared" si="91"/>
        <v>3.7282025369612386E-2</v>
      </c>
      <c r="O394" s="15">
        <f t="shared" si="91"/>
        <v>2.6475173900712284E-2</v>
      </c>
      <c r="P394" s="15">
        <f t="shared" si="92"/>
        <v>1.0268917032310771E-2</v>
      </c>
      <c r="Q394" s="15">
        <f t="shared" si="92"/>
        <v>-6.0380130731191965E-3</v>
      </c>
      <c r="R394" s="15">
        <f t="shared" si="92"/>
        <v>-1.8006326323152803E-2</v>
      </c>
      <c r="S394" s="15">
        <f t="shared" si="92"/>
        <v>-2.3010663216120126E-2</v>
      </c>
      <c r="T394" s="15">
        <f t="shared" si="92"/>
        <v>-2.0654596584707679E-2</v>
      </c>
      <c r="U394" s="15">
        <f t="shared" si="92"/>
        <v>-1.2586733838021273E-2</v>
      </c>
      <c r="V394" s="15">
        <f t="shared" si="92"/>
        <v>-1.8154913030977511E-3</v>
      </c>
      <c r="W394" s="15">
        <f t="shared" si="92"/>
        <v>8.257695102906297E-3</v>
      </c>
      <c r="X394" s="15">
        <f t="shared" si="92"/>
        <v>1.4809875494560788E-2</v>
      </c>
      <c r="Y394" s="15">
        <f t="shared" si="92"/>
        <v>1.6315529203587621E-2</v>
      </c>
      <c r="Z394" s="15">
        <f t="shared" si="92"/>
        <v>1.2842337729852642E-2</v>
      </c>
      <c r="AA394" s="15">
        <f t="shared" si="92"/>
        <v>5.8798185984085911E-3</v>
      </c>
      <c r="AB394" s="15">
        <f t="shared" si="92"/>
        <v>-2.2130949672229529E-3</v>
      </c>
      <c r="AC394" s="15">
        <f t="shared" si="92"/>
        <v>-8.9575363652522003E-3</v>
      </c>
    </row>
    <row r="395" spans="1:29" x14ac:dyDescent="0.2">
      <c r="A395" s="15">
        <f t="shared" si="94"/>
        <v>0.70999999999999619</v>
      </c>
      <c r="B395" s="15">
        <f ca="1">SUM(D395:INDIRECT(CONCATENATE("L",ROW(A395),"C",'quadrada - harmônicas - gráf'!$C$4+5),0))</f>
        <v>2.2067860060915479E-2</v>
      </c>
      <c r="D395" s="15">
        <f t="shared" si="93"/>
        <v>0.5</v>
      </c>
      <c r="F395" s="15">
        <f t="shared" si="91"/>
        <v>-0.15832089935702445</v>
      </c>
      <c r="G395" s="15">
        <f t="shared" si="91"/>
        <v>-0.14526540758374737</v>
      </c>
      <c r="H395" s="15">
        <f t="shared" si="91"/>
        <v>-0.12109227658250983</v>
      </c>
      <c r="I395" s="15">
        <f t="shared" si="91"/>
        <v>-8.933478370835074E-2</v>
      </c>
      <c r="J395" s="15">
        <f t="shared" si="91"/>
        <v>-5.4502662802449059E-2</v>
      </c>
      <c r="K395" s="15">
        <f t="shared" si="91"/>
        <v>-2.1305033539352581E-2</v>
      </c>
      <c r="L395" s="15">
        <f t="shared" si="91"/>
        <v>6.1376626632302393E-3</v>
      </c>
      <c r="M395" s="15">
        <f t="shared" si="91"/>
        <v>2.4946380901042849E-2</v>
      </c>
      <c r="N395" s="15">
        <f t="shared" si="91"/>
        <v>3.3884164245473955E-2</v>
      </c>
      <c r="O395" s="15">
        <f t="shared" si="91"/>
        <v>3.3440186772039457E-2</v>
      </c>
      <c r="P395" s="15">
        <f t="shared" si="92"/>
        <v>2.5595992939834115E-2</v>
      </c>
      <c r="Q395" s="15">
        <f t="shared" si="92"/>
        <v>1.3334518014937565E-2</v>
      </c>
      <c r="R395" s="15">
        <f t="shared" si="92"/>
        <v>-1.5173860401139433E-14</v>
      </c>
      <c r="S395" s="15">
        <f t="shared" si="92"/>
        <v>-1.1359033864601657E-2</v>
      </c>
      <c r="T395" s="15">
        <f t="shared" si="92"/>
        <v>-1.8535029370238723E-2</v>
      </c>
      <c r="U395" s="15">
        <f t="shared" si="92"/>
        <v>-2.0495598344154788E-2</v>
      </c>
      <c r="V395" s="15">
        <f t="shared" si="92"/>
        <v>-1.7455478550688918E-2</v>
      </c>
      <c r="W395" s="15">
        <f t="shared" si="92"/>
        <v>-1.0691306100429189E-2</v>
      </c>
      <c r="X395" s="15">
        <f t="shared" si="92"/>
        <v>-2.1564760708440924E-3</v>
      </c>
      <c r="Y395" s="15">
        <f t="shared" si="92"/>
        <v>6.0091120239385842E-3</v>
      </c>
      <c r="Z395" s="15">
        <f t="shared" si="92"/>
        <v>1.1963999151769327E-2</v>
      </c>
      <c r="AA395" s="15">
        <f t="shared" si="92"/>
        <v>1.4542871766479068E-2</v>
      </c>
      <c r="AB395" s="15">
        <f t="shared" si="92"/>
        <v>1.3454697398051423E-2</v>
      </c>
      <c r="AC395" s="15">
        <f t="shared" si="92"/>
        <v>9.2722600585254389E-3</v>
      </c>
    </row>
    <row r="396" spans="1:29" x14ac:dyDescent="0.2">
      <c r="A396" s="15">
        <f t="shared" si="94"/>
        <v>0.71499999999999619</v>
      </c>
      <c r="B396" s="15">
        <f ca="1">SUM(D396:INDIRECT(CONCATENATE("L",ROW(A396),"C",'quadrada - harmônicas - gráf'!$C$4+5),0))</f>
        <v>-1.5176521796187668E-2</v>
      </c>
      <c r="D396" s="15">
        <f t="shared" si="93"/>
        <v>0.5</v>
      </c>
      <c r="F396" s="15">
        <f t="shared" ref="F396:O405" si="95">F$4*COS(2*PI()*(F$2)*$A396)</f>
        <v>-0.13887430068140805</v>
      </c>
      <c r="G396" s="15">
        <f t="shared" si="95"/>
        <v>-0.13006291632635961</v>
      </c>
      <c r="H396" s="15">
        <f t="shared" si="95"/>
        <v>-0.1134464741213726</v>
      </c>
      <c r="I396" s="15">
        <f t="shared" si="95"/>
        <v>-9.0900805562848519E-2</v>
      </c>
      <c r="J396" s="15">
        <f t="shared" si="95"/>
        <v>-6.4917860099130656E-2</v>
      </c>
      <c r="K396" s="15">
        <f t="shared" si="95"/>
        <v>-3.8273109924199439E-2</v>
      </c>
      <c r="L396" s="15">
        <f t="shared" si="95"/>
        <v>-1.3662404186083608E-2</v>
      </c>
      <c r="M396" s="15">
        <f t="shared" si="95"/>
        <v>6.6392849016391562E-3</v>
      </c>
      <c r="N396" s="15">
        <f t="shared" si="95"/>
        <v>2.1049023062355263E-2</v>
      </c>
      <c r="O396" s="15">
        <f t="shared" si="95"/>
        <v>2.8840283857821641E-2</v>
      </c>
      <c r="P396" s="15">
        <f t="shared" ref="P396:AC405" si="96">P$4*COS(2*PI()*(P$2)*$A396)</f>
        <v>3.0180687203974526E-2</v>
      </c>
      <c r="Q396" s="15">
        <f t="shared" si="96"/>
        <v>2.604275221550233E-2</v>
      </c>
      <c r="R396" s="15">
        <f t="shared" si="96"/>
        <v>1.8006326323131344E-2</v>
      </c>
      <c r="S396" s="15">
        <f t="shared" si="96"/>
        <v>7.9869354695716321E-3</v>
      </c>
      <c r="T396" s="15">
        <f t="shared" si="96"/>
        <v>-2.0659038966610111E-3</v>
      </c>
      <c r="U396" s="15">
        <f t="shared" si="96"/>
        <v>-1.045373645874461E-2</v>
      </c>
      <c r="V396" s="15">
        <f t="shared" si="96"/>
        <v>-1.5955631724988102E-2</v>
      </c>
      <c r="W396" s="15">
        <f t="shared" si="96"/>
        <v>-1.7965197901710746E-2</v>
      </c>
      <c r="X396" s="15">
        <f t="shared" si="96"/>
        <v>-1.6522755340041193E-2</v>
      </c>
      <c r="Y396" s="15">
        <f t="shared" si="96"/>
        <v>-1.2244500984567971E-2</v>
      </c>
      <c r="Z396" s="15">
        <f t="shared" si="96"/>
        <v>-6.1666390178438694E-3</v>
      </c>
      <c r="AA396" s="15">
        <f t="shared" si="96"/>
        <v>4.6503977429948872E-4</v>
      </c>
      <c r="AB396" s="15">
        <f t="shared" si="96"/>
        <v>6.4226517467076511E-3</v>
      </c>
      <c r="AC396" s="15">
        <f t="shared" si="96"/>
        <v>1.0702729874769277E-2</v>
      </c>
    </row>
    <row r="397" spans="1:29" x14ac:dyDescent="0.2">
      <c r="A397" s="15">
        <f t="shared" si="94"/>
        <v>0.7199999999999962</v>
      </c>
      <c r="B397" s="15">
        <f ca="1">SUM(D397:INDIRECT(CONCATENATE("L",ROW(A397),"C",'quadrada - harmônicas - gráf'!$C$4+5),0))</f>
        <v>-3.0859510068113355E-2</v>
      </c>
      <c r="D397" s="15">
        <f t="shared" si="93"/>
        <v>0.5</v>
      </c>
      <c r="F397" s="15">
        <f t="shared" si="95"/>
        <v>-0.11929064983751717</v>
      </c>
      <c r="G397" s="15">
        <f t="shared" si="95"/>
        <v>-0.11370597741600608</v>
      </c>
      <c r="H397" s="15">
        <f t="shared" si="95"/>
        <v>-0.10300724296010588</v>
      </c>
      <c r="I397" s="15">
        <f t="shared" si="95"/>
        <v>-8.8088455936686905E-2</v>
      </c>
      <c r="J397" s="15">
        <f t="shared" si="95"/>
        <v>-7.017775947925961E-2</v>
      </c>
      <c r="K397" s="15">
        <f t="shared" si="95"/>
        <v>-5.0715832652148449E-2</v>
      </c>
      <c r="L397" s="15">
        <f t="shared" si="95"/>
        <v>-3.1215131942715076E-2</v>
      </c>
      <c r="M397" s="15">
        <f t="shared" si="95"/>
        <v>-1.3115088574431194E-2</v>
      </c>
      <c r="N397" s="15">
        <f t="shared" si="95"/>
        <v>2.3513933088149283E-3</v>
      </c>
      <c r="O397" s="15">
        <f t="shared" si="95"/>
        <v>1.4266290298697481E-2</v>
      </c>
      <c r="P397" s="15">
        <f t="shared" si="96"/>
        <v>2.2098849602492587E-2</v>
      </c>
      <c r="Q397" s="15">
        <f t="shared" si="96"/>
        <v>2.5735395426045242E-2</v>
      </c>
      <c r="R397" s="15">
        <f t="shared" si="96"/>
        <v>2.5464790894703253E-2</v>
      </c>
      <c r="S397" s="15">
        <f t="shared" si="96"/>
        <v>2.1922744251805754E-2</v>
      </c>
      <c r="T397" s="15">
        <f t="shared" si="96"/>
        <v>1.6002615229373327E-2</v>
      </c>
      <c r="U397" s="15">
        <f t="shared" si="96"/>
        <v>8.7438553443406272E-3</v>
      </c>
      <c r="V397" s="15">
        <f t="shared" si="96"/>
        <v>1.2113238257299925E-3</v>
      </c>
      <c r="W397" s="15">
        <f t="shared" si="96"/>
        <v>-5.6207522462058453E-3</v>
      </c>
      <c r="X397" s="15">
        <f t="shared" si="96"/>
        <v>-1.096747879069962E-2</v>
      </c>
      <c r="Y397" s="15">
        <f t="shared" si="96"/>
        <v>-1.4304465619846309E-2</v>
      </c>
      <c r="Z397" s="15">
        <f t="shared" si="96"/>
        <v>-1.5404874032034967E-2</v>
      </c>
      <c r="AA397" s="15">
        <f t="shared" si="96"/>
        <v>-1.4339981198991051E-2</v>
      </c>
      <c r="AB397" s="15">
        <f t="shared" si="96"/>
        <v>-1.1445249217779601E-2</v>
      </c>
      <c r="AC397" s="15">
        <f t="shared" si="96"/>
        <v>-7.2578283456888222E-3</v>
      </c>
    </row>
    <row r="398" spans="1:29" x14ac:dyDescent="0.2">
      <c r="A398" s="15">
        <f t="shared" si="94"/>
        <v>0.7249999999999962</v>
      </c>
      <c r="B398" s="15">
        <f ca="1">SUM(D398:INDIRECT(CONCATENATE("L",ROW(A398),"C",'quadrada - harmônicas - gráf'!$C$4+5),0))</f>
        <v>1.7574501131465557E-2</v>
      </c>
      <c r="D398" s="15">
        <f t="shared" si="93"/>
        <v>0.5</v>
      </c>
      <c r="F398" s="15">
        <f t="shared" si="95"/>
        <v>-9.9589273524371344E-2</v>
      </c>
      <c r="G398" s="15">
        <f t="shared" si="95"/>
        <v>-9.6339776200425303E-2</v>
      </c>
      <c r="H398" s="15">
        <f t="shared" si="95"/>
        <v>-9.0031631615721489E-2</v>
      </c>
      <c r="I398" s="15">
        <f t="shared" si="95"/>
        <v>-8.1033195800982491E-2</v>
      </c>
      <c r="J398" s="15">
        <f t="shared" si="95"/>
        <v>-6.9864658506645833E-2</v>
      </c>
      <c r="K398" s="15">
        <f t="shared" si="95"/>
        <v>-5.7161993323614879E-2</v>
      </c>
      <c r="L398" s="15">
        <f t="shared" si="95"/>
        <v>-4.3633259277441522E-2</v>
      </c>
      <c r="M398" s="15">
        <f t="shared" si="95"/>
        <v>-3.0010543871892666E-2</v>
      </c>
      <c r="N398" s="15">
        <f t="shared" si="95"/>
        <v>-1.7001136976529992E-2</v>
      </c>
      <c r="O398" s="15">
        <f t="shared" si="95"/>
        <v>-5.2415407117930276E-3</v>
      </c>
      <c r="P398" s="15">
        <f t="shared" si="96"/>
        <v>4.7423463583174388E-3</v>
      </c>
      <c r="Q398" s="15">
        <f t="shared" si="96"/>
        <v>1.2566057765284782E-2</v>
      </c>
      <c r="R398" s="15">
        <f t="shared" si="96"/>
        <v>1.800632632315274E-2</v>
      </c>
      <c r="S398" s="15">
        <f t="shared" si="96"/>
        <v>2.1008606318778416E-2</v>
      </c>
      <c r="T398" s="15">
        <f t="shared" si="96"/>
        <v>2.1682135398615833E-2</v>
      </c>
      <c r="U398" s="15">
        <f t="shared" si="96"/>
        <v>2.0283287953539186E-2</v>
      </c>
      <c r="V398" s="15">
        <f t="shared" si="96"/>
        <v>1.7188859715351588E-2</v>
      </c>
      <c r="W398" s="15">
        <f t="shared" si="96"/>
        <v>1.2861661659376173E-2</v>
      </c>
      <c r="X398" s="15">
        <f t="shared" si="96"/>
        <v>7.8113332054252924E-3</v>
      </c>
      <c r="Y398" s="15">
        <f t="shared" si="96"/>
        <v>2.5535711159937126E-3</v>
      </c>
      <c r="Z398" s="15">
        <f t="shared" si="96"/>
        <v>-2.4290066713411685E-3</v>
      </c>
      <c r="AA398" s="15">
        <f t="shared" si="96"/>
        <v>-6.721379734925953E-3</v>
      </c>
      <c r="AB398" s="15">
        <f t="shared" si="96"/>
        <v>-1.0003514623978579E-2</v>
      </c>
      <c r="AC398" s="15">
        <f t="shared" si="96"/>
        <v>-1.2068773842705376E-2</v>
      </c>
    </row>
    <row r="399" spans="1:29" x14ac:dyDescent="0.2">
      <c r="A399" s="15">
        <f t="shared" si="94"/>
        <v>0.72999999999999621</v>
      </c>
      <c r="B399" s="15">
        <f ca="1">SUM(D399:INDIRECT(CONCATENATE("L",ROW(A399),"C",'quadrada - harmônicas - gráf'!$C$4+5),0))</f>
        <v>4.7093515604842526E-2</v>
      </c>
      <c r="D399" s="15">
        <f t="shared" si="93"/>
        <v>0.5</v>
      </c>
      <c r="F399" s="15">
        <f t="shared" si="95"/>
        <v>-7.9789614621815649E-2</v>
      </c>
      <c r="G399" s="15">
        <f t="shared" si="95"/>
        <v>-7.8118456311026527E-2</v>
      </c>
      <c r="H399" s="15">
        <f t="shared" si="95"/>
        <v>-7.4839142703103476E-2</v>
      </c>
      <c r="I399" s="15">
        <f t="shared" si="95"/>
        <v>-7.007485217459955E-2</v>
      </c>
      <c r="J399" s="15">
        <f t="shared" si="95"/>
        <v>-6.4003421352556211E-2</v>
      </c>
      <c r="K399" s="15">
        <f t="shared" si="95"/>
        <v>-5.6849407814409759E-2</v>
      </c>
      <c r="L399" s="15">
        <f t="shared" si="95"/>
        <v>-4.8874119128365832E-2</v>
      </c>
      <c r="M399" s="15">
        <f t="shared" si="95"/>
        <v>-4.0364092194163564E-2</v>
      </c>
      <c r="N399" s="15">
        <f t="shared" si="95"/>
        <v>-3.1618579513914662E-2</v>
      </c>
      <c r="O399" s="15">
        <f t="shared" si="95"/>
        <v>-2.2936643302684016E-2</v>
      </c>
      <c r="P399" s="15">
        <f t="shared" si="96"/>
        <v>-1.4604472111599988E-2</v>
      </c>
      <c r="Q399" s="15">
        <f t="shared" si="96"/>
        <v>-6.8835173633331791E-3</v>
      </c>
      <c r="R399" s="15">
        <f t="shared" si="96"/>
        <v>1.508651110512195E-14</v>
      </c>
      <c r="S399" s="15">
        <f t="shared" si="96"/>
        <v>5.8637370132374545E-3</v>
      </c>
      <c r="T399" s="15">
        <f t="shared" si="96"/>
        <v>1.0575652218767613E-2</v>
      </c>
      <c r="U399" s="15">
        <f t="shared" si="96"/>
        <v>1.4057942669405141E-2</v>
      </c>
      <c r="V399" s="15">
        <f t="shared" si="96"/>
        <v>1.6288359143543898E-2</v>
      </c>
      <c r="W399" s="15">
        <f t="shared" si="96"/>
        <v>1.7298896654648347E-2</v>
      </c>
      <c r="X399" s="15">
        <f t="shared" si="96"/>
        <v>1.7171987801859561E-2</v>
      </c>
      <c r="Y399" s="15">
        <f t="shared" si="96"/>
        <v>1.6034448357906753E-2</v>
      </c>
      <c r="Z399" s="15">
        <f t="shared" si="96"/>
        <v>1.4049531516406663E-2</v>
      </c>
      <c r="AA399" s="15">
        <f t="shared" si="96"/>
        <v>1.1407534074923563E-2</v>
      </c>
      <c r="AB399" s="15">
        <f t="shared" si="96"/>
        <v>8.315460300331189E-3</v>
      </c>
      <c r="AC399" s="15">
        <f t="shared" si="96"/>
        <v>4.9862844453697035E-3</v>
      </c>
    </row>
    <row r="400" spans="1:29" x14ac:dyDescent="0.2">
      <c r="A400" s="15">
        <f t="shared" si="94"/>
        <v>0.73499999999999621</v>
      </c>
      <c r="B400" s="15">
        <f ca="1">SUM(D400:INDIRECT(CONCATENATE("L",ROW(A400),"C",'quadrada - harmônicas - gráf'!$C$4+5),0))</f>
        <v>-2.4874247739278557E-2</v>
      </c>
      <c r="D400" s="15">
        <f t="shared" si="93"/>
        <v>0.5</v>
      </c>
      <c r="F400" s="15">
        <f t="shared" si="95"/>
        <v>-5.9911213002744594E-2</v>
      </c>
      <c r="G400" s="15">
        <f t="shared" si="95"/>
        <v>-5.9203751473105921E-2</v>
      </c>
      <c r="H400" s="15">
        <f t="shared" si="95"/>
        <v>-5.7803865720260458E-2</v>
      </c>
      <c r="I400" s="15">
        <f t="shared" si="95"/>
        <v>-5.5741249854161054E-2</v>
      </c>
      <c r="J400" s="15">
        <f t="shared" si="95"/>
        <v>-5.3059504266515289E-2</v>
      </c>
      <c r="K400" s="15">
        <f t="shared" si="95"/>
        <v>-4.9815035754413407E-2</v>
      </c>
      <c r="L400" s="15">
        <f t="shared" si="95"/>
        <v>-4.607563853513387E-2</v>
      </c>
      <c r="M400" s="15">
        <f t="shared" si="95"/>
        <v>-4.1918795103988521E-2</v>
      </c>
      <c r="N400" s="15">
        <f t="shared" si="95"/>
        <v>-3.7429743467054598E-2</v>
      </c>
      <c r="O400" s="15">
        <f t="shared" si="95"/>
        <v>-3.2699363517636276E-2</v>
      </c>
      <c r="P400" s="15">
        <f t="shared" si="96"/>
        <v>-2.7821940042481202E-2</v>
      </c>
      <c r="Q400" s="15">
        <f t="shared" si="96"/>
        <v>-2.2892862909744439E-2</v>
      </c>
      <c r="R400" s="15">
        <f t="shared" si="96"/>
        <v>-1.8006326323131403E-2</v>
      </c>
      <c r="S400" s="15">
        <f t="shared" si="96"/>
        <v>-1.3253088594795619E-2</v>
      </c>
      <c r="T400" s="15">
        <f t="shared" si="96"/>
        <v>-8.7183517148890482E-3</v>
      </c>
      <c r="U400" s="15">
        <f t="shared" si="96"/>
        <v>-4.4798161509976685E-3</v>
      </c>
      <c r="V400" s="15">
        <f t="shared" si="96"/>
        <v>-6.059609179911358E-4</v>
      </c>
      <c r="W400" s="15">
        <f t="shared" si="96"/>
        <v>2.8454078149965727E-3</v>
      </c>
      <c r="X400" s="15">
        <f t="shared" si="96"/>
        <v>5.8283042616040408E-3</v>
      </c>
      <c r="Y400" s="15">
        <f t="shared" si="96"/>
        <v>8.3093802620818162E-3</v>
      </c>
      <c r="Z400" s="15">
        <f t="shared" si="96"/>
        <v>1.0268395345531596E-2</v>
      </c>
      <c r="AA400" s="15">
        <f t="shared" si="96"/>
        <v>1.1698332653816677E-2</v>
      </c>
      <c r="AB400" s="15">
        <f t="shared" si="96"/>
        <v>1.2605163791269738E-2</v>
      </c>
      <c r="AC400" s="15">
        <f t="shared" si="96"/>
        <v>1.3007275480465506E-2</v>
      </c>
    </row>
    <row r="401" spans="1:29" x14ac:dyDescent="0.2">
      <c r="A401" s="15">
        <f t="shared" si="94"/>
        <v>0.73999999999999622</v>
      </c>
      <c r="B401" s="15">
        <f ca="1">SUM(D401:INDIRECT(CONCATENATE("L",ROW(A401),"C",'quadrada - harmônicas - gráf'!$C$4+5),0))</f>
        <v>-8.8740761428864987E-2</v>
      </c>
      <c r="D401" s="15">
        <f t="shared" si="93"/>
        <v>0.5</v>
      </c>
      <c r="F401" s="15">
        <f t="shared" si="95"/>
        <v>-3.9973686249608779E-2</v>
      </c>
      <c r="G401" s="15">
        <f t="shared" si="95"/>
        <v>-3.976354994584913E-2</v>
      </c>
      <c r="H401" s="15">
        <f t="shared" si="95"/>
        <v>-3.9345265723352951E-2</v>
      </c>
      <c r="I401" s="15">
        <f t="shared" si="95"/>
        <v>-3.8722787953583596E-2</v>
      </c>
      <c r="J401" s="15">
        <f t="shared" si="95"/>
        <v>-3.7901992472010683E-2</v>
      </c>
      <c r="K401" s="15">
        <f t="shared" si="95"/>
        <v>-3.6890610477779896E-2</v>
      </c>
      <c r="L401" s="15">
        <f t="shared" si="95"/>
        <v>-3.569814166555859E-2</v>
      </c>
      <c r="M401" s="15">
        <f t="shared" si="95"/>
        <v>-3.4335747653374618E-2</v>
      </c>
      <c r="N401" s="15">
        <f t="shared" si="95"/>
        <v>-3.2816127010225772E-2</v>
      </c>
      <c r="O401" s="15">
        <f t="shared" si="95"/>
        <v>-3.1153373410474628E-2</v>
      </c>
      <c r="P401" s="15">
        <f t="shared" si="96"/>
        <v>-2.9362818645564732E-2</v>
      </c>
      <c r="Q401" s="15">
        <f t="shared" si="96"/>
        <v>-2.7460862404930373E-2</v>
      </c>
      <c r="R401" s="15">
        <f t="shared" si="96"/>
        <v>-2.5464790894703253E-2</v>
      </c>
      <c r="S401" s="15">
        <f t="shared" si="96"/>
        <v>-2.339258649308526E-2</v>
      </c>
      <c r="T401" s="15">
        <f t="shared" si="96"/>
        <v>-2.1262730743333607E-2</v>
      </c>
      <c r="U401" s="15">
        <f t="shared" si="96"/>
        <v>-1.9094003058023692E-2</v>
      </c>
      <c r="V401" s="15">
        <f t="shared" si="96"/>
        <v>-1.6905277550711389E-2</v>
      </c>
      <c r="W401" s="15">
        <f t="shared" si="96"/>
        <v>-1.4715320422861899E-2</v>
      </c>
      <c r="X401" s="15">
        <f t="shared" si="96"/>
        <v>-1.2542590314911908E-2</v>
      </c>
      <c r="Y401" s="15">
        <f t="shared" si="96"/>
        <v>-1.0405043980897236E-2</v>
      </c>
      <c r="Z401" s="15">
        <f t="shared" si="96"/>
        <v>-8.3199495670108741E-3</v>
      </c>
      <c r="AA401" s="15">
        <f t="shared" si="96"/>
        <v>-6.3037096668463327E-3</v>
      </c>
      <c r="AB401" s="15">
        <f t="shared" si="96"/>
        <v>-4.3716961914676685E-3</v>
      </c>
      <c r="AC401" s="15">
        <f t="shared" si="96"/>
        <v>-2.5380989326980541E-3</v>
      </c>
    </row>
    <row r="402" spans="1:29" x14ac:dyDescent="0.2">
      <c r="A402" s="15">
        <f t="shared" si="94"/>
        <v>0.74499999999999622</v>
      </c>
      <c r="B402" s="15">
        <f ca="1">SUM(D402:INDIRECT(CONCATENATE("L",ROW(A402),"C",'quadrada - harmônicas - gráf'!$C$4+5),0))</f>
        <v>7.6637457587800231E-2</v>
      </c>
      <c r="D402" s="15">
        <f t="shared" si="93"/>
        <v>0.5</v>
      </c>
      <c r="F402" s="15">
        <f t="shared" si="95"/>
        <v>-1.9996710294226235E-2</v>
      </c>
      <c r="G402" s="15">
        <f t="shared" si="95"/>
        <v>-1.9970404334258219E-2</v>
      </c>
      <c r="H402" s="15">
        <f t="shared" si="95"/>
        <v>-1.9917854704886419E-2</v>
      </c>
      <c r="I402" s="15">
        <f t="shared" si="95"/>
        <v>-1.9839185811642433E-2</v>
      </c>
      <c r="J402" s="15">
        <f t="shared" si="95"/>
        <v>-1.9734583824378489E-2</v>
      </c>
      <c r="K402" s="15">
        <f t="shared" si="95"/>
        <v>-1.9604296152634999E-2</v>
      </c>
      <c r="L402" s="15">
        <f t="shared" si="95"/>
        <v>-1.9448630748643055E-2</v>
      </c>
      <c r="M402" s="15">
        <f t="shared" si="95"/>
        <v>-1.9267955240096162E-2</v>
      </c>
      <c r="N402" s="15">
        <f t="shared" si="95"/>
        <v>-1.9062695895346631E-2</v>
      </c>
      <c r="O402" s="15">
        <f t="shared" si="95"/>
        <v>-1.8833336424214198E-2</v>
      </c>
      <c r="P402" s="15">
        <f t="shared" si="96"/>
        <v>-1.8580416618061663E-2</v>
      </c>
      <c r="Q402" s="15">
        <f t="shared" si="96"/>
        <v>-1.8304530833329866E-2</v>
      </c>
      <c r="R402" s="15">
        <f t="shared" si="96"/>
        <v>-1.8006326323152678E-2</v>
      </c>
      <c r="S402" s="15">
        <f t="shared" si="96"/>
        <v>-1.7686501422178518E-2</v>
      </c>
      <c r="T402" s="15">
        <f t="shared" si="96"/>
        <v>-1.7345803590137536E-2</v>
      </c>
      <c r="U402" s="15">
        <f t="shared" si="96"/>
        <v>-1.6985027320147849E-2</v>
      </c>
      <c r="V402" s="15">
        <f t="shared" si="96"/>
        <v>-1.6605011918142759E-2</v>
      </c>
      <c r="W402" s="15">
        <f t="shared" si="96"/>
        <v>-1.6206639160201999E-2</v>
      </c>
      <c r="X402" s="15">
        <f t="shared" si="96"/>
        <v>-1.5790830834931106E-2</v>
      </c>
      <c r="Y402" s="15">
        <f t="shared" si="96"/>
        <v>-1.5358546178381423E-2</v>
      </c>
      <c r="Z402" s="15">
        <f t="shared" si="96"/>
        <v>-1.4910779209313624E-2</v>
      </c>
      <c r="AA402" s="15">
        <f t="shared" si="96"/>
        <v>-1.4448555972913862E-2</v>
      </c>
      <c r="AB402" s="15">
        <f t="shared" si="96"/>
        <v>-1.397293170133105E-2</v>
      </c>
      <c r="AC402" s="15">
        <f t="shared" si="96"/>
        <v>-1.3484987899648958E-2</v>
      </c>
    </row>
    <row r="403" spans="1:29" x14ac:dyDescent="0.2">
      <c r="A403" s="15">
        <f t="shared" si="94"/>
        <v>0.74999999999999623</v>
      </c>
      <c r="B403" s="15">
        <f ca="1">SUM(D403:INDIRECT(CONCATENATE("L",ROW(A403),"C",'quadrada - harmônicas - gráf'!$C$4+5),0))</f>
        <v>0.49999999999963268</v>
      </c>
      <c r="D403" s="15">
        <f t="shared" si="93"/>
        <v>0.5</v>
      </c>
      <c r="F403" s="15">
        <f t="shared" si="95"/>
        <v>-1.5383655530596943E-14</v>
      </c>
      <c r="G403" s="15">
        <f t="shared" si="95"/>
        <v>-1.5195178216139846E-14</v>
      </c>
      <c r="H403" s="15">
        <f t="shared" si="95"/>
        <v>-1.5270569141922684E-14</v>
      </c>
      <c r="I403" s="15">
        <f t="shared" si="95"/>
        <v>-1.5464431522507128E-14</v>
      </c>
      <c r="J403" s="15">
        <f t="shared" si="95"/>
        <v>-1.5320829759111244E-14</v>
      </c>
      <c r="K403" s="15">
        <f t="shared" si="95"/>
        <v>-1.5640670050311169E-14</v>
      </c>
      <c r="L403" s="15">
        <f t="shared" si="95"/>
        <v>-1.4818223587225649E-14</v>
      </c>
      <c r="M403" s="15">
        <f t="shared" si="95"/>
        <v>-1.5722914696619719E-14</v>
      </c>
      <c r="N403" s="15">
        <f t="shared" si="95"/>
        <v>-1.508430920763567E-14</v>
      </c>
      <c r="O403" s="15">
        <f t="shared" si="95"/>
        <v>-1.5532453410431494E-14</v>
      </c>
      <c r="P403" s="15">
        <f t="shared" si="96"/>
        <v>-1.5033626232319477E-14</v>
      </c>
      <c r="Q403" s="15">
        <f t="shared" si="96"/>
        <v>-1.5408239528134827E-14</v>
      </c>
      <c r="R403" s="15">
        <f t="shared" si="96"/>
        <v>-1.4999161809104463E-14</v>
      </c>
      <c r="S403" s="15">
        <f t="shared" si="96"/>
        <v>-1.5320829759111244E-14</v>
      </c>
      <c r="T403" s="15">
        <f t="shared" si="96"/>
        <v>-1.5286167264498444E-14</v>
      </c>
      <c r="U403" s="15">
        <f t="shared" si="96"/>
        <v>-1.5547813191575707E-14</v>
      </c>
      <c r="V403" s="15">
        <f t="shared" si="96"/>
        <v>-1.5229446818768409E-14</v>
      </c>
      <c r="W403" s="15">
        <f t="shared" si="96"/>
        <v>-1.5464431522507128E-14</v>
      </c>
      <c r="X403" s="15">
        <f t="shared" si="96"/>
        <v>-1.5184990253196219E-14</v>
      </c>
      <c r="Y403" s="15">
        <f t="shared" si="96"/>
        <v>-1.5398153785555181E-14</v>
      </c>
      <c r="Z403" s="15">
        <f t="shared" si="96"/>
        <v>-1.5590520875732784E-14</v>
      </c>
      <c r="AA403" s="15">
        <f t="shared" si="96"/>
        <v>-1.5344206790361736E-14</v>
      </c>
      <c r="AB403" s="15">
        <f t="shared" si="96"/>
        <v>-1.5119787290357005E-14</v>
      </c>
      <c r="AC403" s="15">
        <f t="shared" si="96"/>
        <v>-1.4914467322267571E-14</v>
      </c>
    </row>
    <row r="404" spans="1:29" x14ac:dyDescent="0.2">
      <c r="A404" s="15">
        <f t="shared" si="94"/>
        <v>0.75499999999999623</v>
      </c>
      <c r="B404" s="15">
        <f ca="1">SUM(D404:INDIRECT(CONCATENATE("L",ROW(A404),"C",'quadrada - harmônicas - gráf'!$C$4+5),0))</f>
        <v>0.92336254241171645</v>
      </c>
      <c r="D404" s="15">
        <f t="shared" si="93"/>
        <v>0.5</v>
      </c>
      <c r="F404" s="15">
        <f t="shared" si="95"/>
        <v>1.999671029419605E-2</v>
      </c>
      <c r="G404" s="15">
        <f t="shared" si="95"/>
        <v>1.9970404334227962E-2</v>
      </c>
      <c r="H404" s="15">
        <f t="shared" si="95"/>
        <v>1.9917854704856255E-2</v>
      </c>
      <c r="I404" s="15">
        <f t="shared" si="95"/>
        <v>1.983918581161288E-2</v>
      </c>
      <c r="J404" s="15">
        <f t="shared" si="95"/>
        <v>1.9734583824349068E-2</v>
      </c>
      <c r="K404" s="15">
        <f t="shared" si="95"/>
        <v>1.9604296152605956E-2</v>
      </c>
      <c r="L404" s="15">
        <f t="shared" si="95"/>
        <v>1.9448630748615539E-2</v>
      </c>
      <c r="M404" s="15">
        <f t="shared" si="95"/>
        <v>1.926795524006868E-2</v>
      </c>
      <c r="N404" s="15">
        <f t="shared" si="95"/>
        <v>1.9062695895320662E-2</v>
      </c>
      <c r="O404" s="15">
        <f t="shared" si="95"/>
        <v>1.8833336424188503E-2</v>
      </c>
      <c r="P404" s="15">
        <f t="shared" si="96"/>
        <v>1.8580416618037904E-2</v>
      </c>
      <c r="Q404" s="15">
        <f t="shared" si="96"/>
        <v>1.8304530833307048E-2</v>
      </c>
      <c r="R404" s="15">
        <f t="shared" si="96"/>
        <v>1.8006326323131466E-2</v>
      </c>
      <c r="S404" s="15">
        <f t="shared" si="96"/>
        <v>1.7686501422158031E-2</v>
      </c>
      <c r="T404" s="15">
        <f t="shared" si="96"/>
        <v>1.7345803590118801E-2</v>
      </c>
      <c r="U404" s="15">
        <f t="shared" si="96"/>
        <v>1.6985027320130699E-2</v>
      </c>
      <c r="V404" s="15">
        <f t="shared" si="96"/>
        <v>1.6605011918127535E-2</v>
      </c>
      <c r="W404" s="15">
        <f t="shared" si="96"/>
        <v>1.6206639160188191E-2</v>
      </c>
      <c r="X404" s="15">
        <f t="shared" si="96"/>
        <v>1.579083083491924E-2</v>
      </c>
      <c r="Y404" s="15">
        <f t="shared" si="96"/>
        <v>1.5358546178371148E-2</v>
      </c>
      <c r="Z404" s="15">
        <f t="shared" si="96"/>
        <v>1.4910779209305048E-2</v>
      </c>
      <c r="AA404" s="15">
        <f t="shared" si="96"/>
        <v>1.4448555972907168E-2</v>
      </c>
      <c r="AB404" s="15">
        <f t="shared" si="96"/>
        <v>1.3972931701326319E-2</v>
      </c>
      <c r="AC404" s="15">
        <f t="shared" si="96"/>
        <v>1.3484987899646151E-2</v>
      </c>
    </row>
    <row r="405" spans="1:29" x14ac:dyDescent="0.2">
      <c r="A405" s="15">
        <f t="shared" si="94"/>
        <v>0.75999999999999623</v>
      </c>
      <c r="B405" s="15">
        <f ca="1">SUM(D405:INDIRECT(CONCATENATE("L",ROW(A405),"C",'quadrada - harmônicas - gráf'!$C$4+5),0))</f>
        <v>1.0887407614288334</v>
      </c>
      <c r="D405" s="15">
        <f t="shared" si="93"/>
        <v>0.5</v>
      </c>
      <c r="F405" s="15">
        <f t="shared" si="95"/>
        <v>3.9973686249578637E-2</v>
      </c>
      <c r="G405" s="15">
        <f t="shared" si="95"/>
        <v>3.9763549945819279E-2</v>
      </c>
      <c r="H405" s="15">
        <f t="shared" si="95"/>
        <v>3.9345265723324328E-2</v>
      </c>
      <c r="I405" s="15">
        <f t="shared" si="95"/>
        <v>3.8722787953555604E-2</v>
      </c>
      <c r="J405" s="15">
        <f t="shared" si="95"/>
        <v>3.7901992471984815E-2</v>
      </c>
      <c r="K405" s="15">
        <f t="shared" si="95"/>
        <v>3.6890610477755784E-2</v>
      </c>
      <c r="L405" s="15">
        <f t="shared" si="95"/>
        <v>3.5698141665538065E-2</v>
      </c>
      <c r="M405" s="15">
        <f t="shared" si="95"/>
        <v>3.4335747653356487E-2</v>
      </c>
      <c r="N405" s="15">
        <f t="shared" si="95"/>
        <v>3.2816127010211235E-2</v>
      </c>
      <c r="O405" s="15">
        <f t="shared" si="95"/>
        <v>3.1153373410463193E-2</v>
      </c>
      <c r="P405" s="15">
        <f t="shared" si="96"/>
        <v>2.9362818645557256E-2</v>
      </c>
      <c r="Q405" s="15">
        <f t="shared" si="96"/>
        <v>2.7460862404926508E-2</v>
      </c>
      <c r="R405" s="15">
        <f t="shared" si="96"/>
        <v>2.5464790894703253E-2</v>
      </c>
      <c r="S405" s="15">
        <f t="shared" si="96"/>
        <v>2.3392586493089142E-2</v>
      </c>
      <c r="T405" s="15">
        <f t="shared" si="96"/>
        <v>2.1262730743341056E-2</v>
      </c>
      <c r="U405" s="15">
        <f t="shared" si="96"/>
        <v>1.9094003058034922E-2</v>
      </c>
      <c r="V405" s="15">
        <f t="shared" si="96"/>
        <v>1.6905277550725798E-2</v>
      </c>
      <c r="W405" s="15">
        <f t="shared" si="96"/>
        <v>1.4715320422880079E-2</v>
      </c>
      <c r="X405" s="15">
        <f t="shared" si="96"/>
        <v>1.2542590314932697E-2</v>
      </c>
      <c r="Y405" s="15">
        <f t="shared" si="96"/>
        <v>1.040504398092061E-2</v>
      </c>
      <c r="Z405" s="15">
        <f t="shared" si="96"/>
        <v>8.319949567036829E-3</v>
      </c>
      <c r="AA405" s="15">
        <f t="shared" si="96"/>
        <v>6.3037096668741004E-3</v>
      </c>
      <c r="AB405" s="15">
        <f t="shared" si="96"/>
        <v>4.3716961914964285E-3</v>
      </c>
      <c r="AC405" s="15">
        <f t="shared" si="96"/>
        <v>2.5380989327273549E-3</v>
      </c>
    </row>
    <row r="406" spans="1:29" x14ac:dyDescent="0.2">
      <c r="A406" s="15">
        <f t="shared" si="94"/>
        <v>0.76499999999999624</v>
      </c>
      <c r="B406" s="15">
        <f ca="1">SUM(D406:INDIRECT(CONCATENATE("L",ROW(A406),"C",'quadrada - harmônicas - gráf'!$C$4+5),0))</f>
        <v>1.0248742477394379</v>
      </c>
      <c r="D406" s="15">
        <f t="shared" si="93"/>
        <v>0.5</v>
      </c>
      <c r="F406" s="15">
        <f t="shared" ref="F406:O415" si="97">F$4*COS(2*PI()*(F$2)*$A406)</f>
        <v>5.9911213002714521E-2</v>
      </c>
      <c r="G406" s="15">
        <f t="shared" si="97"/>
        <v>5.9203751473076743E-2</v>
      </c>
      <c r="H406" s="15">
        <f t="shared" si="97"/>
        <v>5.7803865720233244E-2</v>
      </c>
      <c r="I406" s="15">
        <f t="shared" si="97"/>
        <v>5.5741249854137122E-2</v>
      </c>
      <c r="J406" s="15">
        <f t="shared" si="97"/>
        <v>5.3059504266495021E-2</v>
      </c>
      <c r="K406" s="15">
        <f t="shared" si="97"/>
        <v>4.9815035754397691E-2</v>
      </c>
      <c r="L406" s="15">
        <f t="shared" si="97"/>
        <v>4.6075638535123711E-2</v>
      </c>
      <c r="M406" s="15">
        <f t="shared" si="97"/>
        <v>4.1918795103983601E-2</v>
      </c>
      <c r="N406" s="15">
        <f t="shared" si="97"/>
        <v>3.7429743467055548E-2</v>
      </c>
      <c r="O406" s="15">
        <f t="shared" si="97"/>
        <v>3.2699363517642951E-2</v>
      </c>
      <c r="P406" s="15">
        <f t="shared" ref="P406:AC415" si="98">P$4*COS(2*PI()*(P$2)*$A406)</f>
        <v>2.7821940042493144E-2</v>
      </c>
      <c r="Q406" s="15">
        <f t="shared" si="98"/>
        <v>2.2892862909761762E-2</v>
      </c>
      <c r="R406" s="15">
        <f t="shared" si="98"/>
        <v>1.8006326323152876E-2</v>
      </c>
      <c r="S406" s="15">
        <f t="shared" si="98"/>
        <v>1.3253088594821239E-2</v>
      </c>
      <c r="T406" s="15">
        <f t="shared" si="98"/>
        <v>8.7183517149165349E-3</v>
      </c>
      <c r="U406" s="15">
        <f t="shared" si="98"/>
        <v>4.4798161510274459E-3</v>
      </c>
      <c r="V406" s="15">
        <f t="shared" si="98"/>
        <v>6.0596091802157977E-4</v>
      </c>
      <c r="W406" s="15">
        <f t="shared" si="98"/>
        <v>-2.8454078149665355E-3</v>
      </c>
      <c r="X406" s="15">
        <f t="shared" si="98"/>
        <v>-5.8283042615754664E-3</v>
      </c>
      <c r="Y406" s="15">
        <f t="shared" si="98"/>
        <v>-8.3093802620553079E-3</v>
      </c>
      <c r="Z406" s="15">
        <f t="shared" si="98"/>
        <v>-1.0268395345508538E-2</v>
      </c>
      <c r="AA406" s="15">
        <f t="shared" si="98"/>
        <v>-1.1698332653797867E-2</v>
      </c>
      <c r="AB406" s="15">
        <f t="shared" si="98"/>
        <v>-1.2605163791256011E-2</v>
      </c>
      <c r="AC406" s="15">
        <f t="shared" si="98"/>
        <v>-1.3007275480457079E-2</v>
      </c>
    </row>
    <row r="407" spans="1:29" x14ac:dyDescent="0.2">
      <c r="A407" s="15">
        <f t="shared" si="94"/>
        <v>0.76999999999999624</v>
      </c>
      <c r="B407" s="15">
        <f ca="1">SUM(D407:INDIRECT(CONCATENATE("L",ROW(A407),"C",'quadrada - harmônicas - gráf'!$C$4+5),0))</f>
        <v>0.95290648439518577</v>
      </c>
      <c r="D407" s="15">
        <f t="shared" si="93"/>
        <v>0.5</v>
      </c>
      <c r="F407" s="15">
        <f t="shared" si="97"/>
        <v>7.9789614621785132E-2</v>
      </c>
      <c r="G407" s="15">
        <f t="shared" si="97"/>
        <v>7.8118456310998258E-2</v>
      </c>
      <c r="H407" s="15">
        <f t="shared" si="97"/>
        <v>7.4839142703078773E-2</v>
      </c>
      <c r="I407" s="15">
        <f t="shared" si="97"/>
        <v>7.0074852174580246E-2</v>
      </c>
      <c r="J407" s="15">
        <f t="shared" si="97"/>
        <v>6.4003421352543166E-2</v>
      </c>
      <c r="K407" s="15">
        <f t="shared" si="97"/>
        <v>5.6849407814403972E-2</v>
      </c>
      <c r="L407" s="15">
        <f t="shared" si="97"/>
        <v>4.8874119128367713E-2</v>
      </c>
      <c r="M407" s="15">
        <f t="shared" si="97"/>
        <v>4.0364092194173098E-2</v>
      </c>
      <c r="N407" s="15">
        <f t="shared" si="97"/>
        <v>3.1618579513930545E-2</v>
      </c>
      <c r="O407" s="15">
        <f t="shared" si="97"/>
        <v>2.2936643302706314E-2</v>
      </c>
      <c r="P407" s="15">
        <f t="shared" si="98"/>
        <v>1.4604472111626337E-2</v>
      </c>
      <c r="Q407" s="15">
        <f t="shared" si="98"/>
        <v>6.8835173633630268E-3</v>
      </c>
      <c r="R407" s="15">
        <f t="shared" si="98"/>
        <v>1.491181251308698E-14</v>
      </c>
      <c r="S407" s="15">
        <f t="shared" si="98"/>
        <v>-5.8637370132074507E-3</v>
      </c>
      <c r="T407" s="15">
        <f t="shared" si="98"/>
        <v>-1.057565221874137E-2</v>
      </c>
      <c r="U407" s="15">
        <f t="shared" si="98"/>
        <v>-1.4057942669382898E-2</v>
      </c>
      <c r="V407" s="15">
        <f t="shared" si="98"/>
        <v>-1.6288359143527872E-2</v>
      </c>
      <c r="W407" s="15">
        <f t="shared" si="98"/>
        <v>-1.7298896654638948E-2</v>
      </c>
      <c r="X407" s="15">
        <f t="shared" si="98"/>
        <v>-1.7171987801857653E-2</v>
      </c>
      <c r="Y407" s="15">
        <f t="shared" si="98"/>
        <v>-1.6034448357912439E-2</v>
      </c>
      <c r="Z407" s="15">
        <f t="shared" si="98"/>
        <v>-1.4049531516419939E-2</v>
      </c>
      <c r="AA407" s="15">
        <f t="shared" si="98"/>
        <v>-1.1407534074942854E-2</v>
      </c>
      <c r="AB407" s="15">
        <f t="shared" si="98"/>
        <v>-8.315460300355652E-3</v>
      </c>
      <c r="AC407" s="15">
        <f t="shared" si="98"/>
        <v>-4.9862844453977965E-3</v>
      </c>
    </row>
    <row r="408" spans="1:29" x14ac:dyDescent="0.2">
      <c r="A408" s="15">
        <f t="shared" si="94"/>
        <v>0.77499999999999625</v>
      </c>
      <c r="B408" s="15">
        <f ca="1">SUM(D408:INDIRECT(CONCATENATE("L",ROW(A408),"C",'quadrada - harmônicas - gráf'!$C$4+5),0))</f>
        <v>0.98242549886843988</v>
      </c>
      <c r="D408" s="15">
        <f t="shared" si="93"/>
        <v>0.5</v>
      </c>
      <c r="F408" s="15">
        <f t="shared" si="97"/>
        <v>9.9589273524340952E-2</v>
      </c>
      <c r="G408" s="15">
        <f t="shared" si="97"/>
        <v>9.6339776200398214E-2</v>
      </c>
      <c r="H408" s="15">
        <f t="shared" si="97"/>
        <v>9.0031631615699881E-2</v>
      </c>
      <c r="I408" s="15">
        <f t="shared" si="97"/>
        <v>8.1033195800968752E-2</v>
      </c>
      <c r="J408" s="15">
        <f t="shared" si="97"/>
        <v>6.9864658506641045E-2</v>
      </c>
      <c r="K408" s="15">
        <f t="shared" si="97"/>
        <v>5.7161993323619771E-2</v>
      </c>
      <c r="L408" s="15">
        <f t="shared" si="97"/>
        <v>4.3633259277455136E-2</v>
      </c>
      <c r="M408" s="15">
        <f t="shared" si="97"/>
        <v>3.0010543871914472E-2</v>
      </c>
      <c r="N408" s="15">
        <f t="shared" si="97"/>
        <v>1.7001136976556398E-2</v>
      </c>
      <c r="O408" s="15">
        <f t="shared" si="97"/>
        <v>5.2415407118232404E-3</v>
      </c>
      <c r="P408" s="15">
        <f t="shared" si="98"/>
        <v>-4.7423463582877412E-3</v>
      </c>
      <c r="Q408" s="15">
        <f t="shared" si="98"/>
        <v>-1.2566057765257325E-2</v>
      </c>
      <c r="R408" s="15">
        <f t="shared" si="98"/>
        <v>-1.8006326323131528E-2</v>
      </c>
      <c r="S408" s="15">
        <f t="shared" si="98"/>
        <v>-2.1008606318764656E-2</v>
      </c>
      <c r="T408" s="15">
        <f t="shared" si="98"/>
        <v>-2.1682135398611146E-2</v>
      </c>
      <c r="U408" s="15">
        <f t="shared" si="98"/>
        <v>-2.0283287953544053E-2</v>
      </c>
      <c r="V408" s="15">
        <f t="shared" si="98"/>
        <v>-1.7188859715365164E-2</v>
      </c>
      <c r="W408" s="15">
        <f t="shared" si="98"/>
        <v>-1.2861661659398043E-2</v>
      </c>
      <c r="X408" s="15">
        <f t="shared" si="98"/>
        <v>-7.8113332054523515E-3</v>
      </c>
      <c r="Y408" s="15">
        <f t="shared" si="98"/>
        <v>-2.5535711160241292E-3</v>
      </c>
      <c r="Z408" s="15">
        <f t="shared" si="98"/>
        <v>2.4290066713103711E-3</v>
      </c>
      <c r="AA408" s="15">
        <f t="shared" si="98"/>
        <v>6.7213797348989841E-3</v>
      </c>
      <c r="AB408" s="15">
        <f t="shared" si="98"/>
        <v>1.0003514623957195E-2</v>
      </c>
      <c r="AC408" s="15">
        <f t="shared" si="98"/>
        <v>1.2068773842691657E-2</v>
      </c>
    </row>
    <row r="409" spans="1:29" x14ac:dyDescent="0.2">
      <c r="A409" s="15">
        <f t="shared" si="94"/>
        <v>0.77999999999999625</v>
      </c>
      <c r="B409" s="15">
        <f ca="1">SUM(D409:INDIRECT(CONCATENATE("L",ROW(A409),"C",'quadrada - harmônicas - gráf'!$C$4+5),0))</f>
        <v>1.0308595100680833</v>
      </c>
      <c r="D409" s="15">
        <f t="shared" si="93"/>
        <v>0.5</v>
      </c>
      <c r="F409" s="15">
        <f t="shared" si="97"/>
        <v>0.11929064983748751</v>
      </c>
      <c r="G409" s="15">
        <f t="shared" si="97"/>
        <v>0.11370597741598042</v>
      </c>
      <c r="H409" s="15">
        <f t="shared" si="97"/>
        <v>0.10300724296008792</v>
      </c>
      <c r="I409" s="15">
        <f t="shared" si="97"/>
        <v>8.80884559366793E-2</v>
      </c>
      <c r="J409" s="15">
        <f t="shared" si="97"/>
        <v>7.0177759479263455E-2</v>
      </c>
      <c r="K409" s="15">
        <f t="shared" si="97"/>
        <v>5.0715832652163319E-2</v>
      </c>
      <c r="L409" s="15">
        <f t="shared" si="97"/>
        <v>3.1215131942738183E-2</v>
      </c>
      <c r="M409" s="15">
        <f t="shared" si="97"/>
        <v>1.3115088574460528E-2</v>
      </c>
      <c r="N409" s="15">
        <f t="shared" si="97"/>
        <v>-2.3513933087848196E-3</v>
      </c>
      <c r="O409" s="15">
        <f t="shared" si="97"/>
        <v>-1.4266290298669805E-2</v>
      </c>
      <c r="P409" s="15">
        <f t="shared" si="98"/>
        <v>-2.2098849602472003E-2</v>
      </c>
      <c r="Q409" s="15">
        <f t="shared" si="98"/>
        <v>-2.5735395426033897E-2</v>
      </c>
      <c r="R409" s="15">
        <f t="shared" si="98"/>
        <v>-2.5464790894703253E-2</v>
      </c>
      <c r="S409" s="15">
        <f t="shared" si="98"/>
        <v>-2.1922744251816912E-2</v>
      </c>
      <c r="T409" s="15">
        <f t="shared" si="98"/>
        <v>-1.6002615229393828E-2</v>
      </c>
      <c r="U409" s="15">
        <f t="shared" si="98"/>
        <v>-8.7438553443682353E-3</v>
      </c>
      <c r="V409" s="15">
        <f t="shared" si="98"/>
        <v>-1.2113238257603911E-3</v>
      </c>
      <c r="W409" s="15">
        <f t="shared" si="98"/>
        <v>5.6207522461769214E-3</v>
      </c>
      <c r="X409" s="15">
        <f t="shared" si="98"/>
        <v>1.0967478790676218E-2</v>
      </c>
      <c r="Y409" s="15">
        <f t="shared" si="98"/>
        <v>1.4304465619831473E-2</v>
      </c>
      <c r="Z409" s="15">
        <f t="shared" si="98"/>
        <v>1.5404874032031115E-2</v>
      </c>
      <c r="AA409" s="15">
        <f t="shared" si="98"/>
        <v>1.4339981198998684E-2</v>
      </c>
      <c r="AB409" s="15">
        <f t="shared" si="98"/>
        <v>1.1445249217797377E-2</v>
      </c>
      <c r="AC409" s="15">
        <f t="shared" si="98"/>
        <v>7.2578283457143322E-3</v>
      </c>
    </row>
    <row r="410" spans="1:29" x14ac:dyDescent="0.2">
      <c r="A410" s="15">
        <f t="shared" si="94"/>
        <v>0.78499999999999626</v>
      </c>
      <c r="B410" s="15">
        <f ca="1">SUM(D410:INDIRECT(CONCATENATE("L",ROW(A410),"C",'quadrada - harmônicas - gráf'!$C$4+5),0))</f>
        <v>1.0151765217962523</v>
      </c>
      <c r="D410" s="15">
        <f t="shared" si="93"/>
        <v>0.5</v>
      </c>
      <c r="F410" s="15">
        <f t="shared" si="97"/>
        <v>0.13887430068137857</v>
      </c>
      <c r="G410" s="15">
        <f t="shared" si="97"/>
        <v>0.1300629163263356</v>
      </c>
      <c r="H410" s="15">
        <f t="shared" si="97"/>
        <v>0.11344647412135894</v>
      </c>
      <c r="I410" s="15">
        <f t="shared" si="97"/>
        <v>9.0900805562847575E-2</v>
      </c>
      <c r="J410" s="15">
        <f t="shared" si="97"/>
        <v>6.4917860099142827E-2</v>
      </c>
      <c r="K410" s="15">
        <f t="shared" si="97"/>
        <v>3.8273109924222899E-2</v>
      </c>
      <c r="L410" s="15">
        <f t="shared" si="97"/>
        <v>1.3662404186112401E-2</v>
      </c>
      <c r="M410" s="15">
        <f t="shared" si="97"/>
        <v>-6.6392849016086919E-3</v>
      </c>
      <c r="N410" s="15">
        <f t="shared" si="97"/>
        <v>-2.1049023062330311E-2</v>
      </c>
      <c r="O410" s="15">
        <f t="shared" si="97"/>
        <v>-2.8840283857806071E-2</v>
      </c>
      <c r="P410" s="15">
        <f t="shared" si="98"/>
        <v>-3.0180687203971695E-2</v>
      </c>
      <c r="Q410" s="15">
        <f t="shared" si="98"/>
        <v>-2.604275221551277E-2</v>
      </c>
      <c r="R410" s="15">
        <f t="shared" si="98"/>
        <v>-1.8006326323152813E-2</v>
      </c>
      <c r="S410" s="15">
        <f t="shared" si="98"/>
        <v>-7.9869354696001458E-3</v>
      </c>
      <c r="T410" s="15">
        <f t="shared" si="98"/>
        <v>2.0659038966311955E-3</v>
      </c>
      <c r="U410" s="15">
        <f t="shared" si="98"/>
        <v>1.0453736458718348E-2</v>
      </c>
      <c r="V410" s="15">
        <f t="shared" si="98"/>
        <v>1.5955631724970984E-2</v>
      </c>
      <c r="W410" s="15">
        <f t="shared" si="98"/>
        <v>1.796519790170591E-2</v>
      </c>
      <c r="X410" s="15">
        <f t="shared" si="98"/>
        <v>1.6522755340049666E-2</v>
      </c>
      <c r="Y410" s="15">
        <f t="shared" si="98"/>
        <v>1.2244500984588029E-2</v>
      </c>
      <c r="Z410" s="15">
        <f t="shared" si="98"/>
        <v>6.1666390178720804E-3</v>
      </c>
      <c r="AA410" s="15">
        <f t="shared" si="98"/>
        <v>-4.650397742688155E-4</v>
      </c>
      <c r="AB410" s="15">
        <f t="shared" si="98"/>
        <v>-6.4226517466807083E-3</v>
      </c>
      <c r="AC410" s="15">
        <f t="shared" si="98"/>
        <v>-1.0702729874750759E-2</v>
      </c>
    </row>
    <row r="411" spans="1:29" x14ac:dyDescent="0.2">
      <c r="A411" s="15">
        <f t="shared" si="94"/>
        <v>0.78999999999999626</v>
      </c>
      <c r="B411" s="15">
        <f ca="1">SUM(D411:INDIRECT(CONCATENATE("L",ROW(A411),"C",'quadrada - harmônicas - gráf'!$C$4+5),0))</f>
        <v>0.97793213993911521</v>
      </c>
      <c r="D411" s="15">
        <f t="shared" si="93"/>
        <v>0.5</v>
      </c>
      <c r="F411" s="15">
        <f t="shared" si="97"/>
        <v>0.15832089935699467</v>
      </c>
      <c r="G411" s="15">
        <f t="shared" si="97"/>
        <v>0.14526540758372522</v>
      </c>
      <c r="H411" s="15">
        <f t="shared" si="97"/>
        <v>0.12109227658250039</v>
      </c>
      <c r="I411" s="15">
        <f t="shared" si="97"/>
        <v>8.9334783708356416E-2</v>
      </c>
      <c r="J411" s="15">
        <f t="shared" si="97"/>
        <v>5.4502662802468592E-2</v>
      </c>
      <c r="K411" s="15">
        <f t="shared" si="97"/>
        <v>2.130503353938128E-2</v>
      </c>
      <c r="L411" s="15">
        <f t="shared" si="97"/>
        <v>-6.1376626632008349E-3</v>
      </c>
      <c r="M411" s="15">
        <f t="shared" si="97"/>
        <v>-2.4946380901017896E-2</v>
      </c>
      <c r="N411" s="15">
        <f t="shared" si="97"/>
        <v>-3.3884164245461104E-2</v>
      </c>
      <c r="O411" s="15">
        <f t="shared" si="97"/>
        <v>-3.3440186772041407E-2</v>
      </c>
      <c r="P411" s="15">
        <f t="shared" si="98"/>
        <v>-2.5595992939850223E-2</v>
      </c>
      <c r="Q411" s="15">
        <f t="shared" si="98"/>
        <v>-1.333451801496457E-2</v>
      </c>
      <c r="R411" s="15">
        <f t="shared" si="98"/>
        <v>-1.4824463217069493E-14</v>
      </c>
      <c r="S411" s="15">
        <f t="shared" si="98"/>
        <v>1.1359033864575098E-2</v>
      </c>
      <c r="T411" s="15">
        <f t="shared" si="98"/>
        <v>1.853502937022234E-2</v>
      </c>
      <c r="U411" s="15">
        <f t="shared" si="98"/>
        <v>2.0495598344152873E-2</v>
      </c>
      <c r="V411" s="15">
        <f t="shared" si="98"/>
        <v>1.7455478550701651E-2</v>
      </c>
      <c r="W411" s="15">
        <f t="shared" si="98"/>
        <v>1.069130610045379E-2</v>
      </c>
      <c r="X411" s="15">
        <f t="shared" si="98"/>
        <v>2.1564760708742228E-3</v>
      </c>
      <c r="Y411" s="15">
        <f t="shared" si="98"/>
        <v>-6.00911202390995E-3</v>
      </c>
      <c r="Z411" s="15">
        <f t="shared" si="98"/>
        <v>-1.1963999151749451E-2</v>
      </c>
      <c r="AA411" s="15">
        <f t="shared" si="98"/>
        <v>-1.4542871766473316E-2</v>
      </c>
      <c r="AB411" s="15">
        <f t="shared" si="98"/>
        <v>-1.3454697398060768E-2</v>
      </c>
      <c r="AC411" s="15">
        <f t="shared" si="98"/>
        <v>-9.2722600585471819E-3</v>
      </c>
    </row>
    <row r="412" spans="1:29" x14ac:dyDescent="0.2">
      <c r="A412" s="15">
        <f t="shared" si="94"/>
        <v>0.79499999999999627</v>
      </c>
      <c r="B412" s="15">
        <f ca="1">SUM(D412:INDIRECT(CONCATENATE("L",ROW(A412),"C",'quadrada - harmônicas - gráf'!$C$4+5),0))</f>
        <v>0.98599657227532977</v>
      </c>
      <c r="D412" s="15">
        <f t="shared" si="93"/>
        <v>0.5</v>
      </c>
      <c r="F412" s="15">
        <f t="shared" si="97"/>
        <v>0.17761125441925921</v>
      </c>
      <c r="G412" s="15">
        <f t="shared" si="97"/>
        <v>0.1591785127995054</v>
      </c>
      <c r="H412" s="15">
        <f t="shared" si="97"/>
        <v>0.12575638531195579</v>
      </c>
      <c r="I412" s="15">
        <f t="shared" si="97"/>
        <v>8.3465820127467658E-2</v>
      </c>
      <c r="J412" s="15">
        <f t="shared" si="97"/>
        <v>3.9759265784437545E-2</v>
      </c>
      <c r="K412" s="15">
        <f t="shared" si="97"/>
        <v>1.8178827540347065E-3</v>
      </c>
      <c r="L412" s="15">
        <f t="shared" si="97"/>
        <v>-2.492814078619263E-2</v>
      </c>
      <c r="M412" s="15">
        <f t="shared" si="97"/>
        <v>-3.7815491373781762E-2</v>
      </c>
      <c r="N412" s="15">
        <f t="shared" si="97"/>
        <v>-3.7282025369615224E-2</v>
      </c>
      <c r="O412" s="15">
        <f t="shared" si="97"/>
        <v>-2.6475173900731321E-2</v>
      </c>
      <c r="P412" s="15">
        <f t="shared" si="98"/>
        <v>-1.0268917032339059E-2</v>
      </c>
      <c r="Q412" s="15">
        <f t="shared" si="98"/>
        <v>6.0380130730891225E-3</v>
      </c>
      <c r="R412" s="15">
        <f t="shared" si="98"/>
        <v>1.8006326323131591E-2</v>
      </c>
      <c r="S412" s="15">
        <f t="shared" si="98"/>
        <v>2.3010663216113513E-2</v>
      </c>
      <c r="T412" s="15">
        <f t="shared" si="98"/>
        <v>2.0654596584718035E-2</v>
      </c>
      <c r="U412" s="15">
        <f t="shared" si="98"/>
        <v>1.2586733838045846E-2</v>
      </c>
      <c r="V412" s="15">
        <f t="shared" si="98"/>
        <v>1.815491303128075E-3</v>
      </c>
      <c r="W412" s="15">
        <f t="shared" si="98"/>
        <v>-8.2576951028787392E-3</v>
      </c>
      <c r="X412" s="15">
        <f t="shared" si="98"/>
        <v>-1.4809875494545328E-2</v>
      </c>
      <c r="Y412" s="15">
        <f t="shared" si="98"/>
        <v>-1.6315529203588589E-2</v>
      </c>
      <c r="Z412" s="15">
        <f t="shared" si="98"/>
        <v>-1.284233772987017E-2</v>
      </c>
      <c r="AA412" s="15">
        <f t="shared" si="98"/>
        <v>-5.8798185984367552E-3</v>
      </c>
      <c r="AB412" s="15">
        <f t="shared" si="98"/>
        <v>2.2130949671930853E-3</v>
      </c>
      <c r="AC412" s="15">
        <f t="shared" si="98"/>
        <v>8.9575363652298241E-3</v>
      </c>
    </row>
    <row r="413" spans="1:29" x14ac:dyDescent="0.2">
      <c r="A413" s="15">
        <f t="shared" si="94"/>
        <v>0.79999999999999627</v>
      </c>
      <c r="B413" s="15">
        <f ca="1">SUM(D413:INDIRECT(CONCATENATE("L",ROW(A413),"C",'quadrada - harmônicas - gráf'!$C$4+5),0))</f>
        <v>1.0164294564652989</v>
      </c>
      <c r="D413" s="15">
        <f t="shared" si="93"/>
        <v>0.5</v>
      </c>
      <c r="F413" s="15">
        <f t="shared" si="97"/>
        <v>0.19672632861667913</v>
      </c>
      <c r="G413" s="15">
        <f t="shared" si="97"/>
        <v>0.17167873826681901</v>
      </c>
      <c r="H413" s="15">
        <f t="shared" si="97"/>
        <v>0.12732395447351627</v>
      </c>
      <c r="I413" s="15">
        <f t="shared" si="97"/>
        <v>7.3576602114363648E-2</v>
      </c>
      <c r="J413" s="15">
        <f t="shared" si="97"/>
        <v>2.1858480957424816E-2</v>
      </c>
      <c r="K413" s="15">
        <f t="shared" si="97"/>
        <v>-1.7884211692412066E-2</v>
      </c>
      <c r="L413" s="15">
        <f t="shared" si="97"/>
        <v>-3.9618170369259319E-2</v>
      </c>
      <c r="M413" s="15">
        <f t="shared" si="97"/>
        <v>-4.2441318157838762E-2</v>
      </c>
      <c r="N413" s="15">
        <f t="shared" si="97"/>
        <v>-3.0296247929449058E-2</v>
      </c>
      <c r="O413" s="15">
        <f t="shared" si="97"/>
        <v>-1.0354017295630041E-2</v>
      </c>
      <c r="P413" s="15">
        <f t="shared" si="98"/>
        <v>9.367920410304674E-3</v>
      </c>
      <c r="Q413" s="15">
        <f t="shared" si="98"/>
        <v>2.2392878904360008E-2</v>
      </c>
      <c r="R413" s="15">
        <f t="shared" si="98"/>
        <v>2.5464790894703253E-2</v>
      </c>
      <c r="S413" s="15">
        <f t="shared" si="98"/>
        <v>1.9075415362989626E-2</v>
      </c>
      <c r="T413" s="15">
        <f t="shared" si="98"/>
        <v>6.7836665040382623E-3</v>
      </c>
      <c r="U413" s="15">
        <f t="shared" si="98"/>
        <v>-6.3460106005239396E-3</v>
      </c>
      <c r="V413" s="15">
        <f t="shared" si="98"/>
        <v>-1.5607158024248313E-2</v>
      </c>
      <c r="W413" s="15">
        <f t="shared" si="98"/>
        <v>-1.8189136353359468E-2</v>
      </c>
      <c r="X413" s="15">
        <f t="shared" si="98"/>
        <v>-1.3919897697319069E-2</v>
      </c>
      <c r="Y413" s="15">
        <f t="shared" si="98"/>
        <v>-5.0442648363397055E-3</v>
      </c>
      <c r="Z413" s="15">
        <f t="shared" si="98"/>
        <v>4.7982031369781285E-3</v>
      </c>
      <c r="AA413" s="15">
        <f t="shared" si="98"/>
        <v>1.197758639069995E-2</v>
      </c>
      <c r="AB413" s="15">
        <f t="shared" si="98"/>
        <v>1.4147106052612919E-2</v>
      </c>
      <c r="AC413" s="15">
        <f t="shared" si="98"/>
        <v>1.095821733618918E-2</v>
      </c>
    </row>
    <row r="414" spans="1:29" x14ac:dyDescent="0.2">
      <c r="A414" s="15">
        <f t="shared" si="94"/>
        <v>0.80499999999999627</v>
      </c>
      <c r="B414" s="15">
        <f ca="1">SUM(D414:INDIRECT(CONCATENATE("L",ROW(A414),"C",'quadrada - harmônicas - gráf'!$C$4+5),0))</f>
        <v>1.013248038997139</v>
      </c>
      <c r="D414" s="15">
        <f t="shared" si="93"/>
        <v>0.5</v>
      </c>
      <c r="F414" s="15">
        <f t="shared" si="97"/>
        <v>0.21564725767881127</v>
      </c>
      <c r="G414" s="15">
        <f t="shared" si="97"/>
        <v>0.18265513109947945</v>
      </c>
      <c r="H414" s="15">
        <f t="shared" si="97"/>
        <v>0.12575638531196048</v>
      </c>
      <c r="I414" s="15">
        <f t="shared" si="97"/>
        <v>6.0143458452343423E-2</v>
      </c>
      <c r="J414" s="15">
        <f t="shared" si="97"/>
        <v>2.2218566993719587E-3</v>
      </c>
      <c r="K414" s="15">
        <f t="shared" si="97"/>
        <v>-3.5471704452627977E-2</v>
      </c>
      <c r="L414" s="15">
        <f t="shared" si="97"/>
        <v>-4.7791377448854727E-2</v>
      </c>
      <c r="M414" s="15">
        <f t="shared" si="97"/>
        <v>-3.7815491373795571E-2</v>
      </c>
      <c r="N414" s="15">
        <f t="shared" si="97"/>
        <v>-1.487248233720084E-2</v>
      </c>
      <c r="O414" s="15">
        <f t="shared" si="97"/>
        <v>9.3479607588944635E-3</v>
      </c>
      <c r="P414" s="15">
        <f t="shared" si="98"/>
        <v>2.5073135567816304E-2</v>
      </c>
      <c r="Q414" s="15">
        <f t="shared" si="98"/>
        <v>2.7556279621020346E-2</v>
      </c>
      <c r="R414" s="15">
        <f t="shared" si="98"/>
        <v>1.8006326323152751E-2</v>
      </c>
      <c r="S414" s="15">
        <f t="shared" si="98"/>
        <v>2.2189338149307017E-3</v>
      </c>
      <c r="T414" s="15">
        <f t="shared" si="98"/>
        <v>-1.2339082484809118E-2</v>
      </c>
      <c r="U414" s="15">
        <f t="shared" si="98"/>
        <v>-1.972070798650162E-2</v>
      </c>
      <c r="V414" s="15">
        <f t="shared" si="98"/>
        <v>-1.770487093613406E-2</v>
      </c>
      <c r="W414" s="15">
        <f t="shared" si="98"/>
        <v>-8.257695102905676E-3</v>
      </c>
      <c r="X414" s="15">
        <f t="shared" si="98"/>
        <v>3.7533594778608537E-3</v>
      </c>
      <c r="Y414" s="15">
        <f t="shared" si="98"/>
        <v>1.2898161643932158E-2</v>
      </c>
      <c r="Z414" s="15">
        <f t="shared" si="98"/>
        <v>1.5519649730242828E-2</v>
      </c>
      <c r="AA414" s="15">
        <f t="shared" si="98"/>
        <v>1.1105477637185614E-2</v>
      </c>
      <c r="AB414" s="15">
        <f t="shared" si="98"/>
        <v>2.21309496722272E-3</v>
      </c>
      <c r="AC414" s="15">
        <f t="shared" si="98"/>
        <v>-6.8950176642569791E-3</v>
      </c>
    </row>
    <row r="415" spans="1:29" x14ac:dyDescent="0.2">
      <c r="A415" s="15">
        <f t="shared" si="94"/>
        <v>0.80999999999999628</v>
      </c>
      <c r="B415" s="15">
        <f ca="1">SUM(D415:INDIRECT(CONCATENATE("L",ROW(A415),"C",'quadrada - harmônicas - gráf'!$C$4+5),0))</f>
        <v>0.98758136456185541</v>
      </c>
      <c r="D415" s="15">
        <f t="shared" si="93"/>
        <v>0.5</v>
      </c>
      <c r="F415" s="15">
        <f t="shared" si="97"/>
        <v>0.23435536893302342</v>
      </c>
      <c r="G415" s="15">
        <f t="shared" si="97"/>
        <v>0.1920102640576426</v>
      </c>
      <c r="H415" s="15">
        <f t="shared" si="97"/>
        <v>0.12109227658250971</v>
      </c>
      <c r="I415" s="15">
        <f t="shared" si="97"/>
        <v>4.3813416334853042E-2</v>
      </c>
      <c r="J415" s="15">
        <f t="shared" si="97"/>
        <v>-1.7591211039653006E-2</v>
      </c>
      <c r="K415" s="15">
        <f t="shared" si="97"/>
        <v>-4.8865077430599507E-2</v>
      </c>
      <c r="L415" s="15">
        <f t="shared" si="97"/>
        <v>-4.8103345073731617E-2</v>
      </c>
      <c r="M415" s="15">
        <f t="shared" si="97"/>
        <v>-2.4946380901042498E-2</v>
      </c>
      <c r="N415" s="15">
        <f t="shared" si="97"/>
        <v>4.6935067424443665E-3</v>
      </c>
      <c r="O415" s="15">
        <f t="shared" si="97"/>
        <v>2.5817050801155025E-2</v>
      </c>
      <c r="P415" s="15">
        <f t="shared" si="98"/>
        <v>3.0255407079466085E-2</v>
      </c>
      <c r="Q415" s="15">
        <f t="shared" si="98"/>
        <v>1.8947661858759131E-2</v>
      </c>
      <c r="R415" s="15">
        <f t="shared" si="98"/>
        <v>1.473711392105201E-14</v>
      </c>
      <c r="S415" s="15">
        <f t="shared" si="98"/>
        <v>-1.6140600842626529E-2</v>
      </c>
      <c r="T415" s="15">
        <f t="shared" si="98"/>
        <v>-2.1909087885128999E-2</v>
      </c>
      <c r="U415" s="15">
        <f t="shared" si="98"/>
        <v>-1.5823353716852475E-2</v>
      </c>
      <c r="V415" s="15">
        <f t="shared" si="98"/>
        <v>-2.417867109766493E-3</v>
      </c>
      <c r="W415" s="15">
        <f t="shared" si="98"/>
        <v>1.0691306100429333E-2</v>
      </c>
      <c r="X415" s="15">
        <f t="shared" si="98"/>
        <v>1.6901175296172244E-2</v>
      </c>
      <c r="Y415" s="15">
        <f t="shared" si="98"/>
        <v>1.3782457736846254E-2</v>
      </c>
      <c r="Z415" s="15">
        <f t="shared" si="98"/>
        <v>3.8614853501857814E-3</v>
      </c>
      <c r="AA415" s="15">
        <f t="shared" si="98"/>
        <v>-7.1324166126352949E-3</v>
      </c>
      <c r="AB415" s="15">
        <f t="shared" si="98"/>
        <v>-1.3454697398051494E-2</v>
      </c>
      <c r="AC415" s="15">
        <f t="shared" si="98"/>
        <v>-1.2255974301558297E-2</v>
      </c>
    </row>
    <row r="416" spans="1:29" x14ac:dyDescent="0.2">
      <c r="A416" s="15">
        <f t="shared" si="94"/>
        <v>0.81499999999999628</v>
      </c>
      <c r="B416" s="15">
        <f ca="1">SUM(D416:INDIRECT(CONCATENATE("L",ROW(A416),"C",'quadrada - harmônicas - gráf'!$C$4+5),0))</f>
        <v>0.98734595371719158</v>
      </c>
      <c r="D416" s="15">
        <f t="shared" si="93"/>
        <v>0.5</v>
      </c>
      <c r="F416" s="15">
        <f t="shared" ref="F416:O425" si="99">F$4*COS(2*PI()*(F$2)*$A416)</f>
        <v>0.2528321997321652</v>
      </c>
      <c r="G416" s="15">
        <f t="shared" si="99"/>
        <v>0.19966110031888618</v>
      </c>
      <c r="H416" s="15">
        <f t="shared" si="99"/>
        <v>0.11344647412137261</v>
      </c>
      <c r="I416" s="15">
        <f t="shared" si="99"/>
        <v>2.537303634562512E-2</v>
      </c>
      <c r="J416" s="15">
        <f t="shared" si="99"/>
        <v>-3.6007314468950578E-2</v>
      </c>
      <c r="K416" s="15">
        <f t="shared" si="99"/>
        <v>-5.648071880319238E-2</v>
      </c>
      <c r="L416" s="15">
        <f t="shared" si="99"/>
        <v>-4.0502757455725055E-2</v>
      </c>
      <c r="M416" s="15">
        <f t="shared" si="99"/>
        <v>-6.6392849016387234E-3</v>
      </c>
      <c r="N416" s="15">
        <f t="shared" si="99"/>
        <v>2.2952279351696841E-2</v>
      </c>
      <c r="O416" s="15">
        <f t="shared" si="99"/>
        <v>3.335760164649515E-2</v>
      </c>
      <c r="P416" s="15">
        <f t="shared" ref="P416:AC425" si="100">P$4*COS(2*PI()*(P$2)*$A416)</f>
        <v>2.2739787542797655E-2</v>
      </c>
      <c r="Q416" s="15">
        <f t="shared" si="100"/>
        <v>8.694221867199853E-4</v>
      </c>
      <c r="R416" s="15">
        <f t="shared" si="100"/>
        <v>-1.8006326323131649E-2</v>
      </c>
      <c r="S416" s="15">
        <f t="shared" si="100"/>
        <v>-2.3566875516294404E-2</v>
      </c>
      <c r="T416" s="15">
        <f t="shared" si="100"/>
        <v>-1.451738652298783E-2</v>
      </c>
      <c r="U416" s="15">
        <f t="shared" si="100"/>
        <v>1.9326197742667909E-3</v>
      </c>
      <c r="V416" s="15">
        <f t="shared" si="100"/>
        <v>1.5243281942830735E-2</v>
      </c>
      <c r="W416" s="15">
        <f t="shared" si="100"/>
        <v>1.7965197901710642E-2</v>
      </c>
      <c r="X416" s="15">
        <f t="shared" si="100"/>
        <v>9.6711727583859795E-3</v>
      </c>
      <c r="Y416" s="15">
        <f t="shared" si="100"/>
        <v>-3.5608795046365338E-3</v>
      </c>
      <c r="Z416" s="15">
        <f t="shared" si="100"/>
        <v>-1.3365009592637563E-2</v>
      </c>
      <c r="AA416" s="15">
        <f t="shared" si="100"/>
        <v>-1.4217254594926993E-2</v>
      </c>
      <c r="AB416" s="15">
        <f t="shared" si="100"/>
        <v>-6.4226517467074412E-3</v>
      </c>
      <c r="AC416" s="15">
        <f t="shared" si="100"/>
        <v>4.5882395250676621E-3</v>
      </c>
    </row>
    <row r="417" spans="1:29" x14ac:dyDescent="0.2">
      <c r="A417" s="15">
        <f t="shared" si="94"/>
        <v>0.81999999999999629</v>
      </c>
      <c r="B417" s="15">
        <f ca="1">SUM(D417:INDIRECT(CONCATENATE("L",ROW(A417),"C",'quadrada - harmônicas - gráf'!$C$4+5),0))</f>
        <v>1.0093614482610183</v>
      </c>
      <c r="D417" s="15">
        <f t="shared" si="93"/>
        <v>0.5</v>
      </c>
      <c r="F417" s="15">
        <f t="shared" si="99"/>
        <v>0.27105951567497327</v>
      </c>
      <c r="G417" s="15">
        <f t="shared" si="99"/>
        <v>0.20553973051892346</v>
      </c>
      <c r="H417" s="15">
        <f t="shared" si="99"/>
        <v>0.10300724296010563</v>
      </c>
      <c r="I417" s="15">
        <f t="shared" si="99"/>
        <v>5.7105266070995751E-3</v>
      </c>
      <c r="J417" s="15">
        <f t="shared" si="99"/>
        <v>-5.1563982405781549E-2</v>
      </c>
      <c r="K417" s="15">
        <f t="shared" si="99"/>
        <v>-5.7418166846670469E-2</v>
      </c>
      <c r="L417" s="15">
        <f t="shared" si="99"/>
        <v>-2.6239840942164801E-2</v>
      </c>
      <c r="M417" s="15">
        <f t="shared" si="99"/>
        <v>1.3115088574431609E-2</v>
      </c>
      <c r="N417" s="15">
        <f t="shared" si="99"/>
        <v>3.4818476164636257E-2</v>
      </c>
      <c r="O417" s="15">
        <f t="shared" si="99"/>
        <v>2.9361797851255457E-2</v>
      </c>
      <c r="P417" s="15">
        <f t="shared" si="100"/>
        <v>5.6805071351338976E-3</v>
      </c>
      <c r="Q417" s="15">
        <f t="shared" si="100"/>
        <v>-1.7643335445877161E-2</v>
      </c>
      <c r="R417" s="15">
        <f t="shared" si="100"/>
        <v>-2.5464790894703253E-2</v>
      </c>
      <c r="S417" s="15">
        <f t="shared" si="100"/>
        <v>-1.5029507972435361E-2</v>
      </c>
      <c r="T417" s="15">
        <f t="shared" si="100"/>
        <v>4.1134706840372862E-3</v>
      </c>
      <c r="U417" s="15">
        <f t="shared" si="100"/>
        <v>1.7995940618499569E-2</v>
      </c>
      <c r="V417" s="15">
        <f t="shared" si="100"/>
        <v>1.7936790751487481E-2</v>
      </c>
      <c r="W417" s="15">
        <f t="shared" si="100"/>
        <v>5.6207522462056753E-3</v>
      </c>
      <c r="X417" s="15">
        <f t="shared" si="100"/>
        <v>-9.2194035742573562E-3</v>
      </c>
      <c r="Y417" s="15">
        <f t="shared" si="100"/>
        <v>-1.6194867572135389E-2</v>
      </c>
      <c r="Z417" s="15">
        <f t="shared" si="100"/>
        <v>-1.1318922967135346E-2</v>
      </c>
      <c r="AA417" s="15">
        <f t="shared" si="100"/>
        <v>9.2962061044070377E-4</v>
      </c>
      <c r="AB417" s="15">
        <f t="shared" si="100"/>
        <v>1.144524921777974E-2</v>
      </c>
      <c r="AC417" s="15">
        <f t="shared" si="100"/>
        <v>1.3119557267169273E-2</v>
      </c>
    </row>
    <row r="418" spans="1:29" x14ac:dyDescent="0.2">
      <c r="A418" s="15">
        <f t="shared" si="94"/>
        <v>0.82499999999999629</v>
      </c>
      <c r="B418" s="15">
        <f ca="1">SUM(D418:INDIRECT(CONCATENATE("L",ROW(A418),"C",'quadrada - harmônicas - gráf'!$C$4+5),0))</f>
        <v>1.0121206139577315</v>
      </c>
      <c r="D418" s="15">
        <f t="shared" si="93"/>
        <v>0.5</v>
      </c>
      <c r="F418" s="15">
        <f t="shared" si="99"/>
        <v>0.28901932860122159</v>
      </c>
      <c r="G418" s="15">
        <f t="shared" si="99"/>
        <v>0.20959397551992792</v>
      </c>
      <c r="H418" s="15">
        <f t="shared" si="99"/>
        <v>9.0031631615721169E-2</v>
      </c>
      <c r="I418" s="15">
        <f t="shared" si="99"/>
        <v>-1.4227039074893134E-2</v>
      </c>
      <c r="J418" s="15">
        <f t="shared" si="99"/>
        <v>-6.3025818956307419E-2</v>
      </c>
      <c r="K418" s="15">
        <f t="shared" si="99"/>
        <v>-5.1566579146082231E-2</v>
      </c>
      <c r="L418" s="15">
        <f t="shared" si="99"/>
        <v>-7.6607133480417408E-3</v>
      </c>
      <c r="M418" s="15">
        <f t="shared" si="99"/>
        <v>3.0010543871892972E-2</v>
      </c>
      <c r="N418" s="15">
        <f t="shared" si="99"/>
        <v>3.6987172150578229E-2</v>
      </c>
      <c r="O418" s="15">
        <f t="shared" si="99"/>
        <v>1.5211543610604705E-2</v>
      </c>
      <c r="P418" s="15">
        <f t="shared" si="100"/>
        <v>-1.3762825171474133E-2</v>
      </c>
      <c r="Q418" s="15">
        <f t="shared" si="100"/>
        <v>-2.7338344633032023E-2</v>
      </c>
      <c r="R418" s="15">
        <f t="shared" si="100"/>
        <v>-1.8006326323152688E-2</v>
      </c>
      <c r="S418" s="15">
        <f t="shared" si="100"/>
        <v>3.6884916119985641E-3</v>
      </c>
      <c r="T418" s="15">
        <f t="shared" si="100"/>
        <v>1.9559736917470177E-2</v>
      </c>
      <c r="U418" s="15">
        <f t="shared" si="100"/>
        <v>1.8297818406678785E-2</v>
      </c>
      <c r="V418" s="15">
        <f t="shared" si="100"/>
        <v>3.017856773480205E-3</v>
      </c>
      <c r="W418" s="15">
        <f t="shared" si="100"/>
        <v>-1.2861661659376664E-2</v>
      </c>
      <c r="X418" s="15">
        <f t="shared" si="100"/>
        <v>-1.699410612323991E-2</v>
      </c>
      <c r="Y418" s="15">
        <f t="shared" si="100"/>
        <v>-7.4107520154298393E-3</v>
      </c>
      <c r="Z418" s="15">
        <f t="shared" si="100"/>
        <v>7.0492519170898167E-3</v>
      </c>
      <c r="AA418" s="15">
        <f t="shared" si="100"/>
        <v>1.4622835501388131E-2</v>
      </c>
      <c r="AB418" s="15">
        <f t="shared" si="100"/>
        <v>1.0003514623978412E-2</v>
      </c>
      <c r="AC418" s="15">
        <f t="shared" si="100"/>
        <v>-2.1189207132694902E-3</v>
      </c>
    </row>
    <row r="419" spans="1:29" x14ac:dyDescent="0.2">
      <c r="A419" s="15">
        <f t="shared" si="94"/>
        <v>0.8299999999999963</v>
      </c>
      <c r="B419" s="15">
        <f ca="1">SUM(D419:INDIRECT(CONCATENATE("L",ROW(A419),"C",'quadrada - harmônicas - gráf'!$C$4+5),0))</f>
        <v>0.99308396326004689</v>
      </c>
      <c r="D419" s="15">
        <f t="shared" si="93"/>
        <v>0.5</v>
      </c>
      <c r="F419" s="15">
        <f t="shared" si="99"/>
        <v>0.30669391434386689</v>
      </c>
      <c r="G419" s="15">
        <f t="shared" si="99"/>
        <v>0.21178784955625513</v>
      </c>
      <c r="H419" s="15">
        <f t="shared" si="99"/>
        <v>7.4839142703103129E-2</v>
      </c>
      <c r="I419" s="15">
        <f t="shared" si="99"/>
        <v>-3.3479338418991672E-2</v>
      </c>
      <c r="J419" s="15">
        <f t="shared" si="99"/>
        <v>-6.9482609550938851E-2</v>
      </c>
      <c r="K419" s="15">
        <f t="shared" si="99"/>
        <v>-3.9617838431939272E-2</v>
      </c>
      <c r="L419" s="15">
        <f t="shared" si="99"/>
        <v>1.2178530719755517E-2</v>
      </c>
      <c r="M419" s="15">
        <f t="shared" si="99"/>
        <v>4.0364092194163703E-2</v>
      </c>
      <c r="N419" s="15">
        <f t="shared" si="99"/>
        <v>2.8854350895428822E-2</v>
      </c>
      <c r="O419" s="15">
        <f t="shared" si="99"/>
        <v>-4.1994534011325279E-3</v>
      </c>
      <c r="P419" s="15">
        <f t="shared" si="100"/>
        <v>-2.7430037722515024E-2</v>
      </c>
      <c r="Q419" s="15">
        <f t="shared" si="100"/>
        <v>-2.3370254423342313E-2</v>
      </c>
      <c r="R419" s="15">
        <f t="shared" si="100"/>
        <v>-1.501164106879215E-14</v>
      </c>
      <c r="S419" s="15">
        <f t="shared" si="100"/>
        <v>1.9907994508758187E-2</v>
      </c>
      <c r="T419" s="15">
        <f t="shared" si="100"/>
        <v>1.9863130764590599E-2</v>
      </c>
      <c r="U419" s="15">
        <f t="shared" si="100"/>
        <v>2.5738585362020225E-3</v>
      </c>
      <c r="V419" s="15">
        <f t="shared" si="100"/>
        <v>-1.4864362582479314E-2</v>
      </c>
      <c r="W419" s="15">
        <f t="shared" si="100"/>
        <v>-1.7298896654648292E-2</v>
      </c>
      <c r="X419" s="15">
        <f t="shared" si="100"/>
        <v>-4.2789432258796955E-3</v>
      </c>
      <c r="Y419" s="15">
        <f t="shared" si="100"/>
        <v>1.1174262121814995E-2</v>
      </c>
      <c r="Z419" s="15">
        <f t="shared" si="100"/>
        <v>1.5252280145331511E-2</v>
      </c>
      <c r="AA419" s="15">
        <f t="shared" si="100"/>
        <v>5.4501248589218509E-3</v>
      </c>
      <c r="AB419" s="15">
        <f t="shared" si="100"/>
        <v>-8.315460300331378E-3</v>
      </c>
      <c r="AC419" s="15">
        <f t="shared" si="100"/>
        <v>-1.3518373375932166E-2</v>
      </c>
    </row>
    <row r="420" spans="1:29" x14ac:dyDescent="0.2">
      <c r="A420" s="15">
        <f t="shared" si="94"/>
        <v>0.8349999999999963</v>
      </c>
      <c r="B420" s="15">
        <f ca="1">SUM(D420:INDIRECT(CONCATENATE("L",ROW(A420),"C",'quadrada - harmônicas - gráf'!$C$4+5),0))</f>
        <v>0.98839774301203531</v>
      </c>
      <c r="D420" s="15">
        <f t="shared" si="93"/>
        <v>0.5</v>
      </c>
      <c r="F420" s="15">
        <f t="shared" si="99"/>
        <v>0.32406583022065971</v>
      </c>
      <c r="G420" s="15">
        <f t="shared" si="99"/>
        <v>0.21210187964664587</v>
      </c>
      <c r="H420" s="15">
        <f t="shared" si="99"/>
        <v>5.780386572026007E-2</v>
      </c>
      <c r="I420" s="15">
        <f t="shared" si="99"/>
        <v>-5.1119056008533982E-2</v>
      </c>
      <c r="J420" s="15">
        <f t="shared" si="99"/>
        <v>-7.0421603475938635E-2</v>
      </c>
      <c r="K420" s="15">
        <f t="shared" si="99"/>
        <v>-2.2984745430212065E-2</v>
      </c>
      <c r="L420" s="15">
        <f t="shared" si="99"/>
        <v>3.0014519152222544E-2</v>
      </c>
      <c r="M420" s="15">
        <f t="shared" si="99"/>
        <v>4.1918795103988452E-2</v>
      </c>
      <c r="N420" s="15">
        <f t="shared" si="99"/>
        <v>1.2685132804650731E-2</v>
      </c>
      <c r="O420" s="15">
        <f t="shared" si="99"/>
        <v>-2.2158116271900601E-2</v>
      </c>
      <c r="P420" s="15">
        <f t="shared" si="100"/>
        <v>-2.9585138420724716E-2</v>
      </c>
      <c r="Q420" s="15">
        <f t="shared" si="100"/>
        <v>-7.722228453026345E-3</v>
      </c>
      <c r="R420" s="15">
        <f t="shared" si="100"/>
        <v>1.8006326323131459E-2</v>
      </c>
      <c r="S420" s="15">
        <f t="shared" si="100"/>
        <v>2.2642294354881212E-2</v>
      </c>
      <c r="T420" s="15">
        <f t="shared" si="100"/>
        <v>4.7887689890277422E-3</v>
      </c>
      <c r="U420" s="15">
        <f t="shared" si="100"/>
        <v>-1.5404372206394868E-2</v>
      </c>
      <c r="V420" s="15">
        <f t="shared" si="100"/>
        <v>-1.8151009119904176E-2</v>
      </c>
      <c r="W420" s="15">
        <f t="shared" si="100"/>
        <v>-2.8454078149963966E-3</v>
      </c>
      <c r="X420" s="15">
        <f t="shared" si="100"/>
        <v>1.3595359570631904E-2</v>
      </c>
      <c r="Y420" s="15">
        <f t="shared" si="100"/>
        <v>1.4981044638268307E-2</v>
      </c>
      <c r="Z420" s="15">
        <f t="shared" si="100"/>
        <v>1.461249097642776E-3</v>
      </c>
      <c r="AA420" s="15">
        <f t="shared" si="100"/>
        <v>-1.2245019695905933E-2</v>
      </c>
      <c r="AB420" s="15">
        <f t="shared" si="100"/>
        <v>-1.2605163791269631E-2</v>
      </c>
      <c r="AC420" s="15">
        <f t="shared" si="100"/>
        <v>-4.2546192116817453E-4</v>
      </c>
    </row>
    <row r="421" spans="1:29" x14ac:dyDescent="0.2">
      <c r="A421" s="15">
        <f t="shared" si="94"/>
        <v>0.83999999999999631</v>
      </c>
      <c r="B421" s="15">
        <f ca="1">SUM(D421:INDIRECT(CONCATENATE("L",ROW(A421),"C",'quadrada - harmônicas - gráf'!$C$4+5),0))</f>
        <v>1.0048915386638513</v>
      </c>
      <c r="D421" s="15">
        <f t="shared" si="93"/>
        <v>0.5</v>
      </c>
      <c r="F421" s="15">
        <f t="shared" si="99"/>
        <v>0.34111793224796666</v>
      </c>
      <c r="G421" s="15">
        <f t="shared" si="99"/>
        <v>0.21053327843778649</v>
      </c>
      <c r="H421" s="15">
        <f t="shared" si="99"/>
        <v>3.9345265723352965E-2</v>
      </c>
      <c r="I421" s="15">
        <f t="shared" si="99"/>
        <v>-6.6296548807436739E-2</v>
      </c>
      <c r="J421" s="15">
        <f t="shared" si="99"/>
        <v>-6.5768232755439832E-2</v>
      </c>
      <c r="K421" s="15">
        <f t="shared" si="99"/>
        <v>-3.6339714772511853E-3</v>
      </c>
      <c r="L421" s="15">
        <f t="shared" si="99"/>
        <v>4.2913396859509359E-2</v>
      </c>
      <c r="M421" s="15">
        <f t="shared" si="99"/>
        <v>3.4335747653374354E-2</v>
      </c>
      <c r="N421" s="15">
        <f t="shared" si="99"/>
        <v>-7.0170970492502236E-3</v>
      </c>
      <c r="O421" s="15">
        <f t="shared" si="99"/>
        <v>-3.2453641660879433E-2</v>
      </c>
      <c r="P421" s="15">
        <f t="shared" si="100"/>
        <v>-1.9323653107413626E-2</v>
      </c>
      <c r="Q421" s="15">
        <f t="shared" si="100"/>
        <v>1.1785196333681322E-2</v>
      </c>
      <c r="R421" s="15">
        <f t="shared" si="100"/>
        <v>2.5464790894703253E-2</v>
      </c>
      <c r="S421" s="15">
        <f t="shared" si="100"/>
        <v>1.0039241321309169E-2</v>
      </c>
      <c r="T421" s="15">
        <f t="shared" si="100"/>
        <v>-1.3992990181210673E-2</v>
      </c>
      <c r="U421" s="15">
        <f t="shared" si="100"/>
        <v>-1.9890941663125654E-2</v>
      </c>
      <c r="V421" s="15">
        <f t="shared" si="100"/>
        <v>-3.6148681769087566E-3</v>
      </c>
      <c r="W421" s="15">
        <f t="shared" si="100"/>
        <v>1.4715320422862003E-2</v>
      </c>
      <c r="X421" s="15">
        <f t="shared" si="100"/>
        <v>1.5077679977675196E-2</v>
      </c>
      <c r="Y421" s="15">
        <f t="shared" si="100"/>
        <v>-1.0249663140769888E-3</v>
      </c>
      <c r="Z421" s="15">
        <f t="shared" si="100"/>
        <v>-1.443692914143113E-2</v>
      </c>
      <c r="AA421" s="15">
        <f t="shared" si="100"/>
        <v>-1.0792461433780761E-2</v>
      </c>
      <c r="AB421" s="15">
        <f t="shared" si="100"/>
        <v>4.3716961914678932E-3</v>
      </c>
      <c r="AC421" s="15">
        <f t="shared" si="100"/>
        <v>1.3438294368367387E-2</v>
      </c>
    </row>
    <row r="422" spans="1:29" x14ac:dyDescent="0.2">
      <c r="A422" s="15">
        <f t="shared" si="94"/>
        <v>0.84499999999999631</v>
      </c>
      <c r="B422" s="15">
        <f ca="1">SUM(D422:INDIRECT(CONCATENATE("L",ROW(A422),"C",'quadrada - harmônicas - gráf'!$C$4+5),0))</f>
        <v>1.0110765987411523</v>
      </c>
      <c r="D422" s="15">
        <f t="shared" si="93"/>
        <v>0.5</v>
      </c>
      <c r="F422" s="15">
        <f t="shared" si="99"/>
        <v>0.35783339205981246</v>
      </c>
      <c r="G422" s="15">
        <f t="shared" si="99"/>
        <v>0.20709596894505403</v>
      </c>
      <c r="H422" s="15">
        <f t="shared" si="99"/>
        <v>1.9917854704885989E-2</v>
      </c>
      <c r="I422" s="15">
        <f t="shared" si="99"/>
        <v>-7.8280770471201161E-2</v>
      </c>
      <c r="J422" s="15">
        <f t="shared" si="99"/>
        <v>-5.5892033790422083E-2</v>
      </c>
      <c r="K422" s="15">
        <f t="shared" si="99"/>
        <v>1.6146477674464817E-2</v>
      </c>
      <c r="L422" s="15">
        <f t="shared" si="99"/>
        <v>4.8753417791032073E-2</v>
      </c>
      <c r="M422" s="15">
        <f t="shared" si="99"/>
        <v>1.9267955240095773E-2</v>
      </c>
      <c r="N422" s="15">
        <f t="shared" si="99"/>
        <v>-2.4764953480360799E-2</v>
      </c>
      <c r="O422" s="15">
        <f t="shared" si="99"/>
        <v>-3.1525436892461692E-2</v>
      </c>
      <c r="P422" s="15">
        <f t="shared" si="100"/>
        <v>-9.52224299738991E-4</v>
      </c>
      <c r="Q422" s="15">
        <f t="shared" si="100"/>
        <v>2.5402640908351926E-2</v>
      </c>
      <c r="R422" s="15">
        <f t="shared" si="100"/>
        <v>1.8006326323152372E-2</v>
      </c>
      <c r="S422" s="15">
        <f t="shared" si="100"/>
        <v>-9.3641555456227179E-3</v>
      </c>
      <c r="T422" s="15">
        <f t="shared" si="100"/>
        <v>-2.1941573756549995E-2</v>
      </c>
      <c r="U422" s="15">
        <f t="shared" si="100"/>
        <v>-6.9563631509441462E-3</v>
      </c>
      <c r="V422" s="15">
        <f t="shared" si="100"/>
        <v>1.4470773890855233E-2</v>
      </c>
      <c r="W422" s="15">
        <f t="shared" si="100"/>
        <v>1.620663916020192E-2</v>
      </c>
      <c r="X422" s="15">
        <f t="shared" si="100"/>
        <v>-1.6192219730321218E-3</v>
      </c>
      <c r="Y422" s="15">
        <f t="shared" si="100"/>
        <v>-1.5675434553372294E-2</v>
      </c>
      <c r="Z422" s="15">
        <f t="shared" si="100"/>
        <v>-9.5167987555982835E-3</v>
      </c>
      <c r="AA422" s="15">
        <f t="shared" si="100"/>
        <v>7.5364146562816592E-3</v>
      </c>
      <c r="AB422" s="15">
        <f t="shared" si="100"/>
        <v>1.3972931701331013E-2</v>
      </c>
      <c r="AC422" s="15">
        <f t="shared" si="100"/>
        <v>2.9547723549375555E-3</v>
      </c>
    </row>
    <row r="423" spans="1:29" x14ac:dyDescent="0.2">
      <c r="A423" s="15">
        <f t="shared" si="94"/>
        <v>0.84999999999999631</v>
      </c>
      <c r="B423" s="15">
        <f ca="1">SUM(D423:INDIRECT(CONCATENATE("L",ROW(A423),"C",'quadrada - harmônicas - gráf'!$C$4+5),0))</f>
        <v>0.99682632897257739</v>
      </c>
      <c r="D423" s="15">
        <f t="shared" si="93"/>
        <v>0.5</v>
      </c>
      <c r="F423" s="15">
        <f t="shared" si="99"/>
        <v>0.37419571351544362</v>
      </c>
      <c r="G423" s="15">
        <f t="shared" si="99"/>
        <v>0.20182046097084647</v>
      </c>
      <c r="H423" s="15">
        <f t="shared" si="99"/>
        <v>1.4833822661835261E-14</v>
      </c>
      <c r="I423" s="15">
        <f t="shared" si="99"/>
        <v>-8.6494483273213255E-2</v>
      </c>
      <c r="J423" s="15">
        <f t="shared" si="99"/>
        <v>-4.1577301501729502E-2</v>
      </c>
      <c r="K423" s="15">
        <f t="shared" si="99"/>
        <v>3.4017792137756526E-2</v>
      </c>
      <c r="L423" s="15">
        <f t="shared" si="99"/>
        <v>4.6573952531737156E-2</v>
      </c>
      <c r="M423" s="15">
        <f t="shared" si="99"/>
        <v>1.5286168216532296E-14</v>
      </c>
      <c r="N423" s="15">
        <f t="shared" si="99"/>
        <v>-3.5615375465438213E-2</v>
      </c>
      <c r="O423" s="15">
        <f t="shared" si="99"/>
        <v>-1.9694511237667852E-2</v>
      </c>
      <c r="P423" s="15">
        <f t="shared" si="100"/>
        <v>1.7818843500724241E-2</v>
      </c>
      <c r="Q423" s="15">
        <f t="shared" si="100"/>
        <v>2.6324407952723183E-2</v>
      </c>
      <c r="R423" s="15">
        <f t="shared" si="100"/>
        <v>1.456241532901704E-14</v>
      </c>
      <c r="S423" s="15">
        <f t="shared" si="100"/>
        <v>-2.2424495663422316E-2</v>
      </c>
      <c r="T423" s="15">
        <f t="shared" si="100"/>
        <v>-1.2903300466062258E-2</v>
      </c>
      <c r="U423" s="15">
        <f t="shared" si="100"/>
        <v>1.2070829468228328E-2</v>
      </c>
      <c r="V423" s="15">
        <f t="shared" si="100"/>
        <v>1.8347314633717419E-2</v>
      </c>
      <c r="W423" s="15">
        <f t="shared" si="100"/>
        <v>1.4769201868307114E-14</v>
      </c>
      <c r="X423" s="15">
        <f t="shared" si="100"/>
        <v>-1.6363821159793384E-2</v>
      </c>
      <c r="Y423" s="15">
        <f t="shared" si="100"/>
        <v>-9.5947618850238253E-3</v>
      </c>
      <c r="Z423" s="15">
        <f t="shared" si="100"/>
        <v>9.1267247198769386E-3</v>
      </c>
      <c r="AA423" s="15">
        <f t="shared" si="100"/>
        <v>1.4080497277040046E-2</v>
      </c>
      <c r="AB423" s="15">
        <f t="shared" si="100"/>
        <v>1.4884083279023818E-14</v>
      </c>
      <c r="AC423" s="15">
        <f t="shared" si="100"/>
        <v>-1.2882157083240715E-2</v>
      </c>
    </row>
    <row r="424" spans="1:29" x14ac:dyDescent="0.2">
      <c r="A424" s="15">
        <f t="shared" si="94"/>
        <v>0.85499999999999632</v>
      </c>
      <c r="B424" s="15">
        <f ca="1">SUM(D424:INDIRECT(CONCATENATE("L",ROW(A424),"C",'quadrada - harmônicas - gráf'!$C$4+5),0))</f>
        <v>0.98946787763561839</v>
      </c>
      <c r="D424" s="15">
        <f t="shared" si="93"/>
        <v>0.5</v>
      </c>
      <c r="F424" s="15">
        <f t="shared" si="99"/>
        <v>0.39018874897903105</v>
      </c>
      <c r="G424" s="15">
        <f t="shared" si="99"/>
        <v>0.1947535802974161</v>
      </c>
      <c r="H424" s="15">
        <f t="shared" si="99"/>
        <v>-1.9917854704856689E-2</v>
      </c>
      <c r="I424" s="15">
        <f t="shared" si="99"/>
        <v>-9.0542061611917871E-2</v>
      </c>
      <c r="J424" s="15">
        <f t="shared" si="99"/>
        <v>-2.3960806408772555E-2</v>
      </c>
      <c r="K424" s="15">
        <f t="shared" si="99"/>
        <v>4.7866895174929612E-2</v>
      </c>
      <c r="L424" s="15">
        <f t="shared" si="99"/>
        <v>3.6733502953744029E-2</v>
      </c>
      <c r="M424" s="15">
        <f t="shared" si="99"/>
        <v>-1.9267955240069069E-2</v>
      </c>
      <c r="N424" s="15">
        <f t="shared" si="99"/>
        <v>-3.6546347460894475E-2</v>
      </c>
      <c r="O424" s="15">
        <f t="shared" si="99"/>
        <v>-1.0524584365525385E-3</v>
      </c>
      <c r="P424" s="15">
        <f t="shared" si="100"/>
        <v>2.9111521313409265E-2</v>
      </c>
      <c r="Q424" s="15">
        <f t="shared" si="100"/>
        <v>1.4089818705259466E-2</v>
      </c>
      <c r="R424" s="15">
        <f t="shared" si="100"/>
        <v>-1.8006326323131774E-2</v>
      </c>
      <c r="S424" s="15">
        <f t="shared" si="100"/>
        <v>-2.0295014566617177E-2</v>
      </c>
      <c r="T424" s="15">
        <f t="shared" si="100"/>
        <v>6.1245260144434785E-3</v>
      </c>
      <c r="U424" s="15">
        <f t="shared" si="100"/>
        <v>2.052598835290164E-2</v>
      </c>
      <c r="V424" s="15">
        <f t="shared" si="100"/>
        <v>4.2083121418750235E-3</v>
      </c>
      <c r="W424" s="15">
        <f t="shared" si="100"/>
        <v>-1.6206639160188274E-2</v>
      </c>
      <c r="X424" s="15">
        <f t="shared" si="100"/>
        <v>-1.1378492139641334E-2</v>
      </c>
      <c r="Y424" s="15">
        <f t="shared" si="100"/>
        <v>9.1752151810086131E-3</v>
      </c>
      <c r="Z424" s="15">
        <f t="shared" si="100"/>
        <v>1.4609348803826465E-2</v>
      </c>
      <c r="AA424" s="15">
        <f t="shared" si="100"/>
        <v>-1.3932840233045428E-3</v>
      </c>
      <c r="AB424" s="15">
        <f t="shared" si="100"/>
        <v>-1.3972931701326356E-2</v>
      </c>
      <c r="AC424" s="15">
        <f t="shared" si="100"/>
        <v>-5.3794085049533235E-3</v>
      </c>
    </row>
    <row r="425" spans="1:29" x14ac:dyDescent="0.2">
      <c r="A425" s="15">
        <f t="shared" si="94"/>
        <v>0.85999999999999632</v>
      </c>
      <c r="B425" s="15">
        <f ca="1">SUM(D425:INDIRECT(CONCATENATE("L",ROW(A425),"C",'quadrada - harmônicas - gráf'!$C$4+5),0))</f>
        <v>1.0016902995930141</v>
      </c>
      <c r="D425" s="15">
        <f t="shared" si="93"/>
        <v>0.5</v>
      </c>
      <c r="F425" s="15">
        <f t="shared" si="99"/>
        <v>0.40579671525543476</v>
      </c>
      <c r="G425" s="15">
        <f t="shared" si="99"/>
        <v>0.18595805305791238</v>
      </c>
      <c r="H425" s="15">
        <f t="shared" si="99"/>
        <v>-3.9345265723324314E-2</v>
      </c>
      <c r="I425" s="15">
        <f t="shared" si="99"/>
        <v>-9.0228547901909581E-2</v>
      </c>
      <c r="J425" s="15">
        <f t="shared" si="99"/>
        <v>-4.4415206944143273E-3</v>
      </c>
      <c r="K425" s="15">
        <f t="shared" si="99"/>
        <v>5.6056290141521851E-2</v>
      </c>
      <c r="L425" s="15">
        <f t="shared" si="99"/>
        <v>2.0850731975011964E-2</v>
      </c>
      <c r="M425" s="15">
        <f t="shared" si="99"/>
        <v>-3.4335747653356744E-2</v>
      </c>
      <c r="N425" s="15">
        <f t="shared" si="99"/>
        <v>-2.7298578920723311E-2</v>
      </c>
      <c r="O425" s="15">
        <f t="shared" si="99"/>
        <v>1.7953575381459891E-2</v>
      </c>
      <c r="P425" s="15">
        <f t="shared" si="100"/>
        <v>2.8186385466620067E-2</v>
      </c>
      <c r="Q425" s="15">
        <f t="shared" si="100"/>
        <v>-5.1865499929200825E-3</v>
      </c>
      <c r="R425" s="15">
        <f t="shared" si="100"/>
        <v>-2.5464790894703253E-2</v>
      </c>
      <c r="S425" s="15">
        <f t="shared" si="100"/>
        <v>-4.4181722162182496E-3</v>
      </c>
      <c r="T425" s="15">
        <f t="shared" si="100"/>
        <v>2.041083085512934E-2</v>
      </c>
      <c r="U425" s="15">
        <f t="shared" si="100"/>
        <v>1.1003804266076327E-2</v>
      </c>
      <c r="V425" s="15">
        <f t="shared" si="100"/>
        <v>-1.4062904292478581E-2</v>
      </c>
      <c r="W425" s="15">
        <f t="shared" si="100"/>
        <v>-1.4715320422879669E-2</v>
      </c>
      <c r="X425" s="15">
        <f t="shared" si="100"/>
        <v>7.3259328560673119E-3</v>
      </c>
      <c r="Y425" s="15">
        <f t="shared" si="100"/>
        <v>1.5810748501459623E-2</v>
      </c>
      <c r="Z425" s="15">
        <f t="shared" si="100"/>
        <v>-9.7496795729191032E-4</v>
      </c>
      <c r="AA425" s="15">
        <f t="shared" si="100"/>
        <v>-1.4688368263099391E-2</v>
      </c>
      <c r="AB425" s="15">
        <f t="shared" si="100"/>
        <v>-4.3716961914962039E-3</v>
      </c>
      <c r="AC425" s="15">
        <f t="shared" si="100"/>
        <v>1.1869662961135901E-2</v>
      </c>
    </row>
    <row r="426" spans="1:29" x14ac:dyDescent="0.2">
      <c r="A426" s="15">
        <f t="shared" si="94"/>
        <v>0.86499999999999633</v>
      </c>
      <c r="B426" s="15">
        <f ca="1">SUM(D426:INDIRECT(CONCATENATE("L",ROW(A426),"C",'quadrada - harmônicas - gráf'!$C$4+5),0))</f>
        <v>1.0099629139012605</v>
      </c>
      <c r="D426" s="15">
        <f t="shared" si="93"/>
        <v>0.5</v>
      </c>
      <c r="F426" s="15">
        <f t="shared" ref="F426:O435" si="101">F$4*COS(2*PI()*(F$2)*$A426)</f>
        <v>0.42100420916631293</v>
      </c>
      <c r="G426" s="15">
        <f t="shared" si="101"/>
        <v>0.17551194897478167</v>
      </c>
      <c r="H426" s="15">
        <f t="shared" si="101"/>
        <v>-5.7803865720233633E-2</v>
      </c>
      <c r="I426" s="15">
        <f t="shared" si="101"/>
        <v>-8.5569042993815542E-2</v>
      </c>
      <c r="J426" s="15">
        <f t="shared" si="101"/>
        <v>1.5430477853473457E-2</v>
      </c>
      <c r="K426" s="15">
        <f t="shared" si="101"/>
        <v>5.7617675571222798E-2</v>
      </c>
      <c r="L426" s="15">
        <f t="shared" si="101"/>
        <v>1.5382084841848078E-3</v>
      </c>
      <c r="M426" s="15">
        <f t="shared" si="101"/>
        <v>-4.1918795103983664E-2</v>
      </c>
      <c r="N426" s="15">
        <f t="shared" si="101"/>
        <v>-1.0447720848206577E-2</v>
      </c>
      <c r="O426" s="15">
        <f t="shared" si="101"/>
        <v>3.0750565310111465E-2</v>
      </c>
      <c r="P426" s="15">
        <f t="shared" ref="P426:AC435" si="102">P$4*COS(2*PI()*(P$2)*$A426)</f>
        <v>1.5431706200996875E-2</v>
      </c>
      <c r="Q426" s="15">
        <f t="shared" si="102"/>
        <v>-2.1870795831022017E-2</v>
      </c>
      <c r="R426" s="15">
        <f t="shared" si="102"/>
        <v>-1.8006326323152563E-2</v>
      </c>
      <c r="S426" s="15">
        <f t="shared" si="102"/>
        <v>1.4451435147360331E-2</v>
      </c>
      <c r="T426" s="15">
        <f t="shared" si="102"/>
        <v>1.8895358389609578E-2</v>
      </c>
      <c r="U426" s="15">
        <f t="shared" si="102"/>
        <v>-8.155877410701496E-3</v>
      </c>
      <c r="V426" s="15">
        <f t="shared" si="102"/>
        <v>-1.8525513563085322E-2</v>
      </c>
      <c r="W426" s="15">
        <f t="shared" si="102"/>
        <v>2.8454078149667112E-3</v>
      </c>
      <c r="X426" s="15">
        <f t="shared" si="102"/>
        <v>1.7197449701079812E-2</v>
      </c>
      <c r="Y426" s="15">
        <f t="shared" si="102"/>
        <v>1.5361849488028448E-3</v>
      </c>
      <c r="Z426" s="15">
        <f t="shared" si="102"/>
        <v>-1.5153363581341927E-2</v>
      </c>
      <c r="AA426" s="15">
        <f t="shared" si="102"/>
        <v>-5.0150525041727347E-3</v>
      </c>
      <c r="AB426" s="15">
        <f t="shared" si="102"/>
        <v>1.2605163791256117E-2</v>
      </c>
      <c r="AC426" s="15">
        <f t="shared" si="102"/>
        <v>7.6134764268167123E-3</v>
      </c>
    </row>
    <row r="427" spans="1:29" x14ac:dyDescent="0.2">
      <c r="A427" s="15">
        <f t="shared" si="94"/>
        <v>0.86999999999999633</v>
      </c>
      <c r="B427" s="15">
        <f ca="1">SUM(D427:INDIRECT(CONCATENATE("L",ROW(A427),"C",'quadrada - harmônicas - gráf'!$C$4+5),0))</f>
        <v>0.99960599064443589</v>
      </c>
      <c r="D427" s="15">
        <f t="shared" si="93"/>
        <v>0.5</v>
      </c>
      <c r="F427" s="15">
        <f t="shared" si="101"/>
        <v>0.43579622275119767</v>
      </c>
      <c r="G427" s="15">
        <f t="shared" si="101"/>
        <v>0.1635079884073859</v>
      </c>
      <c r="H427" s="15">
        <f t="shared" si="101"/>
        <v>-7.483914270307912E-2</v>
      </c>
      <c r="I427" s="15">
        <f t="shared" si="101"/>
        <v>-7.6787978819534447E-2</v>
      </c>
      <c r="J427" s="15">
        <f t="shared" si="101"/>
        <v>3.4077101593751262E-2</v>
      </c>
      <c r="K427" s="15">
        <f t="shared" si="101"/>
        <v>5.2366435652092515E-2</v>
      </c>
      <c r="L427" s="15">
        <f t="shared" si="101"/>
        <v>-1.8027336071758698E-2</v>
      </c>
      <c r="M427" s="15">
        <f t="shared" si="101"/>
        <v>-4.036409219417296E-2</v>
      </c>
      <c r="N427" s="15">
        <f t="shared" si="101"/>
        <v>9.3129940798099137E-3</v>
      </c>
      <c r="O427" s="15">
        <f t="shared" si="101"/>
        <v>3.2912815050448858E-2</v>
      </c>
      <c r="P427" s="15">
        <f t="shared" si="102"/>
        <v>-3.7995054581663312E-3</v>
      </c>
      <c r="Q427" s="15">
        <f t="shared" si="102"/>
        <v>-2.7624502116034344E-2</v>
      </c>
      <c r="R427" s="15">
        <f t="shared" si="102"/>
        <v>-1.483694247675718E-14</v>
      </c>
      <c r="S427" s="15">
        <f t="shared" si="102"/>
        <v>2.353198328402753E-2</v>
      </c>
      <c r="T427" s="15">
        <f t="shared" si="102"/>
        <v>2.7513660214558613E-3</v>
      </c>
      <c r="U427" s="15">
        <f t="shared" si="102"/>
        <v>-2.0172370514786698E-2</v>
      </c>
      <c r="V427" s="15">
        <f t="shared" si="102"/>
        <v>-4.7976030108329423E-3</v>
      </c>
      <c r="W427" s="15">
        <f t="shared" si="102"/>
        <v>1.7298896654639004E-2</v>
      </c>
      <c r="X427" s="15">
        <f t="shared" si="102"/>
        <v>6.3339288900957956E-3</v>
      </c>
      <c r="Y427" s="15">
        <f t="shared" si="102"/>
        <v>-1.4770020312120409E-2</v>
      </c>
      <c r="Z427" s="15">
        <f t="shared" si="102"/>
        <v>-7.4803393742541319E-3</v>
      </c>
      <c r="AA427" s="15">
        <f t="shared" si="102"/>
        <v>1.2500368645031193E-2</v>
      </c>
      <c r="AB427" s="15">
        <f t="shared" si="102"/>
        <v>8.3154603003554612E-3</v>
      </c>
      <c r="AC427" s="15">
        <f t="shared" si="102"/>
        <v>-1.0436680111099984E-2</v>
      </c>
    </row>
    <row r="428" spans="1:29" x14ac:dyDescent="0.2">
      <c r="A428" s="15">
        <f t="shared" si="94"/>
        <v>0.87499999999999634</v>
      </c>
      <c r="B428" s="15">
        <f ca="1">SUM(D428:INDIRECT(CONCATENATE("L",ROW(A428),"C",'quadrada - harmônicas - gráf'!$C$4+5),0))</f>
        <v>0.99063381770063053</v>
      </c>
      <c r="D428" s="15">
        <f t="shared" si="93"/>
        <v>0.5</v>
      </c>
      <c r="F428" s="15">
        <f t="shared" si="101"/>
        <v>0.45015815807854254</v>
      </c>
      <c r="G428" s="15">
        <f t="shared" si="101"/>
        <v>0.15005271935952832</v>
      </c>
      <c r="H428" s="15">
        <f t="shared" si="101"/>
        <v>-9.00316316157002E-2</v>
      </c>
      <c r="I428" s="15">
        <f t="shared" si="101"/>
        <v>-6.4308308296946476E-2</v>
      </c>
      <c r="J428" s="15">
        <f t="shared" si="101"/>
        <v>5.0017573119828608E-2</v>
      </c>
      <c r="K428" s="15">
        <f t="shared" si="101"/>
        <v>4.0923468916242919E-2</v>
      </c>
      <c r="L428" s="15">
        <f t="shared" si="101"/>
        <v>-3.4627550621416689E-2</v>
      </c>
      <c r="M428" s="15">
        <f t="shared" si="101"/>
        <v>-3.0010543871914167E-2</v>
      </c>
      <c r="N428" s="15">
        <f t="shared" si="101"/>
        <v>2.6479891651669214E-2</v>
      </c>
      <c r="O428" s="15">
        <f t="shared" si="101"/>
        <v>2.3692534635723836E-2</v>
      </c>
      <c r="P428" s="15">
        <f t="shared" si="102"/>
        <v>-2.1436102765635061E-2</v>
      </c>
      <c r="Q428" s="15">
        <f t="shared" si="102"/>
        <v>-1.9572093829513026E-2</v>
      </c>
      <c r="R428" s="15">
        <f t="shared" si="102"/>
        <v>1.8006326323131584E-2</v>
      </c>
      <c r="S428" s="15">
        <f t="shared" si="102"/>
        <v>1.6672524373290133E-2</v>
      </c>
      <c r="T428" s="15">
        <f t="shared" si="102"/>
        <v>-1.5522695106146744E-2</v>
      </c>
      <c r="U428" s="15">
        <f t="shared" si="102"/>
        <v>-1.4521230905770335E-2</v>
      </c>
      <c r="V428" s="15">
        <f t="shared" si="102"/>
        <v>1.3641156305400267E-2</v>
      </c>
      <c r="W428" s="15">
        <f t="shared" si="102"/>
        <v>1.2861661659397916E-2</v>
      </c>
      <c r="X428" s="15">
        <f t="shared" si="102"/>
        <v>-1.2166436704815537E-2</v>
      </c>
      <c r="Y428" s="15">
        <f t="shared" si="102"/>
        <v>-1.1542516873819514E-2</v>
      </c>
      <c r="Z428" s="15">
        <f t="shared" si="102"/>
        <v>1.0979467270197935E-2</v>
      </c>
      <c r="AA428" s="15">
        <f t="shared" si="102"/>
        <v>1.0468794373930414E-2</v>
      </c>
      <c r="AB428" s="15">
        <f t="shared" si="102"/>
        <v>-1.0003514623957361E-2</v>
      </c>
      <c r="AC428" s="15">
        <f t="shared" si="102"/>
        <v>-9.5778331506179079E-3</v>
      </c>
    </row>
    <row r="429" spans="1:29" x14ac:dyDescent="0.2">
      <c r="A429" s="15">
        <f t="shared" si="94"/>
        <v>0.87999999999999634</v>
      </c>
      <c r="B429" s="15">
        <f ca="1">SUM(D429:INDIRECT(CONCATENATE("L",ROW(A429),"C",'quadrada - harmônicas - gráf'!$C$4+5),0))</f>
        <v>0.99925263394747554</v>
      </c>
      <c r="D429" s="15">
        <f t="shared" si="93"/>
        <v>0.5</v>
      </c>
      <c r="F429" s="15">
        <f t="shared" si="101"/>
        <v>0.46407584165211702</v>
      </c>
      <c r="G429" s="15">
        <f t="shared" si="101"/>
        <v>0.13526557175182685</v>
      </c>
      <c r="H429" s="15">
        <f t="shared" si="101"/>
        <v>-0.10300724296008819</v>
      </c>
      <c r="I429" s="15">
        <f t="shared" si="101"/>
        <v>-4.873113317829534E-2</v>
      </c>
      <c r="J429" s="15">
        <f t="shared" si="101"/>
        <v>6.1986017685961146E-2</v>
      </c>
      <c r="K429" s="15">
        <f t="shared" si="101"/>
        <v>2.4641774152285179E-2</v>
      </c>
      <c r="L429" s="15">
        <f t="shared" si="101"/>
        <v>-4.5531853446064544E-2</v>
      </c>
      <c r="M429" s="15">
        <f t="shared" si="101"/>
        <v>-1.3115088574460686E-2</v>
      </c>
      <c r="N429" s="15">
        <f t="shared" si="101"/>
        <v>3.6271717150395247E-2</v>
      </c>
      <c r="O429" s="15">
        <f t="shared" si="101"/>
        <v>6.2784552546199177E-3</v>
      </c>
      <c r="P429" s="15">
        <f t="shared" si="102"/>
        <v>-3.007618263396742E-2</v>
      </c>
      <c r="Q429" s="15">
        <f t="shared" si="102"/>
        <v>-1.7379863586928826E-3</v>
      </c>
      <c r="R429" s="15">
        <f t="shared" si="102"/>
        <v>2.5464790894703253E-2</v>
      </c>
      <c r="S429" s="15">
        <f t="shared" si="102"/>
        <v>-1.4805068981184482E-3</v>
      </c>
      <c r="T429" s="15">
        <f t="shared" si="102"/>
        <v>-2.1779304665979524E-2</v>
      </c>
      <c r="U429" s="15">
        <f t="shared" si="102"/>
        <v>3.848085478614577E-3</v>
      </c>
      <c r="V429" s="15">
        <f t="shared" si="102"/>
        <v>1.8685430047178819E-2</v>
      </c>
      <c r="W429" s="15">
        <f t="shared" si="102"/>
        <v>-5.6207522461770914E-3</v>
      </c>
      <c r="X429" s="15">
        <f t="shared" si="102"/>
        <v>-1.5997678237813728E-2</v>
      </c>
      <c r="Y429" s="15">
        <f t="shared" si="102"/>
        <v>6.9502439916528077E-3</v>
      </c>
      <c r="Z429" s="15">
        <f t="shared" si="102"/>
        <v>1.3606686809122328E-2</v>
      </c>
      <c r="AA429" s="15">
        <f t="shared" si="102"/>
        <v>-7.9329751685450062E-3</v>
      </c>
      <c r="AB429" s="15">
        <f t="shared" si="102"/>
        <v>-1.1445249217797236E-2</v>
      </c>
      <c r="AC429" s="15">
        <f t="shared" si="102"/>
        <v>8.6339726649985044E-3</v>
      </c>
    </row>
    <row r="430" spans="1:29" x14ac:dyDescent="0.2">
      <c r="A430" s="15">
        <f t="shared" si="94"/>
        <v>0.88499999999999635</v>
      </c>
      <c r="B430" s="15">
        <f ca="1">SUM(D430:INDIRECT(CONCATENATE("L",ROW(A430),"C",'quadrada - harmônicas - gráf'!$C$4+5),0))</f>
        <v>1.0087409966515626</v>
      </c>
      <c r="D430" s="15">
        <f t="shared" si="93"/>
        <v>0.5</v>
      </c>
      <c r="F430" s="15">
        <f t="shared" si="101"/>
        <v>0.47753553839853657</v>
      </c>
      <c r="G430" s="15">
        <f t="shared" si="101"/>
        <v>0.11927779735328686</v>
      </c>
      <c r="H430" s="15">
        <f t="shared" si="101"/>
        <v>-0.11344647412135893</v>
      </c>
      <c r="I430" s="15">
        <f t="shared" si="101"/>
        <v>-3.0806751096988692E-2</v>
      </c>
      <c r="J430" s="15">
        <f t="shared" si="101"/>
        <v>6.9031989648347003E-2</v>
      </c>
      <c r="K430" s="15">
        <f t="shared" si="101"/>
        <v>5.4464739093543109E-3</v>
      </c>
      <c r="L430" s="15">
        <f t="shared" si="101"/>
        <v>-4.8946587610764765E-2</v>
      </c>
      <c r="M430" s="15">
        <f t="shared" si="101"/>
        <v>6.6392849016091247E-3</v>
      </c>
      <c r="N430" s="15">
        <f t="shared" si="101"/>
        <v>3.596129103422066E-2</v>
      </c>
      <c r="O430" s="15">
        <f t="shared" si="101"/>
        <v>-1.3306957880627482E-2</v>
      </c>
      <c r="P430" s="15">
        <f t="shared" si="102"/>
        <v>-2.609359015707707E-2</v>
      </c>
      <c r="Q430" s="15">
        <f t="shared" si="102"/>
        <v>1.6964728216468203E-2</v>
      </c>
      <c r="R430" s="15">
        <f t="shared" si="102"/>
        <v>1.8006326323152248E-2</v>
      </c>
      <c r="S430" s="15">
        <f t="shared" si="102"/>
        <v>-1.8630677930128618E-2</v>
      </c>
      <c r="T430" s="15">
        <f t="shared" si="102"/>
        <v>-1.1174683800725199E-2</v>
      </c>
      <c r="U430" s="15">
        <f t="shared" si="102"/>
        <v>1.884712067393712E-2</v>
      </c>
      <c r="V430" s="15">
        <f t="shared" si="102"/>
        <v>5.3821592248402741E-3</v>
      </c>
      <c r="W430" s="15">
        <f t="shared" si="102"/>
        <v>-1.7965197901706018E-2</v>
      </c>
      <c r="X430" s="15">
        <f t="shared" si="102"/>
        <v>-5.4045162958812909E-4</v>
      </c>
      <c r="Y430" s="15">
        <f t="shared" si="102"/>
        <v>1.6251139263679236E-2</v>
      </c>
      <c r="Z430" s="15">
        <f t="shared" si="102"/>
        <v>-3.3871780653853623E-3</v>
      </c>
      <c r="AA430" s="15">
        <f t="shared" si="102"/>
        <v>-1.3929844208299834E-2</v>
      </c>
      <c r="AB430" s="15">
        <f t="shared" si="102"/>
        <v>6.4226517466809173E-3</v>
      </c>
      <c r="AC430" s="15">
        <f t="shared" si="102"/>
        <v>1.1202890360100118E-2</v>
      </c>
    </row>
    <row r="431" spans="1:29" x14ac:dyDescent="0.2">
      <c r="A431" s="15">
        <f t="shared" si="94"/>
        <v>0.88999999999999635</v>
      </c>
      <c r="B431" s="15">
        <f ca="1">SUM(D431:INDIRECT(CONCATENATE("L",ROW(A431),"C",'quadrada - harmônicas - gráf'!$C$4+5),0))</f>
        <v>1.0017561935689656</v>
      </c>
      <c r="D431" s="15">
        <f t="shared" si="93"/>
        <v>0.5</v>
      </c>
      <c r="F431" s="15">
        <f t="shared" si="101"/>
        <v>0.49052396522212061</v>
      </c>
      <c r="G431" s="15">
        <f t="shared" si="101"/>
        <v>0.10223130478130646</v>
      </c>
      <c r="H431" s="15">
        <f t="shared" si="101"/>
        <v>-0.12109227658250053</v>
      </c>
      <c r="I431" s="15">
        <f t="shared" si="101"/>
        <v>-1.1398516374557556E-2</v>
      </c>
      <c r="J431" s="15">
        <f t="shared" si="101"/>
        <v>7.0595949852086309E-2</v>
      </c>
      <c r="K431" s="15">
        <f t="shared" si="101"/>
        <v>-1.4392809032440746E-2</v>
      </c>
      <c r="L431" s="15">
        <f t="shared" si="101"/>
        <v>-4.4310060936386717E-2</v>
      </c>
      <c r="M431" s="15">
        <f t="shared" si="101"/>
        <v>2.494638090101825E-2</v>
      </c>
      <c r="N431" s="15">
        <f t="shared" si="101"/>
        <v>2.563507192655208E-2</v>
      </c>
      <c r="O431" s="15">
        <f t="shared" si="101"/>
        <v>-2.8290307986133204E-2</v>
      </c>
      <c r="P431" s="15">
        <f t="shared" si="102"/>
        <v>-1.1159779473015318E-2</v>
      </c>
      <c r="Q431" s="15">
        <f t="shared" si="102"/>
        <v>2.7188847215583095E-2</v>
      </c>
      <c r="R431" s="15">
        <f t="shared" si="102"/>
        <v>1.4387716736982071E-14</v>
      </c>
      <c r="S431" s="15">
        <f t="shared" si="102"/>
        <v>-2.3160869850316641E-2</v>
      </c>
      <c r="T431" s="15">
        <f t="shared" si="102"/>
        <v>8.0812196183667577E-3</v>
      </c>
      <c r="U431" s="15">
        <f t="shared" si="102"/>
        <v>1.7339221023772122E-2</v>
      </c>
      <c r="V431" s="15">
        <f t="shared" si="102"/>
        <v>-1.3205946143965286E-2</v>
      </c>
      <c r="W431" s="15">
        <f t="shared" si="102"/>
        <v>-1.0691306100453648E-2</v>
      </c>
      <c r="X431" s="15">
        <f t="shared" si="102"/>
        <v>1.5568399788451814E-2</v>
      </c>
      <c r="Y431" s="15">
        <f t="shared" si="102"/>
        <v>4.059510239937612E-3</v>
      </c>
      <c r="Z431" s="15">
        <f t="shared" si="102"/>
        <v>-1.5496671918749509E-2</v>
      </c>
      <c r="AA431" s="15">
        <f t="shared" si="102"/>
        <v>1.855572433050598E-3</v>
      </c>
      <c r="AB431" s="15">
        <f t="shared" si="102"/>
        <v>1.3454697398060694E-2</v>
      </c>
      <c r="AC431" s="15">
        <f t="shared" si="102"/>
        <v>-6.5254024328361034E-3</v>
      </c>
    </row>
    <row r="432" spans="1:29" x14ac:dyDescent="0.2">
      <c r="A432" s="15">
        <f t="shared" si="94"/>
        <v>0.89499999999999635</v>
      </c>
      <c r="B432" s="15">
        <f ca="1">SUM(D432:INDIRECT(CONCATENATE("L",ROW(A432),"C",'quadrada - harmônicas - gráf'!$C$4+5),0))</f>
        <v>0.99191239920761842</v>
      </c>
      <c r="D432" s="15">
        <f t="shared" si="93"/>
        <v>0.5</v>
      </c>
      <c r="F432" s="15">
        <f t="shared" si="101"/>
        <v>0.50302830411370647</v>
      </c>
      <c r="G432" s="15">
        <f t="shared" si="101"/>
        <v>8.4277399910739889E-2</v>
      </c>
      <c r="H432" s="15">
        <f t="shared" si="101"/>
        <v>-0.12575638531195585</v>
      </c>
      <c r="I432" s="15">
        <f t="shared" si="101"/>
        <v>8.558744714661318E-3</v>
      </c>
      <c r="J432" s="15">
        <f t="shared" si="101"/>
        <v>6.6553700106302016E-2</v>
      </c>
      <c r="K432" s="15">
        <f t="shared" si="101"/>
        <v>-3.2530308369062622E-2</v>
      </c>
      <c r="L432" s="15">
        <f t="shared" si="101"/>
        <v>-3.2384939166650951E-2</v>
      </c>
      <c r="M432" s="15">
        <f t="shared" si="101"/>
        <v>3.7815491373781686E-2</v>
      </c>
      <c r="N432" s="15">
        <f t="shared" si="101"/>
        <v>8.1690765106841746E-3</v>
      </c>
      <c r="O432" s="15">
        <f t="shared" si="101"/>
        <v>-3.3489770470523435E-2</v>
      </c>
      <c r="P432" s="15">
        <f t="shared" si="102"/>
        <v>8.457678781856352E-3</v>
      </c>
      <c r="Q432" s="15">
        <f t="shared" si="102"/>
        <v>2.3824582317332046E-2</v>
      </c>
      <c r="R432" s="15">
        <f t="shared" si="102"/>
        <v>-1.8006326323131899E-2</v>
      </c>
      <c r="S432" s="15">
        <f t="shared" si="102"/>
        <v>-1.2002438156333818E-2</v>
      </c>
      <c r="T432" s="15">
        <f t="shared" si="102"/>
        <v>2.1080756813157291E-2</v>
      </c>
      <c r="U432" s="15">
        <f t="shared" si="102"/>
        <v>6.4505517079593855E-4</v>
      </c>
      <c r="V432" s="15">
        <f t="shared" si="102"/>
        <v>-1.8826906267735061E-2</v>
      </c>
      <c r="W432" s="15">
        <f t="shared" si="102"/>
        <v>8.2576951028793567E-3</v>
      </c>
      <c r="X432" s="15">
        <f t="shared" si="102"/>
        <v>1.2906365902673187E-2</v>
      </c>
      <c r="Y432" s="15">
        <f t="shared" si="102"/>
        <v>-1.3500919151897266E-2</v>
      </c>
      <c r="Z432" s="15">
        <f t="shared" si="102"/>
        <v>-5.2596892116927836E-3</v>
      </c>
      <c r="AA432" s="15">
        <f t="shared" si="102"/>
        <v>1.4739405378683151E-2</v>
      </c>
      <c r="AB432" s="15">
        <f t="shared" si="102"/>
        <v>-2.2130949671933181E-3</v>
      </c>
      <c r="AC432" s="15">
        <f t="shared" si="102"/>
        <v>-1.2431079593457474E-2</v>
      </c>
    </row>
    <row r="433" spans="1:29" x14ac:dyDescent="0.2">
      <c r="A433" s="15">
        <f t="shared" si="94"/>
        <v>0.89999999999999636</v>
      </c>
      <c r="B433" s="15">
        <f ca="1">SUM(D433:INDIRECT(CONCATENATE("L",ROW(A433),"C",'quadrada - harmônicas - gráf'!$C$4+5),0))</f>
        <v>0.99735167222147536</v>
      </c>
      <c r="D433" s="15">
        <f t="shared" si="93"/>
        <v>0.5</v>
      </c>
      <c r="F433" s="15">
        <f t="shared" si="101"/>
        <v>0.51503621480047512</v>
      </c>
      <c r="G433" s="15">
        <f t="shared" si="101"/>
        <v>6.5575442872244816E-2</v>
      </c>
      <c r="H433" s="15">
        <f t="shared" si="101"/>
        <v>-0.12732395447351627</v>
      </c>
      <c r="I433" s="15">
        <f t="shared" si="101"/>
        <v>2.8103761230942208E-2</v>
      </c>
      <c r="J433" s="15">
        <f t="shared" si="101"/>
        <v>5.722624608895116E-2</v>
      </c>
      <c r="K433" s="15">
        <f t="shared" si="101"/>
        <v>-4.6821474072762367E-2</v>
      </c>
      <c r="L433" s="15">
        <f t="shared" si="101"/>
        <v>-1.5132794508990266E-2</v>
      </c>
      <c r="M433" s="15">
        <f t="shared" si="101"/>
        <v>4.2441318157838762E-2</v>
      </c>
      <c r="N433" s="15">
        <f t="shared" si="101"/>
        <v>-1.1572136977438866E-2</v>
      </c>
      <c r="O433" s="15">
        <f t="shared" si="101"/>
        <v>-2.7107169200034299E-2</v>
      </c>
      <c r="P433" s="15">
        <f t="shared" si="102"/>
        <v>2.4525534038109649E-2</v>
      </c>
      <c r="Q433" s="15">
        <f t="shared" si="102"/>
        <v>8.5533186355228434E-3</v>
      </c>
      <c r="R433" s="15">
        <f t="shared" si="102"/>
        <v>-2.5464790894703253E-2</v>
      </c>
      <c r="S433" s="15">
        <f t="shared" si="102"/>
        <v>7.2861603191228695E-3</v>
      </c>
      <c r="T433" s="15">
        <f t="shared" si="102"/>
        <v>1.775986947588741E-2</v>
      </c>
      <c r="U433" s="15">
        <f t="shared" si="102"/>
        <v>-1.6614071445168199E-2</v>
      </c>
      <c r="V433" s="15">
        <f t="shared" si="102"/>
        <v>-5.9614038974891781E-3</v>
      </c>
      <c r="W433" s="15">
        <f t="shared" si="102"/>
        <v>1.8189136353359468E-2</v>
      </c>
      <c r="X433" s="15">
        <f t="shared" si="102"/>
        <v>-5.3169278004373717E-3</v>
      </c>
      <c r="Y433" s="15">
        <f t="shared" si="102"/>
        <v>-1.3206056789764569E-2</v>
      </c>
      <c r="Z433" s="15">
        <f t="shared" si="102"/>
        <v>1.2561858897563911E-2</v>
      </c>
      <c r="AA433" s="15">
        <f t="shared" si="102"/>
        <v>4.5750308980766225E-3</v>
      </c>
      <c r="AB433" s="15">
        <f t="shared" si="102"/>
        <v>-1.4147106052612919E-2</v>
      </c>
      <c r="AC433" s="15">
        <f t="shared" si="102"/>
        <v>4.1856665662985282E-3</v>
      </c>
    </row>
    <row r="434" spans="1:29" x14ac:dyDescent="0.2">
      <c r="A434" s="15">
        <f t="shared" si="94"/>
        <v>0.90499999999999636</v>
      </c>
      <c r="B434" s="15">
        <f ca="1">SUM(D434:INDIRECT(CONCATENATE("L",ROW(A434),"C",'quadrada - harmônicas - gráf'!$C$4+5),0))</f>
        <v>1.0074070199936533</v>
      </c>
      <c r="D434" s="15">
        <f t="shared" si="93"/>
        <v>0.5</v>
      </c>
      <c r="F434" s="15">
        <f t="shared" si="101"/>
        <v>0.52653584692431166</v>
      </c>
      <c r="G434" s="15">
        <f t="shared" si="101"/>
        <v>4.6291433560479024E-2</v>
      </c>
      <c r="H434" s="15">
        <f t="shared" si="101"/>
        <v>-0.12575638531196043</v>
      </c>
      <c r="I434" s="15">
        <f t="shared" si="101"/>
        <v>4.6295118602940374E-2</v>
      </c>
      <c r="J434" s="15">
        <f t="shared" si="101"/>
        <v>4.3354305442127296E-2</v>
      </c>
      <c r="K434" s="15">
        <f t="shared" si="101"/>
        <v>-5.5576540689239583E-2</v>
      </c>
      <c r="L434" s="15">
        <f t="shared" si="101"/>
        <v>4.6085548463496197E-3</v>
      </c>
      <c r="M434" s="15">
        <f t="shared" si="101"/>
        <v>3.7815491373795369E-2</v>
      </c>
      <c r="N434" s="15">
        <f t="shared" si="101"/>
        <v>-2.8090325788140229E-2</v>
      </c>
      <c r="O434" s="15">
        <f t="shared" si="101"/>
        <v>-1.134985566732067E-2</v>
      </c>
      <c r="P434" s="15">
        <f t="shared" si="102"/>
        <v>3.0300268520949799E-2</v>
      </c>
      <c r="Q434" s="15">
        <f t="shared" si="102"/>
        <v>-1.0992704336168339E-2</v>
      </c>
      <c r="R434" s="15">
        <f t="shared" si="102"/>
        <v>-1.8006326323152442E-2</v>
      </c>
      <c r="S434" s="15">
        <f t="shared" si="102"/>
        <v>2.1639286699706453E-2</v>
      </c>
      <c r="T434" s="15">
        <f t="shared" si="102"/>
        <v>6.8954173429777331E-4</v>
      </c>
      <c r="U434" s="15">
        <f t="shared" si="102"/>
        <v>-1.932204196634929E-2</v>
      </c>
      <c r="V434" s="15">
        <f t="shared" si="102"/>
        <v>1.2757703308059408E-2</v>
      </c>
      <c r="W434" s="15">
        <f t="shared" si="102"/>
        <v>8.2576951029055181E-3</v>
      </c>
      <c r="X434" s="15">
        <f t="shared" si="102"/>
        <v>-1.7129579223875233E-2</v>
      </c>
      <c r="Y434" s="15">
        <f t="shared" si="102"/>
        <v>4.5541347286851917E-3</v>
      </c>
      <c r="Z434" s="15">
        <f t="shared" si="102"/>
        <v>1.2268983027173094E-2</v>
      </c>
      <c r="AA434" s="15">
        <f t="shared" si="102"/>
        <v>-1.2743381239491591E-2</v>
      </c>
      <c r="AB434" s="15">
        <f t="shared" si="102"/>
        <v>-2.2130949672224871E-3</v>
      </c>
      <c r="AC434" s="15">
        <f t="shared" si="102"/>
        <v>1.3218891634793612E-2</v>
      </c>
    </row>
    <row r="435" spans="1:29" x14ac:dyDescent="0.2">
      <c r="A435" s="15">
        <f t="shared" si="94"/>
        <v>0.90999999999999637</v>
      </c>
      <c r="B435" s="15">
        <f ca="1">SUM(D435:INDIRECT(CONCATENATE("L",ROW(A435),"C",'quadrada - harmônicas - gráf'!$C$4+5),0))</f>
        <v>1.00343517377059</v>
      </c>
      <c r="D435" s="15">
        <f t="shared" si="93"/>
        <v>0.5</v>
      </c>
      <c r="F435" s="15">
        <f t="shared" si="101"/>
        <v>0.53751585173667726</v>
      </c>
      <c r="G435" s="15">
        <f t="shared" si="101"/>
        <v>2.6596538207281334E-2</v>
      </c>
      <c r="H435" s="15">
        <f t="shared" si="101"/>
        <v>-0.12109227658250971</v>
      </c>
      <c r="I435" s="15">
        <f t="shared" si="101"/>
        <v>6.2256603250161996E-2</v>
      </c>
      <c r="J435" s="15">
        <f t="shared" si="101"/>
        <v>2.6039485437017583E-2</v>
      </c>
      <c r="K435" s="15">
        <f t="shared" si="101"/>
        <v>-5.7760322606252613E-2</v>
      </c>
      <c r="L435" s="15">
        <f t="shared" si="101"/>
        <v>2.3591839564901018E-2</v>
      </c>
      <c r="M435" s="15">
        <f t="shared" si="101"/>
        <v>2.494638090104263E-2</v>
      </c>
      <c r="N435" s="15">
        <f t="shared" si="101"/>
        <v>-3.6784910938731111E-2</v>
      </c>
      <c r="O435" s="15">
        <f t="shared" si="101"/>
        <v>8.3326789135123851E-3</v>
      </c>
      <c r="P435" s="15">
        <f t="shared" si="102"/>
        <v>2.3358284058205819E-2</v>
      </c>
      <c r="Q435" s="15">
        <f t="shared" si="102"/>
        <v>-2.5044817050991427E-2</v>
      </c>
      <c r="R435" s="15">
        <f t="shared" si="102"/>
        <v>-1.466224388472221E-14</v>
      </c>
      <c r="S435" s="15">
        <f t="shared" si="102"/>
        <v>2.1334473784189442E-2</v>
      </c>
      <c r="T435" s="15">
        <f t="shared" si="102"/>
        <v>-1.691461949040899E-2</v>
      </c>
      <c r="U435" s="15">
        <f t="shared" si="102"/>
        <v>-5.1071257857240454E-3</v>
      </c>
      <c r="V435" s="15">
        <f t="shared" si="102"/>
        <v>1.8949802604804993E-2</v>
      </c>
      <c r="W435" s="15">
        <f t="shared" si="102"/>
        <v>-1.0691306100429478E-2</v>
      </c>
      <c r="X435" s="15">
        <f t="shared" si="102"/>
        <v>-8.2890247120093984E-3</v>
      </c>
      <c r="Y435" s="15">
        <f t="shared" si="102"/>
        <v>1.6291373042787993E-2</v>
      </c>
      <c r="Z435" s="15">
        <f t="shared" si="102"/>
        <v>-5.7159846081090834E-3</v>
      </c>
      <c r="AA435" s="15">
        <f t="shared" si="102"/>
        <v>-1.0134795877945853E-2</v>
      </c>
      <c r="AB435" s="15">
        <f t="shared" si="102"/>
        <v>1.3454697398051569E-2</v>
      </c>
      <c r="AC435" s="15">
        <f t="shared" si="102"/>
        <v>-1.6976513749173282E-3</v>
      </c>
    </row>
    <row r="436" spans="1:29" x14ac:dyDescent="0.2">
      <c r="A436" s="15">
        <f t="shared" si="94"/>
        <v>0.91499999999999637</v>
      </c>
      <c r="B436" s="15">
        <f ca="1">SUM(D436:INDIRECT(CONCATENATE("L",ROW(A436),"C",'quadrada - harmônicas - gráf'!$C$4+5),0))</f>
        <v>0.99329917641237131</v>
      </c>
      <c r="D436" s="15">
        <f t="shared" si="93"/>
        <v>0.5</v>
      </c>
      <c r="F436" s="15">
        <f t="shared" ref="F436:O445" si="103">F$4*COS(2*PI()*(F$2)*$A436)</f>
        <v>0.54796539329845373</v>
      </c>
      <c r="G436" s="15">
        <f t="shared" si="103"/>
        <v>6.6655700980847478E-3</v>
      </c>
      <c r="H436" s="15">
        <f t="shared" si="103"/>
        <v>-0.11344647412137242</v>
      </c>
      <c r="I436" s="15">
        <f t="shared" si="103"/>
        <v>7.5219406703465941E-2</v>
      </c>
      <c r="J436" s="15">
        <f t="shared" si="103"/>
        <v>6.6568014447620999E-3</v>
      </c>
      <c r="K436" s="15">
        <f t="shared" si="103"/>
        <v>-5.3114612808390589E-2</v>
      </c>
      <c r="L436" s="15">
        <f t="shared" si="103"/>
        <v>3.8694484931815487E-2</v>
      </c>
      <c r="M436" s="15">
        <f t="shared" si="103"/>
        <v>6.6392849016382923E-3</v>
      </c>
      <c r="N436" s="15">
        <f t="shared" si="103"/>
        <v>-3.5234311820985735E-2</v>
      </c>
      <c r="O436" s="15">
        <f t="shared" si="103"/>
        <v>2.5133449389387361E-2</v>
      </c>
      <c r="P436" s="15">
        <f t="shared" ref="P436:AC445" si="104">P$4*COS(2*PI()*(P$2)*$A436)</f>
        <v>6.6130619372234949E-3</v>
      </c>
      <c r="Q436" s="15">
        <f t="shared" si="104"/>
        <v>-2.6580084677468557E-2</v>
      </c>
      <c r="R436" s="15">
        <f t="shared" si="104"/>
        <v>1.8006326323131705E-2</v>
      </c>
      <c r="S436" s="15">
        <f t="shared" si="104"/>
        <v>6.5781946081352729E-3</v>
      </c>
      <c r="T436" s="15">
        <f t="shared" si="104"/>
        <v>-2.1423720925353246E-2</v>
      </c>
      <c r="U436" s="15">
        <f t="shared" si="104"/>
        <v>1.3580780940837934E-2</v>
      </c>
      <c r="V436" s="15">
        <f t="shared" si="104"/>
        <v>6.5347653842202751E-3</v>
      </c>
      <c r="W436" s="15">
        <f t="shared" si="104"/>
        <v>-1.7965197901710611E-2</v>
      </c>
      <c r="X436" s="15">
        <f t="shared" si="104"/>
        <v>1.0545641864286892E-2</v>
      </c>
      <c r="Y436" s="15">
        <f t="shared" si="104"/>
        <v>6.4828769162230708E-3</v>
      </c>
      <c r="Z436" s="15">
        <f t="shared" si="104"/>
        <v>-1.5458400763012012E-2</v>
      </c>
      <c r="AA436" s="15">
        <f t="shared" si="104"/>
        <v>8.3217067920766906E-3</v>
      </c>
      <c r="AB436" s="15">
        <f t="shared" si="104"/>
        <v>6.4226517467072313E-3</v>
      </c>
      <c r="AC436" s="15">
        <f t="shared" si="104"/>
        <v>-1.3538417849786325E-2</v>
      </c>
    </row>
    <row r="437" spans="1:29" x14ac:dyDescent="0.2">
      <c r="A437" s="15">
        <f t="shared" si="94"/>
        <v>0.91999999999999638</v>
      </c>
      <c r="B437" s="15">
        <f ca="1">SUM(D437:INDIRECT(CONCATENATE("L",ROW(A437),"C",'quadrada - harmônicas - gráf'!$C$4+5),0))</f>
        <v>0.99587497430820437</v>
      </c>
      <c r="D437" s="15">
        <f t="shared" si="93"/>
        <v>0.5</v>
      </c>
      <c r="F437" s="15">
        <f t="shared" si="103"/>
        <v>0.55787415917370831</v>
      </c>
      <c r="G437" s="15">
        <f t="shared" si="103"/>
        <v>-1.3324562083182995E-2</v>
      </c>
      <c r="H437" s="15">
        <f t="shared" si="103"/>
        <v>-0.10300724296010537</v>
      </c>
      <c r="I437" s="15">
        <f t="shared" si="103"/>
        <v>8.4559156399838714E-2</v>
      </c>
      <c r="J437" s="15">
        <f t="shared" si="103"/>
        <v>-1.3254516648597192E-2</v>
      </c>
      <c r="K437" s="15">
        <f t="shared" si="103"/>
        <v>-4.2188712877476525E-2</v>
      </c>
      <c r="L437" s="15">
        <f t="shared" si="103"/>
        <v>4.7432245504364326E-2</v>
      </c>
      <c r="M437" s="15">
        <f t="shared" si="103"/>
        <v>-1.3115088574432025E-2</v>
      </c>
      <c r="N437" s="15">
        <f t="shared" si="103"/>
        <v>-2.3870395015037477E-2</v>
      </c>
      <c r="O437" s="15">
        <f t="shared" si="103"/>
        <v>3.324209659543783E-2</v>
      </c>
      <c r="P437" s="15">
        <f t="shared" si="104"/>
        <v>-1.2907595984510061E-2</v>
      </c>
      <c r="Q437" s="15">
        <f t="shared" si="104"/>
        <v>-1.4831214445577036E-2</v>
      </c>
      <c r="R437" s="15">
        <f t="shared" si="104"/>
        <v>2.5464790894703253E-2</v>
      </c>
      <c r="S437" s="15">
        <f t="shared" si="104"/>
        <v>-1.2633997490653593E-2</v>
      </c>
      <c r="T437" s="15">
        <f t="shared" si="104"/>
        <v>-9.346879850874637E-3</v>
      </c>
      <c r="U437" s="15">
        <f t="shared" si="104"/>
        <v>2.03741882359165E-2</v>
      </c>
      <c r="V437" s="15">
        <f t="shared" si="104"/>
        <v>-1.2296870159244666E-2</v>
      </c>
      <c r="W437" s="15">
        <f t="shared" si="104"/>
        <v>-5.6207522462055062E-3</v>
      </c>
      <c r="X437" s="15">
        <f t="shared" si="104"/>
        <v>1.6665383555592259E-2</v>
      </c>
      <c r="Y437" s="15">
        <f t="shared" si="104"/>
        <v>-1.1899380555172695E-2</v>
      </c>
      <c r="Z437" s="15">
        <f t="shared" si="104"/>
        <v>-2.9095280448318541E-3</v>
      </c>
      <c r="AA437" s="15">
        <f t="shared" si="104"/>
        <v>1.3765444065096359E-2</v>
      </c>
      <c r="AB437" s="15">
        <f t="shared" si="104"/>
        <v>-1.1445249217779879E-2</v>
      </c>
      <c r="AC437" s="15">
        <f t="shared" si="104"/>
        <v>-8.5050396277188225E-4</v>
      </c>
    </row>
    <row r="438" spans="1:29" x14ac:dyDescent="0.2">
      <c r="A438" s="15">
        <f t="shared" si="94"/>
        <v>0.92499999999999638</v>
      </c>
      <c r="B438" s="15">
        <f ca="1">SUM(D438:INDIRECT(CONCATENATE("L",ROW(A438),"C",'quadrada - harmônicas - gráf'!$C$4+5),0))</f>
        <v>1.0059709746721059</v>
      </c>
      <c r="D438" s="15">
        <f t="shared" si="93"/>
        <v>0.5</v>
      </c>
      <c r="F438" s="15">
        <f t="shared" si="103"/>
        <v>0.56723237060682186</v>
      </c>
      <c r="G438" s="15">
        <f t="shared" si="103"/>
        <v>-3.3196424508104234E-2</v>
      </c>
      <c r="H438" s="15">
        <f t="shared" si="103"/>
        <v>-9.0031631615720864E-2</v>
      </c>
      <c r="I438" s="15">
        <f t="shared" si="103"/>
        <v>8.982598950853922E-2</v>
      </c>
      <c r="J438" s="15">
        <f t="shared" si="103"/>
        <v>-3.2113258733457703E-2</v>
      </c>
      <c r="K438" s="15">
        <f t="shared" si="103"/>
        <v>-2.6274484418307441E-2</v>
      </c>
      <c r="L438" s="15">
        <f t="shared" si="103"/>
        <v>4.8367840504601529E-2</v>
      </c>
      <c r="M438" s="15">
        <f t="shared" si="103"/>
        <v>-3.0010543871892854E-2</v>
      </c>
      <c r="N438" s="15">
        <f t="shared" si="103"/>
        <v>-5.8581925602706761E-3</v>
      </c>
      <c r="O438" s="15">
        <f t="shared" si="103"/>
        <v>2.9854335295102917E-2</v>
      </c>
      <c r="P438" s="15">
        <f t="shared" si="104"/>
        <v>-2.701106526698533E-2</v>
      </c>
      <c r="Q438" s="15">
        <f t="shared" si="104"/>
        <v>4.3299684140881908E-3</v>
      </c>
      <c r="R438" s="15">
        <f t="shared" si="104"/>
        <v>1.8006326323152123E-2</v>
      </c>
      <c r="S438" s="15">
        <f t="shared" si="104"/>
        <v>-2.3288219502212194E-2</v>
      </c>
      <c r="T438" s="15">
        <f t="shared" si="104"/>
        <v>9.9661837448574066E-3</v>
      </c>
      <c r="U438" s="15">
        <f t="shared" si="104"/>
        <v>9.3232041484400119E-3</v>
      </c>
      <c r="V438" s="15">
        <f t="shared" si="104"/>
        <v>-1.9053997774541375E-2</v>
      </c>
      <c r="W438" s="15">
        <f t="shared" si="104"/>
        <v>1.2861661659376791E-2</v>
      </c>
      <c r="X438" s="15">
        <f t="shared" si="104"/>
        <v>2.6916019871591362E-3</v>
      </c>
      <c r="Y438" s="15">
        <f t="shared" si="104"/>
        <v>-1.4544419759156185E-2</v>
      </c>
      <c r="Z438" s="15">
        <f t="shared" si="104"/>
        <v>1.3834935868452389E-2</v>
      </c>
      <c r="AA438" s="15">
        <f t="shared" si="104"/>
        <v>-2.3160296168307903E-3</v>
      </c>
      <c r="AB438" s="15">
        <f t="shared" si="104"/>
        <v>-1.0003514623978246E-2</v>
      </c>
      <c r="AC438" s="15">
        <f t="shared" si="104"/>
        <v>1.3378338862972055E-2</v>
      </c>
    </row>
    <row r="439" spans="1:29" x14ac:dyDescent="0.2">
      <c r="A439" s="15">
        <f t="shared" si="94"/>
        <v>0.92999999999999639</v>
      </c>
      <c r="B439" s="15">
        <f ca="1">SUM(D439:INDIRECT(CONCATENATE("L",ROW(A439),"C",'quadrada - harmônicas - gráf'!$C$4+5),0))</f>
        <v>1.0047239601440947</v>
      </c>
      <c r="D439" s="15">
        <f t="shared" si="93"/>
        <v>0.5</v>
      </c>
      <c r="F439" s="15">
        <f t="shared" si="103"/>
        <v>0.57603079217294084</v>
      </c>
      <c r="G439" s="15">
        <f t="shared" si="103"/>
        <v>-5.277363311898918E-2</v>
      </c>
      <c r="H439" s="15">
        <f t="shared" si="103"/>
        <v>-7.4839142703102768E-2</v>
      </c>
      <c r="I439" s="15">
        <f t="shared" si="103"/>
        <v>9.0766221238396366E-2</v>
      </c>
      <c r="J439" s="15">
        <f t="shared" si="103"/>
        <v>-4.8421802527901549E-2</v>
      </c>
      <c r="K439" s="15">
        <f t="shared" si="103"/>
        <v>-7.2536013292692604E-3</v>
      </c>
      <c r="L439" s="15">
        <f t="shared" si="103"/>
        <v>4.1347373210521753E-2</v>
      </c>
      <c r="M439" s="15">
        <f t="shared" si="103"/>
        <v>-4.0364092194163835E-2</v>
      </c>
      <c r="N439" s="15">
        <f t="shared" si="103"/>
        <v>1.3785609937224358E-2</v>
      </c>
      <c r="O439" s="15">
        <f t="shared" si="103"/>
        <v>1.6141784965480188E-2</v>
      </c>
      <c r="P439" s="15">
        <f t="shared" si="104"/>
        <v>-2.9778261236120599E-2</v>
      </c>
      <c r="Q439" s="15">
        <f t="shared" si="104"/>
        <v>2.1327128922692E-2</v>
      </c>
      <c r="R439" s="15">
        <f t="shared" si="104"/>
        <v>1.4213018144947098E-14</v>
      </c>
      <c r="S439" s="15">
        <f t="shared" si="104"/>
        <v>-1.8167554267495577E-2</v>
      </c>
      <c r="T439" s="15">
        <f t="shared" si="104"/>
        <v>2.1563568481324059E-2</v>
      </c>
      <c r="U439" s="15">
        <f t="shared" si="104"/>
        <v>-9.8933520755962907E-3</v>
      </c>
      <c r="V439" s="15">
        <f t="shared" si="104"/>
        <v>-7.1016778464689347E-3</v>
      </c>
      <c r="W439" s="15">
        <f t="shared" si="104"/>
        <v>1.7298896654648076E-2</v>
      </c>
      <c r="X439" s="15">
        <f t="shared" si="104"/>
        <v>-1.452745545233519E-2</v>
      </c>
      <c r="Y439" s="15">
        <f t="shared" si="104"/>
        <v>2.0458875543907396E-3</v>
      </c>
      <c r="Z439" s="15">
        <f t="shared" si="104"/>
        <v>1.0629176164674355E-2</v>
      </c>
      <c r="AA439" s="15">
        <f t="shared" si="104"/>
        <v>-1.4775896480668117E-2</v>
      </c>
      <c r="AB439" s="15">
        <f t="shared" si="104"/>
        <v>8.3154603003315689E-3</v>
      </c>
      <c r="AC439" s="15">
        <f t="shared" si="104"/>
        <v>3.3685297735674253E-3</v>
      </c>
    </row>
    <row r="440" spans="1:29" x14ac:dyDescent="0.2">
      <c r="A440" s="15">
        <f t="shared" si="94"/>
        <v>0.93499999999999639</v>
      </c>
      <c r="B440" s="15">
        <f ca="1">SUM(D440:INDIRECT(CONCATENATE("L",ROW(A440),"C",'quadrada - harmônicas - gráf'!$C$4+5),0))</f>
        <v>0.99478026965438004</v>
      </c>
      <c r="D440" s="15">
        <f t="shared" si="93"/>
        <v>0.5</v>
      </c>
      <c r="F440" s="15">
        <f t="shared" si="103"/>
        <v>0.58426074089222513</v>
      </c>
      <c r="G440" s="15">
        <f t="shared" si="103"/>
        <v>-7.188241922626111E-2</v>
      </c>
      <c r="H440" s="15">
        <f t="shared" si="103"/>
        <v>-5.7803865720260084E-2</v>
      </c>
      <c r="I440" s="15">
        <f t="shared" si="103"/>
        <v>8.7334563940244261E-2</v>
      </c>
      <c r="J440" s="15">
        <f t="shared" si="103"/>
        <v>-6.0885043699821707E-2</v>
      </c>
      <c r="K440" s="15">
        <f t="shared" si="103"/>
        <v>1.262493642556695E-2</v>
      </c>
      <c r="L440" s="15">
        <f t="shared" si="103"/>
        <v>2.7525645543075357E-2</v>
      </c>
      <c r="M440" s="15">
        <f t="shared" si="103"/>
        <v>-4.1918795103988382E-2</v>
      </c>
      <c r="N440" s="15">
        <f t="shared" si="103"/>
        <v>2.9589900241974571E-2</v>
      </c>
      <c r="O440" s="15">
        <f t="shared" si="103"/>
        <v>-3.1532217369707924E-3</v>
      </c>
      <c r="P440" s="15">
        <f t="shared" si="104"/>
        <v>-2.0047819484121501E-2</v>
      </c>
      <c r="Q440" s="15">
        <f t="shared" si="104"/>
        <v>2.766546256260639E-2</v>
      </c>
      <c r="R440" s="15">
        <f t="shared" si="104"/>
        <v>-1.8006326323132024E-2</v>
      </c>
      <c r="S440" s="15">
        <f t="shared" si="104"/>
        <v>-7.4061889980013421E-4</v>
      </c>
      <c r="T440" s="15">
        <f t="shared" si="104"/>
        <v>1.6466742703407505E-2</v>
      </c>
      <c r="U440" s="15">
        <f t="shared" si="104"/>
        <v>-2.0444981654302946E-2</v>
      </c>
      <c r="V440" s="15">
        <f t="shared" si="104"/>
        <v>1.1823901484201876E-2</v>
      </c>
      <c r="W440" s="15">
        <f t="shared" si="104"/>
        <v>2.8454078149962206E-3</v>
      </c>
      <c r="X440" s="15">
        <f t="shared" si="104"/>
        <v>-1.42306985655303E-2</v>
      </c>
      <c r="Y440" s="15">
        <f t="shared" si="104"/>
        <v>1.5930459149616098E-2</v>
      </c>
      <c r="Z440" s="15">
        <f t="shared" si="104"/>
        <v>-7.9040446395158559E-3</v>
      </c>
      <c r="AA440" s="15">
        <f t="shared" si="104"/>
        <v>-4.1304942888342796E-3</v>
      </c>
      <c r="AB440" s="15">
        <f t="shared" si="104"/>
        <v>1.2605163791269525E-2</v>
      </c>
      <c r="AC440" s="15">
        <f t="shared" si="104"/>
        <v>-1.2744325552264896E-2</v>
      </c>
    </row>
    <row r="441" spans="1:29" x14ac:dyDescent="0.2">
      <c r="A441" s="15">
        <f t="shared" si="94"/>
        <v>0.93999999999999639</v>
      </c>
      <c r="B441" s="15">
        <f ca="1">SUM(D441:INDIRECT(CONCATENATE("L",ROW(A441),"C",'quadrada - harmônicas - gráf'!$C$4+5),0))</f>
        <v>0.99476355338066391</v>
      </c>
      <c r="D441" s="15">
        <f t="shared" si="93"/>
        <v>0.5</v>
      </c>
      <c r="F441" s="15">
        <f t="shared" si="103"/>
        <v>0.59191409479890289</v>
      </c>
      <c r="G441" s="15">
        <f t="shared" si="103"/>
        <v>-9.0353171891648973E-2</v>
      </c>
      <c r="H441" s="15">
        <f t="shared" si="103"/>
        <v>-3.9345265723352549E-2</v>
      </c>
      <c r="I441" s="15">
        <f t="shared" si="103"/>
        <v>7.9696308453394801E-2</v>
      </c>
      <c r="J441" s="15">
        <f t="shared" si="103"/>
        <v>-6.8513243506305485E-2</v>
      </c>
      <c r="K441" s="15">
        <f t="shared" si="103"/>
        <v>3.1010721113439822E-2</v>
      </c>
      <c r="L441" s="15">
        <f t="shared" si="103"/>
        <v>9.176203833667863E-3</v>
      </c>
      <c r="M441" s="15">
        <f t="shared" si="103"/>
        <v>-3.4335747653374452E-2</v>
      </c>
      <c r="N441" s="15">
        <f t="shared" si="103"/>
        <v>3.7152931489019027E-2</v>
      </c>
      <c r="O441" s="15">
        <f t="shared" si="103"/>
        <v>-2.1357721855538268E-2</v>
      </c>
      <c r="P441" s="15">
        <f t="shared" si="104"/>
        <v>-1.9035088690425395E-3</v>
      </c>
      <c r="Q441" s="15">
        <f t="shared" si="104"/>
        <v>2.0177210506624441E-2</v>
      </c>
      <c r="R441" s="15">
        <f t="shared" si="104"/>
        <v>-2.5464790894703253E-2</v>
      </c>
      <c r="S441" s="15">
        <f t="shared" si="104"/>
        <v>1.7187994135254021E-2</v>
      </c>
      <c r="T441" s="15">
        <f t="shared" si="104"/>
        <v>-1.3784029741092483E-3</v>
      </c>
      <c r="U441" s="15">
        <f t="shared" si="104"/>
        <v>-1.3090216621154867E-2</v>
      </c>
      <c r="V441" s="15">
        <f t="shared" si="104"/>
        <v>1.9139388948891316E-2</v>
      </c>
      <c r="W441" s="15">
        <f t="shared" si="104"/>
        <v>-1.4715320422862412E-2</v>
      </c>
      <c r="X441" s="15">
        <f t="shared" si="104"/>
        <v>3.2240716172153654E-3</v>
      </c>
      <c r="Y441" s="15">
        <f t="shared" si="104"/>
        <v>8.7466136473965828E-3</v>
      </c>
      <c r="Z441" s="15">
        <f t="shared" si="104"/>
        <v>-1.5039492476998378E-2</v>
      </c>
      <c r="AA441" s="15">
        <f t="shared" si="104"/>
        <v>1.2973817655195665E-2</v>
      </c>
      <c r="AB441" s="15">
        <f t="shared" si="104"/>
        <v>-4.371696191468117E-3</v>
      </c>
      <c r="AC441" s="15">
        <f t="shared" si="104"/>
        <v>-5.7672237377786846E-3</v>
      </c>
    </row>
    <row r="442" spans="1:29" x14ac:dyDescent="0.2">
      <c r="A442" s="15">
        <f t="shared" si="94"/>
        <v>0.9449999999999964</v>
      </c>
      <c r="B442" s="15">
        <f ca="1">SUM(D442:INDIRECT(CONCATENATE("L",ROW(A442),"C",'quadrada - harmônicas - gráf'!$C$4+5),0))</f>
        <v>1.0044495722291162</v>
      </c>
      <c r="D442" s="15">
        <f t="shared" si="93"/>
        <v>0.5</v>
      </c>
      <c r="F442" s="15">
        <f t="shared" si="103"/>
        <v>0.59898330095666896</v>
      </c>
      <c r="G442" s="15">
        <f t="shared" si="103"/>
        <v>-0.10802194340687854</v>
      </c>
      <c r="H442" s="15">
        <f t="shared" si="103"/>
        <v>-1.9917854704885558E-2</v>
      </c>
      <c r="I442" s="15">
        <f t="shared" si="103"/>
        <v>6.8219362628373373E-2</v>
      </c>
      <c r="J442" s="15">
        <f t="shared" si="103"/>
        <v>-7.0700626548882262E-2</v>
      </c>
      <c r="K442" s="15">
        <f t="shared" si="103"/>
        <v>4.5729845828510376E-2</v>
      </c>
      <c r="L442" s="15">
        <f t="shared" si="103"/>
        <v>-1.0682638513939201E-2</v>
      </c>
      <c r="M442" s="15">
        <f t="shared" si="103"/>
        <v>-1.9267955240095384E-2</v>
      </c>
      <c r="N442" s="15">
        <f t="shared" si="103"/>
        <v>3.4368278876019245E-2</v>
      </c>
      <c r="O442" s="15">
        <f t="shared" si="103"/>
        <v>-3.2175891977979064E-2</v>
      </c>
      <c r="P442" s="15">
        <f t="shared" si="104"/>
        <v>1.7039685336170427E-2</v>
      </c>
      <c r="Q442" s="15">
        <f t="shared" si="104"/>
        <v>2.6048353479597788E-3</v>
      </c>
      <c r="R442" s="15">
        <f t="shared" si="104"/>
        <v>-1.8006326323152317E-2</v>
      </c>
      <c r="S442" s="15">
        <f t="shared" si="104"/>
        <v>2.3473867825313771E-2</v>
      </c>
      <c r="T442" s="15">
        <f t="shared" si="104"/>
        <v>-1.8156408514623509E-2</v>
      </c>
      <c r="U442" s="15">
        <f t="shared" si="104"/>
        <v>5.7293953038334289E-3</v>
      </c>
      <c r="V442" s="15">
        <f t="shared" si="104"/>
        <v>7.6615818100790869E-3</v>
      </c>
      <c r="W442" s="15">
        <f t="shared" si="104"/>
        <v>-1.6206639160201836E-2</v>
      </c>
      <c r="X442" s="15">
        <f t="shared" si="104"/>
        <v>1.6791565049595572E-2</v>
      </c>
      <c r="Y442" s="15">
        <f t="shared" si="104"/>
        <v>-1.0004839717399919E-2</v>
      </c>
      <c r="Z442" s="15">
        <f t="shared" si="104"/>
        <v>-4.877246413371953E-4</v>
      </c>
      <c r="AA442" s="15">
        <f t="shared" si="104"/>
        <v>9.790795562018487E-3</v>
      </c>
      <c r="AB442" s="15">
        <f t="shared" si="104"/>
        <v>-1.3972931701330977E-2</v>
      </c>
      <c r="AC442" s="15">
        <f t="shared" si="104"/>
        <v>1.165883815527931E-2</v>
      </c>
    </row>
    <row r="443" spans="1:29" x14ac:dyDescent="0.2">
      <c r="A443" s="15">
        <f t="shared" si="94"/>
        <v>0.9499999999999964</v>
      </c>
      <c r="B443" s="15">
        <f ca="1">SUM(D443:INDIRECT(CONCATENATE("L",ROW(A443),"C",'quadrada - harmônicas - gráf'!$C$4+5),0))</f>
        <v>1.0056657724638161</v>
      </c>
      <c r="D443" s="15">
        <f t="shared" si="93"/>
        <v>0.5</v>
      </c>
      <c r="F443" s="15">
        <f t="shared" si="103"/>
        <v>0.60546138291252116</v>
      </c>
      <c r="G443" s="15">
        <f t="shared" si="103"/>
        <v>-0.12473190450513987</v>
      </c>
      <c r="H443" s="15">
        <f t="shared" si="103"/>
        <v>-1.4397076181747835E-14</v>
      </c>
      <c r="I443" s="15">
        <f t="shared" si="103"/>
        <v>5.3456530502219962E-2</v>
      </c>
      <c r="J443" s="15">
        <f t="shared" si="103"/>
        <v>-6.727348699028507E-2</v>
      </c>
      <c r="K443" s="15">
        <f t="shared" si="103"/>
        <v>5.5041943901134108E-2</v>
      </c>
      <c r="L443" s="15">
        <f t="shared" si="103"/>
        <v>-2.8784285655023594E-2</v>
      </c>
      <c r="M443" s="15">
        <f t="shared" si="103"/>
        <v>-1.484942173644487E-14</v>
      </c>
      <c r="N443" s="15">
        <f t="shared" si="103"/>
        <v>2.2011512559744265E-2</v>
      </c>
      <c r="O443" s="15">
        <f t="shared" si="103"/>
        <v>-3.1866388574348044E-2</v>
      </c>
      <c r="P443" s="15">
        <f t="shared" si="104"/>
        <v>2.8831494424401527E-2</v>
      </c>
      <c r="Q443" s="15">
        <f t="shared" si="104"/>
        <v>-1.6269378848486376E-2</v>
      </c>
      <c r="R443" s="15">
        <f t="shared" si="104"/>
        <v>-1.4487545292687241E-14</v>
      </c>
      <c r="S443" s="15">
        <f t="shared" si="104"/>
        <v>1.3859100500584176E-2</v>
      </c>
      <c r="T443" s="15">
        <f t="shared" si="104"/>
        <v>-2.0877978721126067E-2</v>
      </c>
      <c r="U443" s="15">
        <f t="shared" si="104"/>
        <v>1.9531012352012458E-2</v>
      </c>
      <c r="V443" s="15">
        <f t="shared" si="104"/>
        <v>-1.1339264045911105E-2</v>
      </c>
      <c r="W443" s="15">
        <f t="shared" si="104"/>
        <v>-1.4590938562332279E-14</v>
      </c>
      <c r="X443" s="15">
        <f t="shared" si="104"/>
        <v>1.0113397662591696E-2</v>
      </c>
      <c r="Y443" s="15">
        <f t="shared" si="104"/>
        <v>-1.5524650843915432E-2</v>
      </c>
      <c r="Z443" s="15">
        <f t="shared" si="104"/>
        <v>1.4767350802739871E-2</v>
      </c>
      <c r="AA443" s="15">
        <f t="shared" si="104"/>
        <v>-8.7022258956967677E-3</v>
      </c>
      <c r="AB443" s="15">
        <f t="shared" si="104"/>
        <v>-1.4648379267690631E-14</v>
      </c>
      <c r="AC443" s="15">
        <f t="shared" si="104"/>
        <v>7.9616109258723033E-3</v>
      </c>
    </row>
    <row r="444" spans="1:29" x14ac:dyDescent="0.2">
      <c r="A444" s="15">
        <f t="shared" si="94"/>
        <v>0.95499999999999641</v>
      </c>
      <c r="B444" s="15">
        <f ca="1">SUM(D444:INDIRECT(CONCATENATE("L",ROW(A444),"C",'quadrada - harmônicas - gráf'!$C$4+5),0))</f>
        <v>0.99633684435974013</v>
      </c>
      <c r="D444" s="15">
        <f t="shared" si="93"/>
        <v>0.5</v>
      </c>
      <c r="F444" s="15">
        <f t="shared" si="103"/>
        <v>0.61134194758167726</v>
      </c>
      <c r="G444" s="15">
        <f t="shared" si="103"/>
        <v>-0.14033473638876368</v>
      </c>
      <c r="H444" s="15">
        <f t="shared" si="103"/>
        <v>1.9917854704856672E-2</v>
      </c>
      <c r="I444" s="15">
        <f t="shared" si="103"/>
        <v>3.6118885676038874E-2</v>
      </c>
      <c r="J444" s="15">
        <f t="shared" si="103"/>
        <v>-5.8503982991599174E-2</v>
      </c>
      <c r="K444" s="15">
        <f t="shared" si="103"/>
        <v>5.7845967176358308E-2</v>
      </c>
      <c r="L444" s="15">
        <f t="shared" si="103"/>
        <v>-4.2151184099874228E-2</v>
      </c>
      <c r="M444" s="15">
        <f t="shared" si="103"/>
        <v>1.9267955240068919E-2</v>
      </c>
      <c r="N444" s="15">
        <f t="shared" si="103"/>
        <v>3.5241890001748658E-3</v>
      </c>
      <c r="O444" s="15">
        <f t="shared" si="103"/>
        <v>-2.0536249946277098E-2</v>
      </c>
      <c r="P444" s="15">
        <f t="shared" si="104"/>
        <v>2.8523014331275021E-2</v>
      </c>
      <c r="Q444" s="15">
        <f t="shared" si="104"/>
        <v>-2.7012517688481702E-2</v>
      </c>
      <c r="R444" s="15">
        <f t="shared" si="104"/>
        <v>1.800632632313183E-2</v>
      </c>
      <c r="S444" s="15">
        <f t="shared" si="104"/>
        <v>-5.1434926178152273E-3</v>
      </c>
      <c r="T444" s="15">
        <f t="shared" si="104"/>
        <v>-7.4361123337661995E-3</v>
      </c>
      <c r="U444" s="15">
        <f t="shared" si="104"/>
        <v>1.6226719487548044E-2</v>
      </c>
      <c r="V444" s="15">
        <f t="shared" si="104"/>
        <v>-1.9205891857075139E-2</v>
      </c>
      <c r="W444" s="15">
        <f t="shared" si="104"/>
        <v>1.6206639160188354E-2</v>
      </c>
      <c r="X444" s="15">
        <f t="shared" si="104"/>
        <v>-8.758535951897746E-3</v>
      </c>
      <c r="Y444" s="15">
        <f t="shared" si="104"/>
        <v>-5.1273616140477807E-4</v>
      </c>
      <c r="Z444" s="15">
        <f t="shared" si="104"/>
        <v>8.7276437087883806E-3</v>
      </c>
      <c r="AA444" s="15">
        <f t="shared" si="104"/>
        <v>-1.3587459090522827E-2</v>
      </c>
      <c r="AB444" s="15">
        <f t="shared" si="104"/>
        <v>1.3972931701326394E-2</v>
      </c>
      <c r="AC444" s="15">
        <f t="shared" si="104"/>
        <v>-1.0160330604214727E-2</v>
      </c>
    </row>
    <row r="445" spans="1:29" x14ac:dyDescent="0.2">
      <c r="A445" s="15">
        <f t="shared" si="94"/>
        <v>0.95999999999999641</v>
      </c>
      <c r="B445" s="15">
        <f ca="1">SUM(D445:INDIRECT(CONCATENATE("L",ROW(A445),"C",'quadrada - harmônicas - gráf'!$C$4+5),0))</f>
        <v>0.99398565730978194</v>
      </c>
      <c r="D445" s="15">
        <f t="shared" si="93"/>
        <v>0.5</v>
      </c>
      <c r="F445" s="15">
        <f t="shared" si="103"/>
        <v>0.61661919155677791</v>
      </c>
      <c r="G445" s="15">
        <f t="shared" si="103"/>
        <v>-0.15469194721736595</v>
      </c>
      <c r="H445" s="15">
        <f t="shared" si="103"/>
        <v>3.9345265723324731E-2</v>
      </c>
      <c r="I445" s="15">
        <f t="shared" si="103"/>
        <v>1.7041521405371945E-2</v>
      </c>
      <c r="J445" s="15">
        <f t="shared" si="103"/>
        <v>-4.5088523917282859E-2</v>
      </c>
      <c r="K445" s="15">
        <f t="shared" si="103"/>
        <v>5.3810372254451844E-2</v>
      </c>
      <c r="L445" s="15">
        <f t="shared" si="103"/>
        <v>-4.8584602716410047E-2</v>
      </c>
      <c r="M445" s="15">
        <f t="shared" si="103"/>
        <v>3.4335747653357E-2</v>
      </c>
      <c r="N445" s="15">
        <f t="shared" si="103"/>
        <v>-1.5944677392633229E-2</v>
      </c>
      <c r="O445" s="15">
        <f t="shared" si="103"/>
        <v>-2.1038782236775149E-3</v>
      </c>
      <c r="P445" s="15">
        <f t="shared" si="104"/>
        <v>1.6243711059439506E-2</v>
      </c>
      <c r="Q445" s="15">
        <f t="shared" si="104"/>
        <v>-2.425539822495127E-2</v>
      </c>
      <c r="R445" s="15">
        <f t="shared" si="104"/>
        <v>2.5464790894703253E-2</v>
      </c>
      <c r="S445" s="15">
        <f t="shared" si="104"/>
        <v>-2.0662005895315812E-2</v>
      </c>
      <c r="T445" s="15">
        <f t="shared" si="104"/>
        <v>1.1762687318883708E-2</v>
      </c>
      <c r="U445" s="15">
        <f t="shared" si="104"/>
        <v>-1.2894737499720631E-3</v>
      </c>
      <c r="V445" s="15">
        <f t="shared" si="104"/>
        <v>-8.2139247174366735E-3</v>
      </c>
      <c r="W445" s="15">
        <f t="shared" si="104"/>
        <v>1.4715320422879565E-2</v>
      </c>
      <c r="X445" s="15">
        <f t="shared" si="104"/>
        <v>-1.7070265819281654E-2</v>
      </c>
      <c r="Y445" s="15">
        <f t="shared" si="104"/>
        <v>1.5177284482017977E-2</v>
      </c>
      <c r="Z445" s="15">
        <f t="shared" si="104"/>
        <v>-9.8974808598775322E-3</v>
      </c>
      <c r="AA445" s="15">
        <f t="shared" si="104"/>
        <v>2.7742011589976432E-3</v>
      </c>
      <c r="AB445" s="15">
        <f t="shared" si="104"/>
        <v>4.3716961914959801E-3</v>
      </c>
      <c r="AC445" s="15">
        <f t="shared" si="104"/>
        <v>-9.8739540777145283E-3</v>
      </c>
    </row>
    <row r="446" spans="1:29" x14ac:dyDescent="0.2">
      <c r="A446" s="15">
        <f t="shared" si="94"/>
        <v>0.96499999999999642</v>
      </c>
      <c r="B446" s="15">
        <f ca="1">SUM(D446:INDIRECT(CONCATENATE("L",ROW(A446),"C",'quadrada - harmônicas - gráf'!$C$4+5),0))</f>
        <v>1.0028632705098797</v>
      </c>
      <c r="D446" s="15">
        <f t="shared" si="93"/>
        <v>0.5</v>
      </c>
      <c r="F446" s="15">
        <f t="shared" ref="F446:O455" si="105">F$4*COS(2*PI()*(F$2)*$A446)</f>
        <v>0.62128790683514934</v>
      </c>
      <c r="G446" s="15">
        <f t="shared" si="105"/>
        <v>-0.1676761013712294</v>
      </c>
      <c r="H446" s="15">
        <f t="shared" si="105"/>
        <v>5.7803865720234021E-2</v>
      </c>
      <c r="I446" s="15">
        <f t="shared" si="105"/>
        <v>-2.8566728991586197E-3</v>
      </c>
      <c r="J446" s="15">
        <f t="shared" si="105"/>
        <v>-2.8092466636921932E-2</v>
      </c>
      <c r="K446" s="15">
        <f t="shared" si="105"/>
        <v>4.3412321672605086E-2</v>
      </c>
      <c r="L446" s="15">
        <f t="shared" si="105"/>
        <v>-4.7026303660133197E-2</v>
      </c>
      <c r="M446" s="15">
        <f t="shared" si="105"/>
        <v>4.191879510398374E-2</v>
      </c>
      <c r="N446" s="15">
        <f t="shared" si="105"/>
        <v>-3.0972696877893047E-2</v>
      </c>
      <c r="O446" s="15">
        <f t="shared" si="105"/>
        <v>1.7056096327391215E-2</v>
      </c>
      <c r="P446" s="15">
        <f t="shared" ref="P446:AC455" si="106">P$4*COS(2*PI()*(P$2)*$A446)</f>
        <v>-2.8529149048775668E-3</v>
      </c>
      <c r="Q446" s="15">
        <f t="shared" si="106"/>
        <v>-9.3759677251803817E-3</v>
      </c>
      <c r="R446" s="15">
        <f t="shared" si="106"/>
        <v>1.8006326323152001E-2</v>
      </c>
      <c r="S446" s="15">
        <f t="shared" si="106"/>
        <v>-2.218456670210394E-2</v>
      </c>
      <c r="T446" s="15">
        <f t="shared" si="106"/>
        <v>2.1854980389082616E-2</v>
      </c>
      <c r="U446" s="15">
        <f t="shared" si="106"/>
        <v>-1.7676303009620292E-2</v>
      </c>
      <c r="V446" s="15">
        <f t="shared" si="106"/>
        <v>1.0843436123012962E-2</v>
      </c>
      <c r="W446" s="15">
        <f t="shared" si="106"/>
        <v>-2.8454078149673981E-3</v>
      </c>
      <c r="X446" s="15">
        <f t="shared" si="106"/>
        <v>-4.800304173507566E-3</v>
      </c>
      <c r="Y446" s="15">
        <f t="shared" si="106"/>
        <v>1.0794979722224372E-2</v>
      </c>
      <c r="Z446" s="15">
        <f t="shared" si="106"/>
        <v>-1.4250261972987156E-2</v>
      </c>
      <c r="AA446" s="15">
        <f t="shared" si="106"/>
        <v>1.4797805556742242E-2</v>
      </c>
      <c r="AB446" s="15">
        <f t="shared" si="106"/>
        <v>-1.2605163791256225E-2</v>
      </c>
      <c r="AC446" s="15">
        <f t="shared" si="106"/>
        <v>8.3018882761383955E-3</v>
      </c>
    </row>
    <row r="447" spans="1:29" x14ac:dyDescent="0.2">
      <c r="A447" s="15">
        <f t="shared" si="94"/>
        <v>0.96999999999999642</v>
      </c>
      <c r="B447" s="15">
        <f ca="1">SUM(D447:INDIRECT(CONCATENATE("L",ROW(A447),"C",'quadrada - harmônicas - gráf'!$C$4+5),0))</f>
        <v>1.0062838928446725</v>
      </c>
      <c r="D447" s="15">
        <f t="shared" si="93"/>
        <v>0.5</v>
      </c>
      <c r="F447" s="15">
        <f t="shared" si="105"/>
        <v>0.62534348595847244</v>
      </c>
      <c r="G447" s="15">
        <f t="shared" si="105"/>
        <v>-0.17917195057888721</v>
      </c>
      <c r="H447" s="15">
        <f t="shared" si="105"/>
        <v>7.4839142703079481E-2</v>
      </c>
      <c r="I447" s="15">
        <f t="shared" si="105"/>
        <v>-2.2617271336701422E-2</v>
      </c>
      <c r="J447" s="15">
        <f t="shared" si="105"/>
        <v>-8.8655127357697757E-3</v>
      </c>
      <c r="K447" s="15">
        <f t="shared" si="105"/>
        <v>2.7881264940365781E-2</v>
      </c>
      <c r="L447" s="15">
        <f t="shared" si="105"/>
        <v>-3.7732612709403694E-2</v>
      </c>
      <c r="M447" s="15">
        <f t="shared" si="105"/>
        <v>4.0364092194173015E-2</v>
      </c>
      <c r="N447" s="15">
        <f t="shared" si="105"/>
        <v>-3.7374326392279597E-2</v>
      </c>
      <c r="O447" s="15">
        <f t="shared" si="105"/>
        <v>3.0317410114359421E-2</v>
      </c>
      <c r="P447" s="15">
        <f t="shared" si="106"/>
        <v>-2.0752201083380505E-2</v>
      </c>
      <c r="Q447" s="15">
        <f t="shared" si="106"/>
        <v>1.0189363866640485E-2</v>
      </c>
      <c r="R447" s="15">
        <f t="shared" si="106"/>
        <v>1.403831955291213E-14</v>
      </c>
      <c r="S447" s="15">
        <f t="shared" si="106"/>
        <v>-8.679828479014837E-3</v>
      </c>
      <c r="T447" s="15">
        <f t="shared" si="106"/>
        <v>1.5027455956948581E-2</v>
      </c>
      <c r="U447" s="15">
        <f t="shared" si="106"/>
        <v>-1.8581638457198044E-2</v>
      </c>
      <c r="V447" s="15">
        <f t="shared" si="106"/>
        <v>1.9253440868751453E-2</v>
      </c>
      <c r="W447" s="15">
        <f t="shared" si="106"/>
        <v>-1.7298896654639059E-2</v>
      </c>
      <c r="X447" s="15">
        <f t="shared" si="106"/>
        <v>1.3257404465453758E-2</v>
      </c>
      <c r="Y447" s="15">
        <f t="shared" si="106"/>
        <v>-7.8639465216250436E-3</v>
      </c>
      <c r="Z447" s="15">
        <f t="shared" si="106"/>
        <v>1.9460881614924684E-3</v>
      </c>
      <c r="AA447" s="15">
        <f t="shared" si="106"/>
        <v>3.6818813804094736E-3</v>
      </c>
      <c r="AB447" s="15">
        <f t="shared" si="106"/>
        <v>-8.3154603003552704E-3</v>
      </c>
      <c r="AC447" s="15">
        <f t="shared" si="106"/>
        <v>1.1436507483766786E-2</v>
      </c>
    </row>
    <row r="448" spans="1:29" x14ac:dyDescent="0.2">
      <c r="A448" s="15">
        <f t="shared" si="94"/>
        <v>0.97499999999999643</v>
      </c>
      <c r="B448" s="15">
        <f ca="1">SUM(D448:INDIRECT(CONCATENATE("L",ROW(A448),"C",'quadrada - harmônicas - gráf'!$C$4+5),0))</f>
        <v>0.99794719019180456</v>
      </c>
      <c r="D448" s="15">
        <f t="shared" si="93"/>
        <v>0.5</v>
      </c>
      <c r="F448" s="15">
        <f t="shared" si="105"/>
        <v>0.62878192655978848</v>
      </c>
      <c r="G448" s="15">
        <f t="shared" si="105"/>
        <v>-0.1890774568689364</v>
      </c>
      <c r="H448" s="15">
        <f t="shared" si="105"/>
        <v>9.0031631615700505E-2</v>
      </c>
      <c r="I448" s="15">
        <f t="shared" si="105"/>
        <v>-4.1288475514449377E-2</v>
      </c>
      <c r="J448" s="15">
        <f t="shared" si="105"/>
        <v>1.1065474836025459E-2</v>
      </c>
      <c r="K448" s="15">
        <f t="shared" si="105"/>
        <v>9.0535703204105318E-3</v>
      </c>
      <c r="L448" s="15">
        <f t="shared" si="105"/>
        <v>-2.2232256046261247E-2</v>
      </c>
      <c r="M448" s="15">
        <f t="shared" si="105"/>
        <v>3.0010543871913854E-2</v>
      </c>
      <c r="N448" s="15">
        <f t="shared" si="105"/>
        <v>-3.3366610035702161E-2</v>
      </c>
      <c r="O448" s="15">
        <f t="shared" si="105"/>
        <v>3.3093785608412314E-2</v>
      </c>
      <c r="P448" s="15">
        <f t="shared" si="106"/>
        <v>-2.9941996502844979E-2</v>
      </c>
      <c r="Q448" s="15">
        <f t="shared" si="106"/>
        <v>2.4662276982899019E-2</v>
      </c>
      <c r="R448" s="15">
        <f t="shared" si="106"/>
        <v>-1.8006326323132146E-2</v>
      </c>
      <c r="S448" s="15">
        <f t="shared" si="106"/>
        <v>1.0704419577810631E-2</v>
      </c>
      <c r="T448" s="15">
        <f t="shared" si="106"/>
        <v>-3.4341128801362538E-3</v>
      </c>
      <c r="U448" s="15">
        <f t="shared" si="106"/>
        <v>-3.2125572104773578E-3</v>
      </c>
      <c r="V448" s="15">
        <f t="shared" si="106"/>
        <v>8.7581614727773004E-3</v>
      </c>
      <c r="W448" s="15">
        <f t="shared" si="106"/>
        <v>-1.2861661659397425E-2</v>
      </c>
      <c r="X448" s="15">
        <f t="shared" si="106"/>
        <v>1.5330604611001797E-2</v>
      </c>
      <c r="Y448" s="15">
        <f t="shared" si="106"/>
        <v>-1.6122613501535349E-2</v>
      </c>
      <c r="Z448" s="15">
        <f t="shared" si="106"/>
        <v>1.5336144550236514E-2</v>
      </c>
      <c r="AA448" s="15">
        <f t="shared" si="106"/>
        <v>-1.3191450479221848E-2</v>
      </c>
      <c r="AB448" s="15">
        <f t="shared" si="106"/>
        <v>1.0003514623957528E-2</v>
      </c>
      <c r="AC448" s="15">
        <f t="shared" si="106"/>
        <v>-6.1493474170347317E-3</v>
      </c>
    </row>
    <row r="449" spans="1:29" x14ac:dyDescent="0.2">
      <c r="A449" s="15">
        <f t="shared" si="94"/>
        <v>0.97999999999999643</v>
      </c>
      <c r="B449" s="15">
        <f ca="1">SUM(D449:INDIRECT(CONCATENATE("L",ROW(A449),"C",'quadrada - harmônicas - gráf'!$C$4+5),0))</f>
        <v>0.99352436044566428</v>
      </c>
      <c r="D449" s="15">
        <f t="shared" si="93"/>
        <v>0.5</v>
      </c>
      <c r="F449" s="15">
        <f t="shared" si="105"/>
        <v>0.63159983531335206</v>
      </c>
      <c r="G449" s="15">
        <f t="shared" si="105"/>
        <v>-0.19730469826629735</v>
      </c>
      <c r="H449" s="15">
        <f t="shared" si="105"/>
        <v>0.10300724296008819</v>
      </c>
      <c r="I449" s="15">
        <f t="shared" si="105"/>
        <v>-5.7970959322195398E-2</v>
      </c>
      <c r="J449" s="15">
        <f t="shared" si="105"/>
        <v>3.0117723963874486E-2</v>
      </c>
      <c r="K449" s="15">
        <f t="shared" si="105"/>
        <v>-1.0844604530667769E-2</v>
      </c>
      <c r="L449" s="15">
        <f t="shared" si="105"/>
        <v>-3.0748989422907211E-3</v>
      </c>
      <c r="M449" s="15">
        <f t="shared" si="105"/>
        <v>1.311508857446027E-2</v>
      </c>
      <c r="N449" s="15">
        <f t="shared" si="105"/>
        <v>-2.006576072048126E-2</v>
      </c>
      <c r="O449" s="15">
        <f t="shared" si="105"/>
        <v>2.4425044297490282E-2</v>
      </c>
      <c r="P449" s="15">
        <f t="shared" si="106"/>
        <v>-2.6565436151136216E-2</v>
      </c>
      <c r="Q449" s="15">
        <f t="shared" si="106"/>
        <v>2.68095300676898E-2</v>
      </c>
      <c r="R449" s="15">
        <f t="shared" si="106"/>
        <v>-2.5464790894703253E-2</v>
      </c>
      <c r="S449" s="15">
        <f t="shared" si="106"/>
        <v>2.2837747835432763E-2</v>
      </c>
      <c r="T449" s="15">
        <f t="shared" si="106"/>
        <v>-1.9237039971500659E-2</v>
      </c>
      <c r="U449" s="15">
        <f t="shared" si="106"/>
        <v>1.4970188440381419E-2</v>
      </c>
      <c r="V449" s="15">
        <f t="shared" si="106"/>
        <v>-1.0336907037805316E-2</v>
      </c>
      <c r="W449" s="15">
        <f t="shared" si="106"/>
        <v>5.6207522461772606E-3</v>
      </c>
      <c r="X449" s="15">
        <f t="shared" si="106"/>
        <v>-1.0803698986233234E-3</v>
      </c>
      <c r="Y449" s="15">
        <f t="shared" si="106"/>
        <v>-3.0587346112322931E-3</v>
      </c>
      <c r="Z449" s="15">
        <f t="shared" si="106"/>
        <v>6.6112076994032237E-3</v>
      </c>
      <c r="AA449" s="15">
        <f t="shared" si="106"/>
        <v>-9.437132912928475E-3</v>
      </c>
      <c r="AB449" s="15">
        <f t="shared" si="106"/>
        <v>1.1445249217797099E-2</v>
      </c>
      <c r="AC449" s="15">
        <f t="shared" si="106"/>
        <v>-1.2593916910620203E-2</v>
      </c>
    </row>
    <row r="450" spans="1:29" x14ac:dyDescent="0.2">
      <c r="A450" s="15">
        <f t="shared" si="94"/>
        <v>0.98499999999999643</v>
      </c>
      <c r="B450" s="15">
        <f ca="1">SUM(D450:INDIRECT(CONCATENATE("L",ROW(A450),"C",'quadrada - harmônicas - gráf'!$C$4+5),0))</f>
        <v>1.0012347428085742</v>
      </c>
      <c r="D450" s="15">
        <f t="shared" si="93"/>
        <v>0.5</v>
      </c>
      <c r="F450" s="15">
        <f t="shared" si="105"/>
        <v>0.6337944312834336</v>
      </c>
      <c r="G450" s="15">
        <f t="shared" si="105"/>
        <v>-0.20378064919388969</v>
      </c>
      <c r="H450" s="15">
        <f t="shared" si="105"/>
        <v>0.11344647412135912</v>
      </c>
      <c r="I450" s="15">
        <f t="shared" si="105"/>
        <v>-7.1861186301950652E-2</v>
      </c>
      <c r="J450" s="15">
        <f t="shared" si="105"/>
        <v>4.6778245462914182E-2</v>
      </c>
      <c r="K450" s="15">
        <f t="shared" si="105"/>
        <v>-2.9460530020048139E-2</v>
      </c>
      <c r="L450" s="15">
        <f t="shared" si="105"/>
        <v>1.6588250590665703E-2</v>
      </c>
      <c r="M450" s="15">
        <f t="shared" si="105"/>
        <v>-6.6392849016089599E-3</v>
      </c>
      <c r="N450" s="15">
        <f t="shared" si="105"/>
        <v>-1.1762770761441666E-3</v>
      </c>
      <c r="O450" s="15">
        <f t="shared" si="105"/>
        <v>7.3091737200878457E-3</v>
      </c>
      <c r="P450" s="15">
        <f t="shared" si="106"/>
        <v>-1.2039628558688616E-2</v>
      </c>
      <c r="Q450" s="15">
        <f t="shared" si="106"/>
        <v>1.5557973567830711E-2</v>
      </c>
      <c r="R450" s="15">
        <f t="shared" si="106"/>
        <v>-1.8006326323152192E-2</v>
      </c>
      <c r="S450" s="15">
        <f t="shared" si="106"/>
        <v>1.9501327663871817E-2</v>
      </c>
      <c r="T450" s="15">
        <f t="shared" si="106"/>
        <v>-2.0146922099737646E-2</v>
      </c>
      <c r="U450" s="15">
        <f t="shared" si="106"/>
        <v>2.0041545381782329E-2</v>
      </c>
      <c r="V450" s="15">
        <f t="shared" si="106"/>
        <v>-1.9281989058786395E-2</v>
      </c>
      <c r="W450" s="15">
        <f t="shared" si="106"/>
        <v>1.7965197901706045E-2</v>
      </c>
      <c r="X450" s="15">
        <f t="shared" si="106"/>
        <v>-1.6188737863689118E-2</v>
      </c>
      <c r="Y450" s="15">
        <f t="shared" si="106"/>
        <v>1.4050394699953065E-2</v>
      </c>
      <c r="Z450" s="15">
        <f t="shared" si="106"/>
        <v>-1.1647208253613296E-2</v>
      </c>
      <c r="AA450" s="15">
        <f t="shared" si="106"/>
        <v>9.074156952989236E-3</v>
      </c>
      <c r="AB450" s="15">
        <f t="shared" si="106"/>
        <v>-6.4226517466811281E-3</v>
      </c>
      <c r="AC450" s="15">
        <f t="shared" si="106"/>
        <v>3.7789628599708418E-3</v>
      </c>
    </row>
    <row r="451" spans="1:29" x14ac:dyDescent="0.2">
      <c r="A451" s="15">
        <f t="shared" si="94"/>
        <v>0.98999999999999644</v>
      </c>
      <c r="B451" s="15">
        <f ca="1">SUM(D451:INDIRECT(CONCATENATE("L",ROW(A451),"C",'quadrada - harmônicas - gráf'!$C$4+5),0))</f>
        <v>1.0065903847579014</v>
      </c>
      <c r="D451" s="15">
        <f t="shared" si="93"/>
        <v>0.5</v>
      </c>
      <c r="F451" s="15">
        <f t="shared" si="105"/>
        <v>0.63536354866876732</v>
      </c>
      <c r="G451" s="15">
        <f t="shared" si="105"/>
        <v>-0.20844782865282235</v>
      </c>
      <c r="H451" s="15">
        <f t="shared" si="105"/>
        <v>0.12109227658250067</v>
      </c>
      <c r="I451" s="15">
        <f t="shared" si="105"/>
        <v>-8.2290113167557688E-2</v>
      </c>
      <c r="J451" s="15">
        <f t="shared" si="105"/>
        <v>5.9723983526290707E-2</v>
      </c>
      <c r="K451" s="15">
        <f t="shared" si="105"/>
        <v>-4.4593087747456843E-2</v>
      </c>
      <c r="L451" s="15">
        <f t="shared" si="105"/>
        <v>3.3522786365467093E-2</v>
      </c>
      <c r="M451" s="15">
        <f t="shared" si="105"/>
        <v>-2.4946380901018604E-2</v>
      </c>
      <c r="N451" s="15">
        <f t="shared" si="105"/>
        <v>1.8040818490804054E-2</v>
      </c>
      <c r="O451" s="15">
        <f t="shared" si="105"/>
        <v>-1.2334493101725042E-2</v>
      </c>
      <c r="P451" s="15">
        <f t="shared" si="106"/>
        <v>7.5390904455582769E-3</v>
      </c>
      <c r="Q451" s="15">
        <f t="shared" si="106"/>
        <v>-3.4691136791938529E-3</v>
      </c>
      <c r="R451" s="15">
        <f t="shared" si="106"/>
        <v>-1.4312846700652271E-14</v>
      </c>
      <c r="S451" s="15">
        <f t="shared" si="106"/>
        <v>2.9551709119328353E-3</v>
      </c>
      <c r="T451" s="15">
        <f t="shared" si="106"/>
        <v>-5.4593413571523098E-3</v>
      </c>
      <c r="U451" s="15">
        <f t="shared" si="106"/>
        <v>7.5598506107567107E-3</v>
      </c>
      <c r="V451" s="15">
        <f t="shared" si="106"/>
        <v>-9.2937549801299438E-3</v>
      </c>
      <c r="W451" s="15">
        <f t="shared" si="106"/>
        <v>1.0691306100453504E-2</v>
      </c>
      <c r="X451" s="15">
        <f t="shared" si="106"/>
        <v>-1.1778276290583619E-2</v>
      </c>
      <c r="Y451" s="15">
        <f t="shared" si="106"/>
        <v>1.2577537569807362E-2</v>
      </c>
      <c r="Z451" s="15">
        <f t="shared" si="106"/>
        <v>-1.3110142725292973E-2</v>
      </c>
      <c r="AA451" s="15">
        <f t="shared" si="106"/>
        <v>1.3396064934260753E-2</v>
      </c>
      <c r="AB451" s="15">
        <f t="shared" si="106"/>
        <v>-1.3454697398060622E-2</v>
      </c>
      <c r="AC451" s="15">
        <f t="shared" si="106"/>
        <v>1.3305180552310572E-2</v>
      </c>
    </row>
    <row r="452" spans="1:29" x14ac:dyDescent="0.2">
      <c r="A452" s="15">
        <f t="shared" si="94"/>
        <v>0.99499999999999644</v>
      </c>
      <c r="B452" s="15">
        <f ca="1">SUM(D452:INDIRECT(CONCATENATE("L",ROW(A452),"C",'quadrada - harmônicas - gráf'!$C$4+5),0))</f>
        <v>0.9995879085569418</v>
      </c>
      <c r="D452" s="15">
        <f t="shared" si="93"/>
        <v>0.5</v>
      </c>
      <c r="F452" s="15">
        <f t="shared" si="105"/>
        <v>0.63630563893993575</v>
      </c>
      <c r="G452" s="15">
        <f t="shared" si="105"/>
        <v>-0.21126481042781026</v>
      </c>
      <c r="H452" s="15">
        <f t="shared" si="105"/>
        <v>0.1257563853119559</v>
      </c>
      <c r="I452" s="15">
        <f t="shared" si="105"/>
        <v>-8.8755415262161561E-2</v>
      </c>
      <c r="J452" s="15">
        <f t="shared" si="105"/>
        <v>6.7926883064627283E-2</v>
      </c>
      <c r="K452" s="15">
        <f t="shared" si="105"/>
        <v>-5.4453027359692645E-2</v>
      </c>
      <c r="L452" s="15">
        <f t="shared" si="105"/>
        <v>4.4943133914781414E-2</v>
      </c>
      <c r="M452" s="15">
        <f t="shared" si="105"/>
        <v>-3.7815491373781887E-2</v>
      </c>
      <c r="N452" s="15">
        <f t="shared" si="105"/>
        <v>3.2233258429314009E-2</v>
      </c>
      <c r="O452" s="15">
        <f t="shared" si="105"/>
        <v>-2.7712412996008559E-2</v>
      </c>
      <c r="P452" s="15">
        <f t="shared" si="106"/>
        <v>2.395372876731101E-2</v>
      </c>
      <c r="Q452" s="15">
        <f t="shared" si="106"/>
        <v>-2.0762414712970776E-2</v>
      </c>
      <c r="R452" s="15">
        <f t="shared" si="106"/>
        <v>1.8006326323131955E-2</v>
      </c>
      <c r="S452" s="15">
        <f t="shared" si="106"/>
        <v>-1.5592748487630819E-2</v>
      </c>
      <c r="T452" s="15">
        <f t="shared" si="106"/>
        <v>1.3454784447541798E-2</v>
      </c>
      <c r="U452" s="15">
        <f t="shared" si="106"/>
        <v>-1.1543012647079166E-2</v>
      </c>
      <c r="V452" s="15">
        <f t="shared" si="106"/>
        <v>9.8201766733412646E-3</v>
      </c>
      <c r="W452" s="15">
        <f t="shared" si="106"/>
        <v>-8.2576951028795163E-3</v>
      </c>
      <c r="X452" s="15">
        <f t="shared" si="106"/>
        <v>6.833302695450994E-3</v>
      </c>
      <c r="Y452" s="15">
        <f t="shared" si="106"/>
        <v>-5.5294168635459714E-3</v>
      </c>
      <c r="Z452" s="15">
        <f t="shared" si="106"/>
        <v>4.331981815090296E-3</v>
      </c>
      <c r="AA452" s="15">
        <f t="shared" si="106"/>
        <v>-3.2296348995535132E-3</v>
      </c>
      <c r="AB452" s="15">
        <f t="shared" si="106"/>
        <v>2.213094967193551E-3</v>
      </c>
      <c r="AC452" s="15">
        <f t="shared" si="106"/>
        <v>-1.2747066596184417E-3</v>
      </c>
    </row>
    <row r="453" spans="1:29" x14ac:dyDescent="0.2">
      <c r="A453" s="15">
        <f t="shared" si="94"/>
        <v>0.99999999999999645</v>
      </c>
      <c r="B453" s="15">
        <f ca="1">SUM(D453:INDIRECT(CONCATENATE("L",ROW(A453),"C",'quadrada - harmônicas - gráf'!$C$4+5),0))</f>
        <v>0.99337141606051393</v>
      </c>
      <c r="D453" s="15">
        <f t="shared" si="93"/>
        <v>0.5</v>
      </c>
      <c r="F453" s="15">
        <f t="shared" si="105"/>
        <v>0.63661977236758138</v>
      </c>
      <c r="G453" s="15">
        <f t="shared" si="105"/>
        <v>-0.21220659078919379</v>
      </c>
      <c r="H453" s="15">
        <f t="shared" si="105"/>
        <v>0.12732395447351627</v>
      </c>
      <c r="I453" s="15">
        <f t="shared" si="105"/>
        <v>-9.0945681766797334E-2</v>
      </c>
      <c r="J453" s="15">
        <f t="shared" si="105"/>
        <v>7.0735530263064603E-2</v>
      </c>
      <c r="K453" s="15">
        <f t="shared" si="105"/>
        <v>-5.7874524760689224E-2</v>
      </c>
      <c r="L453" s="15">
        <f t="shared" si="105"/>
        <v>4.8970751720583176E-2</v>
      </c>
      <c r="M453" s="15">
        <f t="shared" si="105"/>
        <v>-4.2441318157838762E-2</v>
      </c>
      <c r="N453" s="15">
        <f t="shared" si="105"/>
        <v>3.7448221903975371E-2</v>
      </c>
      <c r="O453" s="15">
        <f t="shared" si="105"/>
        <v>-3.3506303808820075E-2</v>
      </c>
      <c r="P453" s="15">
        <f t="shared" si="106"/>
        <v>3.0315227255599111E-2</v>
      </c>
      <c r="Q453" s="15">
        <f t="shared" si="106"/>
        <v>-2.7679120537720932E-2</v>
      </c>
      <c r="R453" s="15">
        <f t="shared" si="106"/>
        <v>2.5464790894703253E-2</v>
      </c>
      <c r="S453" s="15">
        <f t="shared" si="106"/>
        <v>-2.3578510087688201E-2</v>
      </c>
      <c r="T453" s="15">
        <f t="shared" si="106"/>
        <v>2.1952405943709702E-2</v>
      </c>
      <c r="U453" s="15">
        <f t="shared" si="106"/>
        <v>-2.0536121689276821E-2</v>
      </c>
      <c r="V453" s="15">
        <f t="shared" si="106"/>
        <v>1.9291508253563072E-2</v>
      </c>
      <c r="W453" s="15">
        <f t="shared" si="106"/>
        <v>-1.8189136353359468E-2</v>
      </c>
      <c r="X453" s="15">
        <f t="shared" si="106"/>
        <v>1.7205939793718414E-2</v>
      </c>
      <c r="Y453" s="15">
        <f t="shared" si="106"/>
        <v>-1.6323583906861061E-2</v>
      </c>
      <c r="Z453" s="15">
        <f t="shared" si="106"/>
        <v>1.5527311521160523E-2</v>
      </c>
      <c r="AA453" s="15">
        <f t="shared" si="106"/>
        <v>-1.480511098529259E-2</v>
      </c>
      <c r="AB453" s="15">
        <f t="shared" si="106"/>
        <v>1.4147106052612919E-2</v>
      </c>
      <c r="AC453" s="15">
        <f t="shared" si="106"/>
        <v>-1.3545101539735772E-2</v>
      </c>
    </row>
    <row r="454" spans="1:29" x14ac:dyDescent="0.2">
      <c r="A454" s="15">
        <f t="shared" si="94"/>
        <v>1.0049999999999963</v>
      </c>
      <c r="B454" s="15">
        <f ca="1">SUM(D454:INDIRECT(CONCATENATE("L",ROW(A454),"C",'quadrada - harmônicas - gráf'!$C$4+5),0))</f>
        <v>0.99958790855692492</v>
      </c>
      <c r="D454" s="15">
        <f t="shared" ref="D454:D500" si="107">D$3</f>
        <v>0.5</v>
      </c>
      <c r="F454" s="15">
        <f t="shared" si="105"/>
        <v>0.63630563893993675</v>
      </c>
      <c r="G454" s="15">
        <f t="shared" si="105"/>
        <v>-0.21126481042781306</v>
      </c>
      <c r="H454" s="15">
        <f t="shared" si="105"/>
        <v>0.12575638531196048</v>
      </c>
      <c r="I454" s="15">
        <f t="shared" si="105"/>
        <v>-8.8755415262167833E-2</v>
      </c>
      <c r="J454" s="15">
        <f t="shared" si="105"/>
        <v>6.792688306463536E-2</v>
      </c>
      <c r="K454" s="15">
        <f t="shared" si="105"/>
        <v>-5.4453027359702776E-2</v>
      </c>
      <c r="L454" s="15">
        <f t="shared" si="105"/>
        <v>4.4943133914792585E-2</v>
      </c>
      <c r="M454" s="15">
        <f t="shared" si="105"/>
        <v>-3.7815491373795446E-2</v>
      </c>
      <c r="N454" s="15">
        <f t="shared" si="105"/>
        <v>3.2233258429328525E-2</v>
      </c>
      <c r="O454" s="15">
        <f t="shared" si="105"/>
        <v>-2.7712412996025327E-2</v>
      </c>
      <c r="P454" s="15">
        <f t="shared" si="106"/>
        <v>2.3953728767328892E-2</v>
      </c>
      <c r="Q454" s="15">
        <f t="shared" si="106"/>
        <v>-2.0762414712989976E-2</v>
      </c>
      <c r="R454" s="15">
        <f t="shared" si="106"/>
        <v>1.8006326323152386E-2</v>
      </c>
      <c r="S454" s="15">
        <f t="shared" si="106"/>
        <v>-1.5592748487652918E-2</v>
      </c>
      <c r="T454" s="15">
        <f t="shared" si="106"/>
        <v>1.3454784447564969E-2</v>
      </c>
      <c r="U454" s="15">
        <f t="shared" si="106"/>
        <v>-1.1543012647103319E-2</v>
      </c>
      <c r="V454" s="15">
        <f t="shared" si="106"/>
        <v>9.8201766733663105E-3</v>
      </c>
      <c r="W454" s="15">
        <f t="shared" si="106"/>
        <v>-8.2576951029058199E-3</v>
      </c>
      <c r="X454" s="15">
        <f t="shared" si="106"/>
        <v>6.8333026954779845E-3</v>
      </c>
      <c r="Y454" s="15">
        <f t="shared" si="106"/>
        <v>-5.5294168635735465E-3</v>
      </c>
      <c r="Z454" s="15">
        <f t="shared" si="106"/>
        <v>4.3319818151183534E-3</v>
      </c>
      <c r="AA454" s="15">
        <f t="shared" si="106"/>
        <v>-3.2296348995819475E-3</v>
      </c>
      <c r="AB454" s="15">
        <f t="shared" si="106"/>
        <v>2.2130949672222542E-3</v>
      </c>
      <c r="AC454" s="15">
        <f t="shared" si="106"/>
        <v>-1.2747066596473058E-3</v>
      </c>
    </row>
    <row r="455" spans="1:29" x14ac:dyDescent="0.2">
      <c r="A455" s="15">
        <f t="shared" ref="A455:A500" si="108">A454+$B$4</f>
        <v>1.0099999999999962</v>
      </c>
      <c r="B455" s="15">
        <f ca="1">SUM(D455:INDIRECT(CONCATENATE("L",ROW(A455),"C",'quadrada - harmônicas - gráf'!$C$4+5),0))</f>
        <v>1.0065903847578948</v>
      </c>
      <c r="D455" s="15">
        <f t="shared" si="107"/>
        <v>0.5</v>
      </c>
      <c r="F455" s="15">
        <f t="shared" si="105"/>
        <v>0.6353635486687691</v>
      </c>
      <c r="G455" s="15">
        <f t="shared" si="105"/>
        <v>-0.20844782865282796</v>
      </c>
      <c r="H455" s="15">
        <f t="shared" si="105"/>
        <v>0.12109227658250984</v>
      </c>
      <c r="I455" s="15">
        <f t="shared" si="105"/>
        <v>-8.2290113167570206E-2</v>
      </c>
      <c r="J455" s="15">
        <f t="shared" si="105"/>
        <v>5.9723983526306493E-2</v>
      </c>
      <c r="K455" s="15">
        <f t="shared" si="105"/>
        <v>-4.4593087747476438E-2</v>
      </c>
      <c r="L455" s="15">
        <f t="shared" si="105"/>
        <v>3.3522786365488624E-2</v>
      </c>
      <c r="M455" s="15">
        <f t="shared" si="105"/>
        <v>-2.4946380901042765E-2</v>
      </c>
      <c r="N455" s="15">
        <f t="shared" si="105"/>
        <v>1.8040818490829509E-2</v>
      </c>
      <c r="O455" s="15">
        <f t="shared" si="105"/>
        <v>-1.2334493101753224E-2</v>
      </c>
      <c r="P455" s="15">
        <f t="shared" si="106"/>
        <v>7.5390904455865373E-3</v>
      </c>
      <c r="Q455" s="15">
        <f t="shared" si="106"/>
        <v>-3.469113679224211E-3</v>
      </c>
      <c r="R455" s="15">
        <f t="shared" si="106"/>
        <v>1.5311126735907666E-14</v>
      </c>
      <c r="S455" s="15">
        <f t="shared" si="106"/>
        <v>2.9551709119029399E-3</v>
      </c>
      <c r="T455" s="15">
        <f t="shared" si="106"/>
        <v>-5.4593413571239072E-3</v>
      </c>
      <c r="U455" s="15">
        <f t="shared" si="106"/>
        <v>7.559850610729015E-3</v>
      </c>
      <c r="V455" s="15">
        <f t="shared" si="106"/>
        <v>-9.2937549801044451E-3</v>
      </c>
      <c r="W455" s="15">
        <f t="shared" si="106"/>
        <v>1.0691306100429203E-2</v>
      </c>
      <c r="X455" s="15">
        <f t="shared" si="106"/>
        <v>-1.1778276290562179E-2</v>
      </c>
      <c r="Y455" s="15">
        <f t="shared" si="106"/>
        <v>1.2577537569788385E-2</v>
      </c>
      <c r="Z455" s="15">
        <f t="shared" si="106"/>
        <v>-1.311014272527661E-2</v>
      </c>
      <c r="AA455" s="15">
        <f t="shared" si="106"/>
        <v>1.3396064934247991E-2</v>
      </c>
      <c r="AB455" s="15">
        <f t="shared" si="106"/>
        <v>-1.3454697398051392E-2</v>
      </c>
      <c r="AC455" s="15">
        <f t="shared" si="106"/>
        <v>1.3305180552305139E-2</v>
      </c>
    </row>
    <row r="456" spans="1:29" x14ac:dyDescent="0.2">
      <c r="A456" s="15">
        <f t="shared" si="108"/>
        <v>1.0149999999999961</v>
      </c>
      <c r="B456" s="15">
        <f ca="1">SUM(D456:INDIRECT(CONCATENATE("L",ROW(A456),"C",'quadrada - harmônicas - gráf'!$C$4+5),0))</f>
        <v>1.0012347428085844</v>
      </c>
      <c r="D456" s="15">
        <f t="shared" si="107"/>
        <v>0.5</v>
      </c>
      <c r="F456" s="15">
        <f t="shared" ref="F456:O465" si="109">F$4*COS(2*PI()*(F$2)*$A456)</f>
        <v>0.63379443128343638</v>
      </c>
      <c r="G456" s="15">
        <f t="shared" si="109"/>
        <v>-0.20378064919389821</v>
      </c>
      <c r="H456" s="15">
        <f t="shared" si="109"/>
        <v>0.11344647412137282</v>
      </c>
      <c r="I456" s="15">
        <f t="shared" si="109"/>
        <v>-7.1861186301969054E-2</v>
      </c>
      <c r="J456" s="15">
        <f t="shared" si="109"/>
        <v>4.6778245462936657E-2</v>
      </c>
      <c r="K456" s="15">
        <f t="shared" si="109"/>
        <v>-2.9460530020075305E-2</v>
      </c>
      <c r="L456" s="15">
        <f t="shared" si="109"/>
        <v>1.6588250590693496E-2</v>
      </c>
      <c r="M456" s="15">
        <f t="shared" si="109"/>
        <v>-6.6392849016396489E-3</v>
      </c>
      <c r="N456" s="15">
        <f t="shared" si="109"/>
        <v>-1.1762770761146E-3</v>
      </c>
      <c r="O456" s="15">
        <f t="shared" si="109"/>
        <v>7.3091737200578011E-3</v>
      </c>
      <c r="P456" s="15">
        <f t="shared" ref="P456:AC465" si="110">P$4*COS(2*PI()*(P$2)*$A456)</f>
        <v>-1.203962855866105E-2</v>
      </c>
      <c r="Q456" s="15">
        <f t="shared" si="110"/>
        <v>1.5557973567805404E-2</v>
      </c>
      <c r="R456" s="15">
        <f t="shared" si="110"/>
        <v>-1.8006326323131247E-2</v>
      </c>
      <c r="S456" s="15">
        <f t="shared" si="110"/>
        <v>1.9501327663854883E-2</v>
      </c>
      <c r="T456" s="15">
        <f t="shared" si="110"/>
        <v>-2.0146922099726003E-2</v>
      </c>
      <c r="U456" s="15">
        <f t="shared" si="110"/>
        <v>2.0041545381775702E-2</v>
      </c>
      <c r="V456" s="15">
        <f t="shared" si="110"/>
        <v>-1.9281989058785465E-2</v>
      </c>
      <c r="W456" s="15">
        <f t="shared" si="110"/>
        <v>1.7965197901710746E-2</v>
      </c>
      <c r="X456" s="15">
        <f t="shared" si="110"/>
        <v>-1.6188737863699079E-2</v>
      </c>
      <c r="Y456" s="15">
        <f t="shared" si="110"/>
        <v>1.4050394699968457E-2</v>
      </c>
      <c r="Z456" s="15">
        <f t="shared" si="110"/>
        <v>-1.1647208253633494E-2</v>
      </c>
      <c r="AA456" s="15">
        <f t="shared" si="110"/>
        <v>9.0741569530135881E-3</v>
      </c>
      <c r="AB456" s="15">
        <f t="shared" si="110"/>
        <v>-6.4226517467077379E-3</v>
      </c>
      <c r="AC456" s="15">
        <f t="shared" si="110"/>
        <v>3.7789628599994222E-3</v>
      </c>
    </row>
    <row r="457" spans="1:29" x14ac:dyDescent="0.2">
      <c r="A457" s="15">
        <f t="shared" si="108"/>
        <v>1.019999999999996</v>
      </c>
      <c r="B457" s="15">
        <f ca="1">SUM(D457:INDIRECT(CONCATENATE("L",ROW(A457),"C",'quadrada - harmônicas - gráf'!$C$4+5),0))</f>
        <v>0.99352436044566672</v>
      </c>
      <c r="D457" s="15">
        <f t="shared" si="107"/>
        <v>0.5</v>
      </c>
      <c r="F457" s="15">
        <f t="shared" si="109"/>
        <v>0.63159983531335584</v>
      </c>
      <c r="G457" s="15">
        <f t="shared" si="109"/>
        <v>-0.19730469826630884</v>
      </c>
      <c r="H457" s="15">
        <f t="shared" si="109"/>
        <v>0.10300724296010617</v>
      </c>
      <c r="I457" s="15">
        <f t="shared" si="109"/>
        <v>-5.7970959322219046E-2</v>
      </c>
      <c r="J457" s="15">
        <f t="shared" si="109"/>
        <v>3.0117723963902054E-2</v>
      </c>
      <c r="K457" s="15">
        <f t="shared" si="109"/>
        <v>-1.0844604530697967E-2</v>
      </c>
      <c r="L457" s="15">
        <f t="shared" si="109"/>
        <v>-3.0748989422605447E-3</v>
      </c>
      <c r="M457" s="15">
        <f t="shared" si="109"/>
        <v>1.3115088574430719E-2</v>
      </c>
      <c r="N457" s="15">
        <f t="shared" si="109"/>
        <v>-2.0065760720455832E-2</v>
      </c>
      <c r="O457" s="15">
        <f t="shared" si="109"/>
        <v>2.4425044297469209E-2</v>
      </c>
      <c r="P457" s="15">
        <f t="shared" si="110"/>
        <v>-2.6565436151121745E-2</v>
      </c>
      <c r="Q457" s="15">
        <f t="shared" si="110"/>
        <v>2.6809530067682188E-2</v>
      </c>
      <c r="R457" s="15">
        <f t="shared" si="110"/>
        <v>-2.5464790894703253E-2</v>
      </c>
      <c r="S457" s="15">
        <f t="shared" si="110"/>
        <v>2.2837747835440424E-2</v>
      </c>
      <c r="T457" s="15">
        <f t="shared" si="110"/>
        <v>-1.9237039971515085E-2</v>
      </c>
      <c r="U457" s="15">
        <f t="shared" si="110"/>
        <v>1.4970188440402208E-2</v>
      </c>
      <c r="V457" s="15">
        <f t="shared" si="110"/>
        <v>-1.0336907037830809E-2</v>
      </c>
      <c r="W457" s="15">
        <f t="shared" si="110"/>
        <v>5.6207522462068116E-3</v>
      </c>
      <c r="X457" s="15">
        <f t="shared" si="110"/>
        <v>-1.0803698986536505E-3</v>
      </c>
      <c r="Y457" s="15">
        <f t="shared" si="110"/>
        <v>-3.0587346112021371E-3</v>
      </c>
      <c r="Z457" s="15">
        <f t="shared" si="110"/>
        <v>6.6112076993747899E-3</v>
      </c>
      <c r="AA457" s="15">
        <f t="shared" si="110"/>
        <v>-9.4371329129047284E-3</v>
      </c>
      <c r="AB457" s="15">
        <f t="shared" si="110"/>
        <v>1.1445249217779072E-2</v>
      </c>
      <c r="AC457" s="15">
        <f t="shared" si="110"/>
        <v>-1.2593916910609246E-2</v>
      </c>
    </row>
    <row r="458" spans="1:29" x14ac:dyDescent="0.2">
      <c r="A458" s="15">
        <f t="shared" si="108"/>
        <v>1.0249999999999959</v>
      </c>
      <c r="B458" s="15">
        <f ca="1">SUM(D458:INDIRECT(CONCATENATE("L",ROW(A458),"C",'quadrada - harmônicas - gráf'!$C$4+5),0))</f>
        <v>0.99794719019178979</v>
      </c>
      <c r="D458" s="15">
        <f t="shared" si="107"/>
        <v>0.5</v>
      </c>
      <c r="F458" s="15">
        <f t="shared" si="109"/>
        <v>0.62878192655979337</v>
      </c>
      <c r="G458" s="15">
        <f t="shared" si="109"/>
        <v>-0.18907745686895022</v>
      </c>
      <c r="H458" s="15">
        <f t="shared" si="109"/>
        <v>9.0031631615722474E-2</v>
      </c>
      <c r="I458" s="15">
        <f t="shared" si="109"/>
        <v>-4.1288475514476716E-2</v>
      </c>
      <c r="J458" s="15">
        <f t="shared" si="109"/>
        <v>1.106547483605605E-2</v>
      </c>
      <c r="K458" s="15">
        <f t="shared" si="109"/>
        <v>9.0535703203793571E-3</v>
      </c>
      <c r="L458" s="15">
        <f t="shared" si="109"/>
        <v>-2.2232256046234307E-2</v>
      </c>
      <c r="M458" s="15">
        <f t="shared" si="109"/>
        <v>3.0010543871891459E-2</v>
      </c>
      <c r="N458" s="15">
        <f t="shared" si="109"/>
        <v>-3.3366610035688492E-2</v>
      </c>
      <c r="O458" s="15">
        <f t="shared" si="109"/>
        <v>3.3093785608407422E-2</v>
      </c>
      <c r="P458" s="15">
        <f t="shared" si="110"/>
        <v>-2.9941996502849677E-2</v>
      </c>
      <c r="Q458" s="15">
        <f t="shared" si="110"/>
        <v>2.4662276982913268E-2</v>
      </c>
      <c r="R458" s="15">
        <f t="shared" si="110"/>
        <v>-1.8006326323153608E-2</v>
      </c>
      <c r="S458" s="15">
        <f t="shared" si="110"/>
        <v>1.0704419577838077E-2</v>
      </c>
      <c r="T458" s="15">
        <f t="shared" si="110"/>
        <v>-3.4341128801664497E-3</v>
      </c>
      <c r="U458" s="15">
        <f t="shared" si="110"/>
        <v>-3.2125572104467841E-3</v>
      </c>
      <c r="V458" s="15">
        <f t="shared" si="110"/>
        <v>8.7581614727499073E-3</v>
      </c>
      <c r="W458" s="15">
        <f t="shared" si="110"/>
        <v>-1.2861661659375453E-2</v>
      </c>
      <c r="X458" s="15">
        <f t="shared" si="110"/>
        <v>1.5330604610988004E-2</v>
      </c>
      <c r="Y458" s="15">
        <f t="shared" si="110"/>
        <v>-1.6122613501530474E-2</v>
      </c>
      <c r="Z458" s="15">
        <f t="shared" si="110"/>
        <v>1.533614455024143E-2</v>
      </c>
      <c r="AA458" s="15">
        <f t="shared" si="110"/>
        <v>-1.3191450479236222E-2</v>
      </c>
      <c r="AB458" s="15">
        <f t="shared" si="110"/>
        <v>1.0003514623979215E-2</v>
      </c>
      <c r="AC458" s="15">
        <f t="shared" si="110"/>
        <v>-6.1493474170619365E-3</v>
      </c>
    </row>
    <row r="459" spans="1:29" x14ac:dyDescent="0.2">
      <c r="A459" s="15">
        <f t="shared" si="108"/>
        <v>1.0299999999999958</v>
      </c>
      <c r="B459" s="15">
        <f ca="1">SUM(D459:INDIRECT(CONCATENATE("L",ROW(A459),"C",'quadrada - harmônicas - gráf'!$C$4+5),0))</f>
        <v>1.0062838928446667</v>
      </c>
      <c r="D459" s="15">
        <f t="shared" si="107"/>
        <v>0.5</v>
      </c>
      <c r="F459" s="15">
        <f t="shared" si="109"/>
        <v>0.62534348595847822</v>
      </c>
      <c r="G459" s="15">
        <f t="shared" si="109"/>
        <v>-0.17917195057890395</v>
      </c>
      <c r="H459" s="15">
        <f t="shared" si="109"/>
        <v>7.4839142703104614E-2</v>
      </c>
      <c r="I459" s="15">
        <f t="shared" si="109"/>
        <v>-2.2617271336731769E-2</v>
      </c>
      <c r="J459" s="15">
        <f t="shared" si="109"/>
        <v>-8.8655127357385489E-3</v>
      </c>
      <c r="K459" s="15">
        <f t="shared" si="109"/>
        <v>2.7881264940337398E-2</v>
      </c>
      <c r="L459" s="15">
        <f t="shared" si="109"/>
        <v>-3.7732612709383974E-2</v>
      </c>
      <c r="M459" s="15">
        <f t="shared" si="109"/>
        <v>4.0364092194163037E-2</v>
      </c>
      <c r="N459" s="15">
        <f t="shared" si="109"/>
        <v>-3.7374326392281526E-2</v>
      </c>
      <c r="O459" s="15">
        <f t="shared" si="109"/>
        <v>3.0317410114372931E-2</v>
      </c>
      <c r="P459" s="15">
        <f t="shared" si="110"/>
        <v>-2.0752201083403345E-2</v>
      </c>
      <c r="Q459" s="15">
        <f t="shared" si="110"/>
        <v>1.0189363866669666E-2</v>
      </c>
      <c r="R459" s="15">
        <f t="shared" si="110"/>
        <v>-1.7033159658678314E-14</v>
      </c>
      <c r="S459" s="15">
        <f t="shared" si="110"/>
        <v>-8.679828478985574E-3</v>
      </c>
      <c r="T459" s="15">
        <f t="shared" si="110"/>
        <v>1.5027455956925841E-2</v>
      </c>
      <c r="U459" s="15">
        <f t="shared" si="110"/>
        <v>-1.8581638457184618E-2</v>
      </c>
      <c r="V459" s="15">
        <f t="shared" si="110"/>
        <v>1.9253440868749486E-2</v>
      </c>
      <c r="W459" s="15">
        <f t="shared" si="110"/>
        <v>-1.7298896654648822E-2</v>
      </c>
      <c r="X459" s="15">
        <f t="shared" si="110"/>
        <v>1.325740446547375E-2</v>
      </c>
      <c r="Y459" s="15">
        <f t="shared" si="110"/>
        <v>-7.863946521652761E-3</v>
      </c>
      <c r="Z459" s="15">
        <f t="shared" si="110"/>
        <v>1.9460881615240829E-3</v>
      </c>
      <c r="AA459" s="15">
        <f t="shared" si="110"/>
        <v>3.6818813803788071E-3</v>
      </c>
      <c r="AB459" s="15">
        <f t="shared" si="110"/>
        <v>-8.3154603003298081E-3</v>
      </c>
      <c r="AC459" s="15">
        <f t="shared" si="110"/>
        <v>1.1436507483750424E-2</v>
      </c>
    </row>
    <row r="460" spans="1:29" x14ac:dyDescent="0.2">
      <c r="A460" s="15">
        <f t="shared" si="108"/>
        <v>1.0349999999999957</v>
      </c>
      <c r="B460" s="15">
        <f ca="1">SUM(D460:INDIRECT(CONCATENATE("L",ROW(A460),"C",'quadrada - harmônicas - gráf'!$C$4+5),0))</f>
        <v>1.002863270509893</v>
      </c>
      <c r="D460" s="15">
        <f t="shared" si="107"/>
        <v>0.5</v>
      </c>
      <c r="F460" s="15">
        <f t="shared" si="109"/>
        <v>0.62128790683515622</v>
      </c>
      <c r="G460" s="15">
        <f t="shared" si="109"/>
        <v>-0.167676101371249</v>
      </c>
      <c r="H460" s="15">
        <f t="shared" si="109"/>
        <v>5.7803865720262512E-2</v>
      </c>
      <c r="I460" s="15">
        <f t="shared" si="109"/>
        <v>-2.8566728991905807E-3</v>
      </c>
      <c r="J460" s="15">
        <f t="shared" si="109"/>
        <v>-2.8092466636893045E-2</v>
      </c>
      <c r="K460" s="15">
        <f t="shared" si="109"/>
        <v>4.3412321672583125E-2</v>
      </c>
      <c r="L460" s="15">
        <f t="shared" si="109"/>
        <v>-4.7026303660124565E-2</v>
      </c>
      <c r="M460" s="15">
        <f t="shared" si="109"/>
        <v>4.1918795103988785E-2</v>
      </c>
      <c r="N460" s="15">
        <f t="shared" si="109"/>
        <v>-3.097269687791087E-2</v>
      </c>
      <c r="O460" s="15">
        <f t="shared" si="109"/>
        <v>1.7056096327418942E-2</v>
      </c>
      <c r="P460" s="15">
        <f t="shared" si="110"/>
        <v>-2.8529149049091869E-3</v>
      </c>
      <c r="Q460" s="15">
        <f t="shared" si="110"/>
        <v>-9.3759677251501108E-3</v>
      </c>
      <c r="R460" s="15">
        <f t="shared" si="110"/>
        <v>1.8006326323130029E-2</v>
      </c>
      <c r="S460" s="15">
        <f t="shared" si="110"/>
        <v>-2.2184566702093053E-2</v>
      </c>
      <c r="T460" s="15">
        <f t="shared" si="110"/>
        <v>2.1854980389085552E-2</v>
      </c>
      <c r="U460" s="15">
        <f t="shared" si="110"/>
        <v>-1.7676303009636643E-2</v>
      </c>
      <c r="V460" s="15">
        <f t="shared" si="110"/>
        <v>1.0843436123039295E-2</v>
      </c>
      <c r="W460" s="15">
        <f t="shared" si="110"/>
        <v>-2.8454078149991084E-3</v>
      </c>
      <c r="X460" s="15">
        <f t="shared" si="110"/>
        <v>-4.8003041734774468E-3</v>
      </c>
      <c r="Y460" s="15">
        <f t="shared" si="110"/>
        <v>1.0794979722200299E-2</v>
      </c>
      <c r="Z460" s="15">
        <f t="shared" si="110"/>
        <v>-1.4250261972974149E-2</v>
      </c>
      <c r="AA460" s="15">
        <f t="shared" si="110"/>
        <v>1.4797805556743262E-2</v>
      </c>
      <c r="AB460" s="15">
        <f t="shared" si="110"/>
        <v>-1.2605163791270512E-2</v>
      </c>
      <c r="AC460" s="15">
        <f t="shared" si="110"/>
        <v>8.3018882761631291E-3</v>
      </c>
    </row>
    <row r="461" spans="1:29" x14ac:dyDescent="0.2">
      <c r="A461" s="15">
        <f t="shared" si="108"/>
        <v>1.0399999999999956</v>
      </c>
      <c r="B461" s="15">
        <f ca="1">SUM(D461:INDIRECT(CONCATENATE("L",ROW(A461),"C",'quadrada - harmônicas - gráf'!$C$4+5),0))</f>
        <v>0.99398565730978916</v>
      </c>
      <c r="D461" s="15">
        <f t="shared" si="107"/>
        <v>0.5</v>
      </c>
      <c r="F461" s="15">
        <f t="shared" si="109"/>
        <v>0.61661919155678602</v>
      </c>
      <c r="G461" s="15">
        <f t="shared" si="109"/>
        <v>-0.15469194721738785</v>
      </c>
      <c r="H461" s="15">
        <f t="shared" si="109"/>
        <v>3.9345265723355137E-2</v>
      </c>
      <c r="I461" s="15">
        <f t="shared" si="109"/>
        <v>1.7041521405339901E-2</v>
      </c>
      <c r="J461" s="15">
        <f t="shared" si="109"/>
        <v>-4.5088523917258226E-2</v>
      </c>
      <c r="K461" s="15">
        <f t="shared" si="109"/>
        <v>5.3810372254439617E-2</v>
      </c>
      <c r="L461" s="15">
        <f t="shared" si="109"/>
        <v>-4.8584602716414009E-2</v>
      </c>
      <c r="M461" s="15">
        <f t="shared" si="109"/>
        <v>3.4335747653376325E-2</v>
      </c>
      <c r="N461" s="15">
        <f t="shared" si="109"/>
        <v>-1.5944677392661921E-2</v>
      </c>
      <c r="O461" s="15">
        <f t="shared" si="109"/>
        <v>-2.1038782236448891E-3</v>
      </c>
      <c r="P461" s="15">
        <f t="shared" si="110"/>
        <v>1.6243711059412691E-2</v>
      </c>
      <c r="Q461" s="15">
        <f t="shared" si="110"/>
        <v>-2.4255398224935391E-2</v>
      </c>
      <c r="R461" s="15">
        <f t="shared" si="110"/>
        <v>2.5464790894703253E-2</v>
      </c>
      <c r="S461" s="15">
        <f t="shared" si="110"/>
        <v>-2.0662005895331299E-2</v>
      </c>
      <c r="T461" s="15">
        <f t="shared" si="110"/>
        <v>1.1762687318910574E-2</v>
      </c>
      <c r="U461" s="15">
        <f t="shared" si="110"/>
        <v>-1.2894737500047044E-3</v>
      </c>
      <c r="V461" s="15">
        <f t="shared" si="110"/>
        <v>-8.2139247174078632E-3</v>
      </c>
      <c r="W461" s="15">
        <f t="shared" si="110"/>
        <v>1.471532042286039E-2</v>
      </c>
      <c r="X461" s="15">
        <f t="shared" si="110"/>
        <v>-1.7070265819277602E-2</v>
      </c>
      <c r="Y461" s="15">
        <f t="shared" si="110"/>
        <v>1.517728448202996E-2</v>
      </c>
      <c r="Z461" s="15">
        <f t="shared" si="110"/>
        <v>-9.8974808599027637E-3</v>
      </c>
      <c r="AA461" s="15">
        <f t="shared" si="110"/>
        <v>2.7742011590295695E-3</v>
      </c>
      <c r="AB461" s="15">
        <f t="shared" si="110"/>
        <v>4.3716961914652816E-3</v>
      </c>
      <c r="AC461" s="15">
        <f t="shared" si="110"/>
        <v>-9.873954077693101E-3</v>
      </c>
    </row>
    <row r="462" spans="1:29" x14ac:dyDescent="0.2">
      <c r="A462" s="15">
        <f t="shared" si="108"/>
        <v>1.0449999999999955</v>
      </c>
      <c r="B462" s="15">
        <f ca="1">SUM(D462:INDIRECT(CONCATENATE("L",ROW(A462),"C",'quadrada - harmônicas - gráf'!$C$4+5),0))</f>
        <v>0.99633684435972725</v>
      </c>
      <c r="D462" s="15">
        <f t="shared" si="107"/>
        <v>0.5</v>
      </c>
      <c r="F462" s="15">
        <f t="shared" si="109"/>
        <v>0.61134194758168636</v>
      </c>
      <c r="G462" s="15">
        <f t="shared" si="109"/>
        <v>-0.14033473638878824</v>
      </c>
      <c r="H462" s="15">
        <f t="shared" si="109"/>
        <v>1.9917854704889149E-2</v>
      </c>
      <c r="I462" s="15">
        <f t="shared" si="109"/>
        <v>3.611888567600894E-2</v>
      </c>
      <c r="J462" s="15">
        <f t="shared" si="109"/>
        <v>-5.8503982991580918E-2</v>
      </c>
      <c r="K462" s="15">
        <f t="shared" si="109"/>
        <v>5.7845967176357267E-2</v>
      </c>
      <c r="L462" s="15">
        <f t="shared" si="109"/>
        <v>-4.215118409989068E-2</v>
      </c>
      <c r="M462" s="15">
        <f t="shared" si="109"/>
        <v>1.9267955240098757E-2</v>
      </c>
      <c r="N462" s="15">
        <f t="shared" si="109"/>
        <v>3.5241890001427665E-3</v>
      </c>
      <c r="O462" s="15">
        <f t="shared" si="109"/>
        <v>-2.0536249946250893E-2</v>
      </c>
      <c r="P462" s="15">
        <f t="shared" si="110"/>
        <v>2.8523014331264113E-2</v>
      </c>
      <c r="Q462" s="15">
        <f t="shared" si="110"/>
        <v>-2.7012517688488894E-2</v>
      </c>
      <c r="R462" s="15">
        <f t="shared" si="110"/>
        <v>1.8006326323154822E-2</v>
      </c>
      <c r="S462" s="15">
        <f t="shared" si="110"/>
        <v>-5.1434926178472512E-3</v>
      </c>
      <c r="T462" s="15">
        <f t="shared" si="110"/>
        <v>-7.4361123337356736E-3</v>
      </c>
      <c r="U462" s="15">
        <f t="shared" si="110"/>
        <v>1.6226719487528001E-2</v>
      </c>
      <c r="V462" s="15">
        <f t="shared" si="110"/>
        <v>-1.920589185707209E-2</v>
      </c>
      <c r="W462" s="15">
        <f t="shared" si="110"/>
        <v>1.6206639160203401E-2</v>
      </c>
      <c r="X462" s="15">
        <f t="shared" si="110"/>
        <v>-8.7585359519255848E-3</v>
      </c>
      <c r="Y462" s="15">
        <f t="shared" si="110"/>
        <v>-5.1273616137177431E-4</v>
      </c>
      <c r="Z462" s="15">
        <f t="shared" si="110"/>
        <v>8.7276437087605661E-3</v>
      </c>
      <c r="AA462" s="15">
        <f t="shared" si="110"/>
        <v>-1.3587459090509584E-2</v>
      </c>
      <c r="AB462" s="15">
        <f t="shared" si="110"/>
        <v>1.3972931701331568E-2</v>
      </c>
      <c r="AC462" s="15">
        <f t="shared" si="110"/>
        <v>-1.0160330604236448E-2</v>
      </c>
    </row>
    <row r="463" spans="1:29" x14ac:dyDescent="0.2">
      <c r="A463" s="15">
        <f t="shared" si="108"/>
        <v>1.0499999999999954</v>
      </c>
      <c r="B463" s="15">
        <f ca="1">SUM(D463:INDIRECT(CONCATENATE("L",ROW(A463),"C",'quadrada - harmônicas - gráf'!$C$4+5),0))</f>
        <v>1.0056657724638085</v>
      </c>
      <c r="D463" s="15">
        <f t="shared" si="107"/>
        <v>0.5</v>
      </c>
      <c r="F463" s="15">
        <f t="shared" si="109"/>
        <v>0.60546138291253149</v>
      </c>
      <c r="G463" s="15">
        <f t="shared" si="109"/>
        <v>-0.12473190450516695</v>
      </c>
      <c r="H463" s="15">
        <f t="shared" si="109"/>
        <v>1.8936130803327777E-14</v>
      </c>
      <c r="I463" s="15">
        <f t="shared" si="109"/>
        <v>5.3456530502193039E-2</v>
      </c>
      <c r="J463" s="15">
        <f t="shared" si="109"/>
        <v>-6.7273486990274869E-2</v>
      </c>
      <c r="K463" s="15">
        <f t="shared" si="109"/>
        <v>5.5041943901144627E-2</v>
      </c>
      <c r="L463" s="15">
        <f t="shared" si="109"/>
        <v>-2.8784285655049747E-2</v>
      </c>
      <c r="M463" s="15">
        <f t="shared" si="109"/>
        <v>1.9237694506459137E-14</v>
      </c>
      <c r="N463" s="15">
        <f t="shared" si="109"/>
        <v>2.2011512559717748E-2</v>
      </c>
      <c r="O463" s="15">
        <f t="shared" si="109"/>
        <v>-3.1866388574337649E-2</v>
      </c>
      <c r="P463" s="15">
        <f t="shared" si="110"/>
        <v>2.8831494424411606E-2</v>
      </c>
      <c r="Q463" s="15">
        <f t="shared" si="110"/>
        <v>-1.6269378848513042E-2</v>
      </c>
      <c r="R463" s="15">
        <f t="shared" si="110"/>
        <v>1.8755192581448965E-14</v>
      </c>
      <c r="S463" s="15">
        <f t="shared" si="110"/>
        <v>1.3859100500557085E-2</v>
      </c>
      <c r="T463" s="15">
        <f t="shared" si="110"/>
        <v>-2.0877978721115846E-2</v>
      </c>
      <c r="U463" s="15">
        <f t="shared" si="110"/>
        <v>1.9531012352022745E-2</v>
      </c>
      <c r="V463" s="15">
        <f t="shared" si="110"/>
        <v>-1.1339264045937752E-2</v>
      </c>
      <c r="W463" s="15">
        <f t="shared" si="110"/>
        <v>1.8548406042158892E-14</v>
      </c>
      <c r="X463" s="15">
        <f t="shared" si="110"/>
        <v>1.0113397662564739E-2</v>
      </c>
      <c r="Y463" s="15">
        <f t="shared" si="110"/>
        <v>-1.5524650843905082E-2</v>
      </c>
      <c r="Z463" s="15">
        <f t="shared" si="110"/>
        <v>1.4767350802750401E-2</v>
      </c>
      <c r="AA463" s="15">
        <f t="shared" si="110"/>
        <v>-8.7022258957237426E-3</v>
      </c>
      <c r="AB463" s="15">
        <f t="shared" si="110"/>
        <v>1.8433524631442184E-14</v>
      </c>
      <c r="AC463" s="15">
        <f t="shared" si="110"/>
        <v>7.9616109258457326E-3</v>
      </c>
    </row>
    <row r="464" spans="1:29" x14ac:dyDescent="0.2">
      <c r="A464" s="15">
        <f t="shared" si="108"/>
        <v>1.0549999999999953</v>
      </c>
      <c r="B464" s="15">
        <f ca="1">SUM(D464:INDIRECT(CONCATENATE("L",ROW(A464),"C",'quadrada - harmônicas - gráf'!$C$4+5),0))</f>
        <v>1.0044495722291304</v>
      </c>
      <c r="D464" s="15">
        <f t="shared" si="107"/>
        <v>0.5</v>
      </c>
      <c r="F464" s="15">
        <f t="shared" si="109"/>
        <v>0.5989833009566804</v>
      </c>
      <c r="G464" s="15">
        <f t="shared" si="109"/>
        <v>-0.10802194340690738</v>
      </c>
      <c r="H464" s="15">
        <f t="shared" si="109"/>
        <v>-1.9917854704852637E-2</v>
      </c>
      <c r="I464" s="15">
        <f t="shared" si="109"/>
        <v>6.8219362628350946E-2</v>
      </c>
      <c r="J464" s="15">
        <f t="shared" si="109"/>
        <v>-7.0700626548881207E-2</v>
      </c>
      <c r="K464" s="15">
        <f t="shared" si="109"/>
        <v>4.5729845828531734E-2</v>
      </c>
      <c r="L464" s="15">
        <f t="shared" si="109"/>
        <v>-1.0682638513971426E-2</v>
      </c>
      <c r="M464" s="15">
        <f t="shared" si="109"/>
        <v>-1.9267955240065013E-2</v>
      </c>
      <c r="N464" s="15">
        <f t="shared" si="109"/>
        <v>3.436827887600602E-2</v>
      </c>
      <c r="O464" s="15">
        <f t="shared" si="109"/>
        <v>-3.2175891977988584E-2</v>
      </c>
      <c r="P464" s="15">
        <f t="shared" si="110"/>
        <v>1.7039685336197406E-2</v>
      </c>
      <c r="Q464" s="15">
        <f t="shared" si="110"/>
        <v>2.6048353479253988E-3</v>
      </c>
      <c r="R464" s="15">
        <f t="shared" si="110"/>
        <v>-1.8006326323128808E-2</v>
      </c>
      <c r="S464" s="15">
        <f t="shared" si="110"/>
        <v>2.3473867825310621E-2</v>
      </c>
      <c r="T464" s="15">
        <f t="shared" si="110"/>
        <v>-1.8156408514642446E-2</v>
      </c>
      <c r="U464" s="15">
        <f t="shared" si="110"/>
        <v>5.7293953038659575E-3</v>
      </c>
      <c r="V464" s="15">
        <f t="shared" si="110"/>
        <v>7.6615818100488594E-3</v>
      </c>
      <c r="W464" s="15">
        <f t="shared" si="110"/>
        <v>-1.6206639160186324E-2</v>
      </c>
      <c r="X464" s="15">
        <f t="shared" si="110"/>
        <v>1.6791565049602841E-2</v>
      </c>
      <c r="Y464" s="15">
        <f t="shared" si="110"/>
        <v>-1.0004839717426743E-2</v>
      </c>
      <c r="Z464" s="15">
        <f t="shared" si="110"/>
        <v>-4.877246413031398E-4</v>
      </c>
      <c r="AA464" s="15">
        <f t="shared" si="110"/>
        <v>9.7907955619928443E-3</v>
      </c>
      <c r="AB464" s="15">
        <f t="shared" si="110"/>
        <v>-1.3972931701325676E-2</v>
      </c>
      <c r="AC464" s="15">
        <f t="shared" si="110"/>
        <v>1.1658838155296027E-2</v>
      </c>
    </row>
    <row r="465" spans="1:29" x14ac:dyDescent="0.2">
      <c r="A465" s="15">
        <f t="shared" si="108"/>
        <v>1.0599999999999952</v>
      </c>
      <c r="B465" s="15">
        <f ca="1">SUM(D465:INDIRECT(CONCATENATE("L",ROW(A465),"C",'quadrada - harmônicas - gráf'!$C$4+5),0))</f>
        <v>0.99476355338067768</v>
      </c>
      <c r="D465" s="15">
        <f t="shared" si="107"/>
        <v>0.5</v>
      </c>
      <c r="F465" s="15">
        <f t="shared" si="109"/>
        <v>0.59191409479891555</v>
      </c>
      <c r="G465" s="15">
        <f t="shared" si="109"/>
        <v>-9.0353171891679962E-2</v>
      </c>
      <c r="H465" s="15">
        <f t="shared" si="109"/>
        <v>-3.9345265723319985E-2</v>
      </c>
      <c r="I465" s="15">
        <f t="shared" si="109"/>
        <v>7.9696308453378453E-2</v>
      </c>
      <c r="J465" s="15">
        <f t="shared" si="109"/>
        <v>-6.8513243506313951E-2</v>
      </c>
      <c r="K465" s="15">
        <f t="shared" si="109"/>
        <v>3.1010721113469249E-2</v>
      </c>
      <c r="L465" s="15">
        <f t="shared" si="109"/>
        <v>9.1762038336354271E-3</v>
      </c>
      <c r="M465" s="15">
        <f t="shared" si="109"/>
        <v>-3.4335747653354065E-2</v>
      </c>
      <c r="N465" s="15">
        <f t="shared" si="109"/>
        <v>3.7152931489023204E-2</v>
      </c>
      <c r="O465" s="15">
        <f t="shared" si="109"/>
        <v>-2.1357721855564924E-2</v>
      </c>
      <c r="P465" s="15">
        <f t="shared" si="110"/>
        <v>-1.9035088690086918E-3</v>
      </c>
      <c r="Q465" s="15">
        <f t="shared" si="110"/>
        <v>2.01772105066008E-2</v>
      </c>
      <c r="R465" s="15">
        <f t="shared" si="110"/>
        <v>-2.5464790894703253E-2</v>
      </c>
      <c r="S465" s="15">
        <f t="shared" si="110"/>
        <v>1.7187994135277402E-2</v>
      </c>
      <c r="T465" s="15">
        <f t="shared" si="110"/>
        <v>-1.3784029741434965E-3</v>
      </c>
      <c r="U465" s="15">
        <f t="shared" si="110"/>
        <v>-1.3090216621128317E-2</v>
      </c>
      <c r="V465" s="15">
        <f t="shared" si="110"/>
        <v>1.9139388948887052E-2</v>
      </c>
      <c r="W465" s="15">
        <f t="shared" si="110"/>
        <v>-1.4715320422882499E-2</v>
      </c>
      <c r="X465" s="15">
        <f t="shared" si="110"/>
        <v>3.2240716172485763E-3</v>
      </c>
      <c r="Y465" s="15">
        <f t="shared" si="110"/>
        <v>8.74661364736792E-3</v>
      </c>
      <c r="Z465" s="15">
        <f t="shared" si="110"/>
        <v>-1.5039492476989685E-2</v>
      </c>
      <c r="AA465" s="15">
        <f t="shared" si="110"/>
        <v>1.2973817655211932E-2</v>
      </c>
      <c r="AB465" s="15">
        <f t="shared" si="110"/>
        <v>-4.3716961915003447E-3</v>
      </c>
      <c r="AC465" s="15">
        <f t="shared" si="110"/>
        <v>-5.7672237377482706E-3</v>
      </c>
    </row>
    <row r="466" spans="1:29" x14ac:dyDescent="0.2">
      <c r="A466" s="15">
        <f t="shared" si="108"/>
        <v>1.0649999999999951</v>
      </c>
      <c r="B466" s="15">
        <f ca="1">SUM(D466:INDIRECT(CONCATENATE("L",ROW(A466),"C",'quadrada - harmônicas - gráf'!$C$4+5),0))</f>
        <v>0.99478026965436661</v>
      </c>
      <c r="D466" s="15">
        <f t="shared" si="107"/>
        <v>0.5</v>
      </c>
      <c r="F466" s="15">
        <f t="shared" ref="F466:O475" si="111">F$4*COS(2*PI()*(F$2)*$A466)</f>
        <v>0.58426074089223878</v>
      </c>
      <c r="G466" s="15">
        <f t="shared" si="111"/>
        <v>-7.1882419226294028E-2</v>
      </c>
      <c r="H466" s="15">
        <f t="shared" si="111"/>
        <v>-5.780386572022958E-2</v>
      </c>
      <c r="I466" s="15">
        <f t="shared" si="111"/>
        <v>8.7334563940234616E-2</v>
      </c>
      <c r="J466" s="15">
        <f t="shared" si="111"/>
        <v>-6.0885043699839256E-2</v>
      </c>
      <c r="K466" s="15">
        <f t="shared" si="111"/>
        <v>1.2624936425600966E-2</v>
      </c>
      <c r="L466" s="15">
        <f t="shared" si="111"/>
        <v>2.7525645543047469E-2</v>
      </c>
      <c r="M466" s="15">
        <f t="shared" si="111"/>
        <v>-4.1918795103982859E-2</v>
      </c>
      <c r="N466" s="15">
        <f t="shared" si="111"/>
        <v>2.9589900241995308E-2</v>
      </c>
      <c r="O466" s="15">
        <f t="shared" si="111"/>
        <v>-3.1532217370057081E-3</v>
      </c>
      <c r="P466" s="15">
        <f t="shared" ref="P466:AC475" si="112">P$4*COS(2*PI()*(P$2)*$A466)</f>
        <v>-2.0047819484095737E-2</v>
      </c>
      <c r="Q466" s="15">
        <f t="shared" si="112"/>
        <v>2.7665462562605304E-2</v>
      </c>
      <c r="R466" s="15">
        <f t="shared" si="112"/>
        <v>-1.800632632315604E-2</v>
      </c>
      <c r="S466" s="15">
        <f t="shared" si="112"/>
        <v>-7.4061889976532709E-4</v>
      </c>
      <c r="T466" s="15">
        <f t="shared" si="112"/>
        <v>1.6466742703385225E-2</v>
      </c>
      <c r="U466" s="15">
        <f t="shared" si="112"/>
        <v>-2.0444981654306242E-2</v>
      </c>
      <c r="V466" s="15">
        <f t="shared" si="112"/>
        <v>1.18239014842292E-2</v>
      </c>
      <c r="W466" s="15">
        <f t="shared" si="112"/>
        <v>2.8454078149619572E-3</v>
      </c>
      <c r="X466" s="15">
        <f t="shared" si="112"/>
        <v>-1.423069856551102E-2</v>
      </c>
      <c r="Y466" s="15">
        <f t="shared" si="112"/>
        <v>1.5930459149623606E-2</v>
      </c>
      <c r="Z466" s="15">
        <f t="shared" si="112"/>
        <v>-7.9040446395459429E-3</v>
      </c>
      <c r="AA466" s="15">
        <f t="shared" si="112"/>
        <v>-4.1304942888014517E-3</v>
      </c>
      <c r="AB466" s="15">
        <f t="shared" si="112"/>
        <v>1.2605163791253775E-2</v>
      </c>
      <c r="AC466" s="15">
        <f t="shared" si="112"/>
        <v>-1.2744325552276283E-2</v>
      </c>
    </row>
    <row r="467" spans="1:29" x14ac:dyDescent="0.2">
      <c r="A467" s="15">
        <f t="shared" si="108"/>
        <v>1.069999999999995</v>
      </c>
      <c r="B467" s="15">
        <f ca="1">SUM(D467:INDIRECT(CONCATENATE("L",ROW(A467),"C",'quadrada - harmônicas - gráf'!$C$4+5),0))</f>
        <v>1.0047239601440805</v>
      </c>
      <c r="D467" s="15">
        <f t="shared" si="107"/>
        <v>0.5</v>
      </c>
      <c r="F467" s="15">
        <f t="shared" si="111"/>
        <v>0.57603079217295572</v>
      </c>
      <c r="G467" s="15">
        <f t="shared" si="111"/>
        <v>-5.277363311902307E-2</v>
      </c>
      <c r="H467" s="15">
        <f t="shared" si="111"/>
        <v>-7.4839142703074693E-2</v>
      </c>
      <c r="I467" s="15">
        <f t="shared" si="111"/>
        <v>9.0766221238394187E-2</v>
      </c>
      <c r="J467" s="15">
        <f t="shared" si="111"/>
        <v>-4.8421802527926695E-2</v>
      </c>
      <c r="K467" s="15">
        <f t="shared" si="111"/>
        <v>-7.2536013292338634E-3</v>
      </c>
      <c r="L467" s="15">
        <f t="shared" si="111"/>
        <v>4.1347373210503684E-2</v>
      </c>
      <c r="M467" s="15">
        <f t="shared" si="111"/>
        <v>-4.0364092194174743E-2</v>
      </c>
      <c r="N467" s="15">
        <f t="shared" si="111"/>
        <v>1.3785609937256315E-2</v>
      </c>
      <c r="O467" s="15">
        <f t="shared" si="111"/>
        <v>1.6141784965449456E-2</v>
      </c>
      <c r="P467" s="15">
        <f t="shared" si="112"/>
        <v>-2.9778261236114083E-2</v>
      </c>
      <c r="Q467" s="15">
        <f t="shared" si="112"/>
        <v>2.1327128922714517E-2</v>
      </c>
      <c r="R467" s="15">
        <f t="shared" si="112"/>
        <v>-2.0477225504219613E-14</v>
      </c>
      <c r="S467" s="15">
        <f t="shared" si="112"/>
        <v>-1.8167554267473379E-2</v>
      </c>
      <c r="T467" s="15">
        <f t="shared" si="112"/>
        <v>2.1563568481330488E-2</v>
      </c>
      <c r="U467" s="15">
        <f t="shared" si="112"/>
        <v>-9.8933520756269971E-3</v>
      </c>
      <c r="V467" s="15">
        <f t="shared" si="112"/>
        <v>-7.1016778464367825E-3</v>
      </c>
      <c r="W467" s="15">
        <f t="shared" si="112"/>
        <v>1.7298896654637196E-2</v>
      </c>
      <c r="X467" s="15">
        <f t="shared" si="112"/>
        <v>-1.4527455452353569E-2</v>
      </c>
      <c r="Y467" s="15">
        <f t="shared" si="112"/>
        <v>2.0458875544253408E-3</v>
      </c>
      <c r="Z467" s="15">
        <f t="shared" si="112"/>
        <v>1.0629176164648231E-2</v>
      </c>
      <c r="AA467" s="15">
        <f t="shared" si="112"/>
        <v>-1.477589648067029E-2</v>
      </c>
      <c r="AB467" s="15">
        <f t="shared" si="112"/>
        <v>8.3154603003596349E-3</v>
      </c>
      <c r="AC467" s="15">
        <f t="shared" si="112"/>
        <v>3.3685297735341229E-3</v>
      </c>
    </row>
    <row r="468" spans="1:29" x14ac:dyDescent="0.2">
      <c r="A468" s="15">
        <f t="shared" si="108"/>
        <v>1.0749999999999948</v>
      </c>
      <c r="B468" s="15">
        <f ca="1">SUM(D468:INDIRECT(CONCATENATE("L",ROW(A468),"C",'quadrada - harmônicas - gráf'!$C$4+5),0))</f>
        <v>1.0059709746721182</v>
      </c>
      <c r="D468" s="15">
        <f t="shared" si="107"/>
        <v>0.5</v>
      </c>
      <c r="F468" s="15">
        <f t="shared" si="111"/>
        <v>0.56723237060683795</v>
      </c>
      <c r="G468" s="15">
        <f t="shared" si="111"/>
        <v>-3.319642450813954E-2</v>
      </c>
      <c r="H468" s="15">
        <f t="shared" si="111"/>
        <v>-9.0031631615695704E-2</v>
      </c>
      <c r="I468" s="15">
        <f t="shared" si="111"/>
        <v>8.9825989508544826E-2</v>
      </c>
      <c r="J468" s="15">
        <f t="shared" si="111"/>
        <v>-3.2113258733488879E-2</v>
      </c>
      <c r="K468" s="15">
        <f t="shared" si="111"/>
        <v>-2.6274484418274919E-2</v>
      </c>
      <c r="L468" s="15">
        <f t="shared" si="111"/>
        <v>4.8367840504596041E-2</v>
      </c>
      <c r="M468" s="15">
        <f t="shared" si="111"/>
        <v>-3.0010543871918666E-2</v>
      </c>
      <c r="N468" s="15">
        <f t="shared" si="111"/>
        <v>-5.858192560236202E-3</v>
      </c>
      <c r="O468" s="15">
        <f t="shared" si="111"/>
        <v>2.9854335295086781E-2</v>
      </c>
      <c r="P468" s="15">
        <f t="shared" si="112"/>
        <v>-2.701106526700112E-2</v>
      </c>
      <c r="Q468" s="15">
        <f t="shared" si="112"/>
        <v>4.3299684141230761E-3</v>
      </c>
      <c r="R468" s="15">
        <f t="shared" si="112"/>
        <v>1.8006326323127594E-2</v>
      </c>
      <c r="S468" s="15">
        <f t="shared" si="112"/>
        <v>-2.3288219502217749E-2</v>
      </c>
      <c r="T468" s="15">
        <f t="shared" si="112"/>
        <v>9.966183744888538E-3</v>
      </c>
      <c r="U468" s="15">
        <f t="shared" si="112"/>
        <v>9.3232041484082699E-3</v>
      </c>
      <c r="V468" s="15">
        <f t="shared" si="112"/>
        <v>-1.9053997774535879E-2</v>
      </c>
      <c r="W468" s="15">
        <f t="shared" si="112"/>
        <v>1.2861661659402052E-2</v>
      </c>
      <c r="X468" s="15">
        <f t="shared" si="112"/>
        <v>2.6916019871242934E-3</v>
      </c>
      <c r="Y468" s="15">
        <f t="shared" si="112"/>
        <v>-1.4544419759139931E-2</v>
      </c>
      <c r="Z468" s="15">
        <f t="shared" si="112"/>
        <v>1.3834935868468861E-2</v>
      </c>
      <c r="AA468" s="15">
        <f t="shared" si="112"/>
        <v>-2.3160296168658013E-3</v>
      </c>
      <c r="AB468" s="15">
        <f t="shared" si="112"/>
        <v>-1.0003514623953146E-2</v>
      </c>
      <c r="AC468" s="15">
        <f t="shared" si="112"/>
        <v>1.3378338862977433E-2</v>
      </c>
    </row>
    <row r="469" spans="1:29" x14ac:dyDescent="0.2">
      <c r="A469" s="15">
        <f t="shared" si="108"/>
        <v>1.0799999999999947</v>
      </c>
      <c r="B469" s="15">
        <f ca="1">SUM(D469:INDIRECT(CONCATENATE("L",ROW(A469),"C",'quadrada - harmônicas - gráf'!$C$4+5),0))</f>
        <v>0.99587497430822169</v>
      </c>
      <c r="D469" s="15">
        <f t="shared" si="107"/>
        <v>0.5</v>
      </c>
      <c r="F469" s="15">
        <f t="shared" si="111"/>
        <v>0.55787415917372563</v>
      </c>
      <c r="G469" s="15">
        <f t="shared" si="111"/>
        <v>-1.332456208321867E-2</v>
      </c>
      <c r="H469" s="15">
        <f t="shared" si="111"/>
        <v>-0.10300724296008446</v>
      </c>
      <c r="I469" s="15">
        <f t="shared" si="111"/>
        <v>8.4559156399851912E-2</v>
      </c>
      <c r="J469" s="15">
        <f t="shared" si="111"/>
        <v>-1.3254516648632057E-2</v>
      </c>
      <c r="K469" s="15">
        <f t="shared" si="111"/>
        <v>-4.2188712877451531E-2</v>
      </c>
      <c r="L469" s="15">
        <f t="shared" si="111"/>
        <v>4.7432245504373055E-2</v>
      </c>
      <c r="M469" s="15">
        <f t="shared" si="111"/>
        <v>-1.3115088574466739E-2</v>
      </c>
      <c r="N469" s="15">
        <f t="shared" si="111"/>
        <v>-2.3870395015010173E-2</v>
      </c>
      <c r="O469" s="15">
        <f t="shared" si="111"/>
        <v>3.3242096595442347E-2</v>
      </c>
      <c r="P469" s="15">
        <f t="shared" si="112"/>
        <v>-1.2907595984541916E-2</v>
      </c>
      <c r="Q469" s="15">
        <f t="shared" si="112"/>
        <v>-1.4831214445546552E-2</v>
      </c>
      <c r="R469" s="15">
        <f t="shared" si="112"/>
        <v>2.5464790894703253E-2</v>
      </c>
      <c r="S469" s="15">
        <f t="shared" si="112"/>
        <v>-1.263399749068413E-2</v>
      </c>
      <c r="T469" s="15">
        <f t="shared" si="112"/>
        <v>-9.3468798508424579E-3</v>
      </c>
      <c r="U469" s="15">
        <f t="shared" si="112"/>
        <v>2.0374188235911962E-2</v>
      </c>
      <c r="V469" s="15">
        <f t="shared" si="112"/>
        <v>-1.2296870159272156E-2</v>
      </c>
      <c r="W469" s="15">
        <f t="shared" si="112"/>
        <v>-5.620752246171039E-3</v>
      </c>
      <c r="X469" s="15">
        <f t="shared" si="112"/>
        <v>1.6665383555583484E-2</v>
      </c>
      <c r="Y469" s="15">
        <f t="shared" si="112"/>
        <v>-1.1899380555197523E-2</v>
      </c>
      <c r="Z469" s="15">
        <f t="shared" si="112"/>
        <v>-2.9095280447962182E-3</v>
      </c>
      <c r="AA469" s="15">
        <f t="shared" si="112"/>
        <v>1.3765444065083154E-2</v>
      </c>
      <c r="AB469" s="15">
        <f t="shared" si="112"/>
        <v>-1.1445249217800742E-2</v>
      </c>
      <c r="AC469" s="15">
        <f t="shared" si="112"/>
        <v>-8.5050396273679931E-4</v>
      </c>
    </row>
    <row r="470" spans="1:29" x14ac:dyDescent="0.2">
      <c r="A470" s="15">
        <f t="shared" si="108"/>
        <v>1.0849999999999946</v>
      </c>
      <c r="B470" s="15">
        <f ca="1">SUM(D470:INDIRECT(CONCATENATE("L",ROW(A470),"C",'quadrada - harmônicas - gráf'!$C$4+5),0))</f>
        <v>0.99329917641236232</v>
      </c>
      <c r="D470" s="15">
        <f t="shared" si="107"/>
        <v>0.5</v>
      </c>
      <c r="F470" s="15">
        <f t="shared" si="111"/>
        <v>0.54796539329847238</v>
      </c>
      <c r="G470" s="15">
        <f t="shared" si="111"/>
        <v>6.6655700980490194E-3</v>
      </c>
      <c r="H470" s="15">
        <f t="shared" si="111"/>
        <v>-0.11344647412135585</v>
      </c>
      <c r="I470" s="15">
        <f t="shared" si="111"/>
        <v>7.5219406703486452E-2</v>
      </c>
      <c r="J470" s="15">
        <f t="shared" si="111"/>
        <v>6.6568014447262631E-3</v>
      </c>
      <c r="K470" s="15">
        <f t="shared" si="111"/>
        <v>-5.311461280837592E-2</v>
      </c>
      <c r="L470" s="15">
        <f t="shared" si="111"/>
        <v>3.8694484931837428E-2</v>
      </c>
      <c r="M470" s="15">
        <f t="shared" si="111"/>
        <v>6.639284901602243E-3</v>
      </c>
      <c r="N470" s="15">
        <f t="shared" si="111"/>
        <v>-3.523431182097355E-2</v>
      </c>
      <c r="O470" s="15">
        <f t="shared" si="111"/>
        <v>2.5133449389411502E-2</v>
      </c>
      <c r="P470" s="15">
        <f t="shared" si="112"/>
        <v>6.6130619371887155E-3</v>
      </c>
      <c r="Q470" s="15">
        <f t="shared" si="112"/>
        <v>-2.6580084677458263E-2</v>
      </c>
      <c r="R470" s="15">
        <f t="shared" si="112"/>
        <v>1.8006326323157257E-2</v>
      </c>
      <c r="S470" s="15">
        <f t="shared" si="112"/>
        <v>6.5781946081005446E-3</v>
      </c>
      <c r="T470" s="15">
        <f t="shared" si="112"/>
        <v>-2.1423720925345349E-2</v>
      </c>
      <c r="U470" s="15">
        <f t="shared" si="112"/>
        <v>1.3580780940865532E-2</v>
      </c>
      <c r="V470" s="15">
        <f t="shared" si="112"/>
        <v>6.5347653841867082E-3</v>
      </c>
      <c r="W470" s="15">
        <f t="shared" si="112"/>
        <v>-1.7965197901704942E-2</v>
      </c>
      <c r="X470" s="15">
        <f t="shared" si="112"/>
        <v>1.0545641864315541E-2</v>
      </c>
      <c r="Y470" s="15">
        <f t="shared" si="112"/>
        <v>6.4828769161893599E-3</v>
      </c>
      <c r="Z470" s="15">
        <f t="shared" si="112"/>
        <v>-1.5458400763008515E-2</v>
      </c>
      <c r="AA470" s="15">
        <f t="shared" si="112"/>
        <v>8.3217067921067065E-3</v>
      </c>
      <c r="AB470" s="15">
        <f t="shared" si="112"/>
        <v>6.4226517466748892E-3</v>
      </c>
      <c r="AC470" s="15">
        <f t="shared" si="112"/>
        <v>-1.3538417849785196E-2</v>
      </c>
    </row>
    <row r="471" spans="1:29" x14ac:dyDescent="0.2">
      <c r="A471" s="15">
        <f t="shared" si="108"/>
        <v>1.0899999999999945</v>
      </c>
      <c r="B471" s="15">
        <f ca="1">SUM(D471:INDIRECT(CONCATENATE("L",ROW(A471),"C",'quadrada - harmônicas - gráf'!$C$4+5),0))</f>
        <v>1.0034351737705696</v>
      </c>
      <c r="D471" s="15">
        <f t="shared" si="107"/>
        <v>0.5</v>
      </c>
      <c r="F471" s="15">
        <f t="shared" si="111"/>
        <v>0.5375158517366968</v>
      </c>
      <c r="G471" s="15">
        <f t="shared" si="111"/>
        <v>2.6596538207245123E-2</v>
      </c>
      <c r="H471" s="15">
        <f t="shared" si="111"/>
        <v>-0.12109227658249842</v>
      </c>
      <c r="I471" s="15">
        <f t="shared" si="111"/>
        <v>6.2256603250188607E-2</v>
      </c>
      <c r="J471" s="15">
        <f t="shared" si="111"/>
        <v>2.6039485436983648E-2</v>
      </c>
      <c r="K471" s="15">
        <f t="shared" si="111"/>
        <v>-5.7760322606250247E-2</v>
      </c>
      <c r="L471" s="15">
        <f t="shared" si="111"/>
        <v>2.3591839564933003E-2</v>
      </c>
      <c r="M471" s="15">
        <f t="shared" si="111"/>
        <v>2.4946380901012123E-2</v>
      </c>
      <c r="N471" s="15">
        <f t="shared" si="111"/>
        <v>-3.6784910938737952E-2</v>
      </c>
      <c r="O471" s="15">
        <f t="shared" si="111"/>
        <v>8.3326789135482002E-3</v>
      </c>
      <c r="P471" s="15">
        <f t="shared" si="112"/>
        <v>2.3358284058182556E-2</v>
      </c>
      <c r="Q471" s="15">
        <f t="shared" si="112"/>
        <v>-2.5044817051007133E-2</v>
      </c>
      <c r="R471" s="15">
        <f t="shared" si="112"/>
        <v>2.2199258426990261E-14</v>
      </c>
      <c r="S471" s="15">
        <f t="shared" si="112"/>
        <v>2.1334473784173757E-2</v>
      </c>
      <c r="T471" s="15">
        <f t="shared" si="112"/>
        <v>-1.6914619490432058E-2</v>
      </c>
      <c r="U471" s="15">
        <f t="shared" si="112"/>
        <v>-5.1071257856884099E-3</v>
      </c>
      <c r="V471" s="15">
        <f t="shared" si="112"/>
        <v>1.8949802604798203E-2</v>
      </c>
      <c r="W471" s="15">
        <f t="shared" si="112"/>
        <v>-1.0691306100459633E-2</v>
      </c>
      <c r="X471" s="15">
        <f t="shared" si="112"/>
        <v>-8.2890247119776269E-3</v>
      </c>
      <c r="Y471" s="15">
        <f t="shared" si="112"/>
        <v>1.62913730427903E-2</v>
      </c>
      <c r="Z471" s="15">
        <f t="shared" si="112"/>
        <v>-5.7159846081436356E-3</v>
      </c>
      <c r="AA471" s="15">
        <f t="shared" si="112"/>
        <v>-1.0134795877919094E-2</v>
      </c>
      <c r="AB471" s="15">
        <f t="shared" si="112"/>
        <v>1.3454697398062784E-2</v>
      </c>
      <c r="AC471" s="15">
        <f t="shared" si="112"/>
        <v>-1.6976513749537309E-3</v>
      </c>
    </row>
    <row r="472" spans="1:29" x14ac:dyDescent="0.2">
      <c r="A472" s="15">
        <f t="shared" si="108"/>
        <v>1.0949999999999944</v>
      </c>
      <c r="B472" s="15">
        <f ca="1">SUM(D472:INDIRECT(CONCATENATE("L",ROW(A472),"C",'quadrada - harmônicas - gráf'!$C$4+5),0))</f>
        <v>1.0074070199936622</v>
      </c>
      <c r="D472" s="15">
        <f t="shared" si="107"/>
        <v>0.5</v>
      </c>
      <c r="F472" s="15">
        <f t="shared" si="111"/>
        <v>0.52653584692433275</v>
      </c>
      <c r="G472" s="15">
        <f t="shared" si="111"/>
        <v>4.6291433560442664E-2</v>
      </c>
      <c r="H472" s="15">
        <f t="shared" si="111"/>
        <v>-0.12575638531195463</v>
      </c>
      <c r="I472" s="15">
        <f t="shared" si="111"/>
        <v>4.6295118602972349E-2</v>
      </c>
      <c r="J472" s="15">
        <f t="shared" si="111"/>
        <v>4.3354305442098062E-2</v>
      </c>
      <c r="K472" s="15">
        <f t="shared" si="111"/>
        <v>-5.5576540689250227E-2</v>
      </c>
      <c r="L472" s="15">
        <f t="shared" si="111"/>
        <v>4.6085548463859569E-3</v>
      </c>
      <c r="M472" s="15">
        <f t="shared" si="111"/>
        <v>3.7815491373778251E-2</v>
      </c>
      <c r="N472" s="15">
        <f t="shared" si="111"/>
        <v>-2.809032578816437E-2</v>
      </c>
      <c r="O472" s="15">
        <f t="shared" si="111"/>
        <v>-1.1349855667285431E-2</v>
      </c>
      <c r="P472" s="15">
        <f t="shared" si="112"/>
        <v>3.030026852094864E-2</v>
      </c>
      <c r="Q472" s="15">
        <f t="shared" si="112"/>
        <v>-1.0992704336202197E-2</v>
      </c>
      <c r="R472" s="15">
        <f t="shared" si="112"/>
        <v>-1.8006326323126376E-2</v>
      </c>
      <c r="S472" s="15">
        <f t="shared" si="112"/>
        <v>2.1639286699721347E-2</v>
      </c>
      <c r="T472" s="15">
        <f t="shared" si="112"/>
        <v>6.8954173426097993E-4</v>
      </c>
      <c r="U472" s="15">
        <f t="shared" si="112"/>
        <v>-1.932204196633663E-2</v>
      </c>
      <c r="V472" s="15">
        <f t="shared" si="112"/>
        <v>1.2757703308086994E-2</v>
      </c>
      <c r="W472" s="15">
        <f t="shared" si="112"/>
        <v>8.2576951028723051E-3</v>
      </c>
      <c r="X472" s="15">
        <f t="shared" si="112"/>
        <v>-1.7129579223878737E-2</v>
      </c>
      <c r="Y472" s="15">
        <f t="shared" si="112"/>
        <v>4.5541347287209105E-3</v>
      </c>
      <c r="Z472" s="15">
        <f t="shared" si="112"/>
        <v>1.2268983027150047E-2</v>
      </c>
      <c r="AA472" s="15">
        <f t="shared" si="112"/>
        <v>-1.2743381239510493E-2</v>
      </c>
      <c r="AB472" s="15">
        <f t="shared" si="112"/>
        <v>-2.2130949671858411E-3</v>
      </c>
      <c r="AC472" s="15">
        <f t="shared" si="112"/>
        <v>1.3218891634785609E-2</v>
      </c>
    </row>
    <row r="473" spans="1:29" x14ac:dyDescent="0.2">
      <c r="A473" s="15">
        <f t="shared" si="108"/>
        <v>1.0999999999999943</v>
      </c>
      <c r="B473" s="15">
        <f ca="1">SUM(D473:INDIRECT(CONCATENATE("L",ROW(A473),"C",'quadrada - harmônicas - gráf'!$C$4+5),0))</f>
        <v>0.9973516722214979</v>
      </c>
      <c r="D473" s="15">
        <f t="shared" si="107"/>
        <v>0.5</v>
      </c>
      <c r="F473" s="15">
        <f t="shared" si="111"/>
        <v>0.51503621480049733</v>
      </c>
      <c r="G473" s="15">
        <f t="shared" si="111"/>
        <v>6.55754428722094E-2</v>
      </c>
      <c r="H473" s="15">
        <f t="shared" si="111"/>
        <v>-0.12732395447351627</v>
      </c>
      <c r="I473" s="15">
        <f t="shared" si="111"/>
        <v>2.8103761230978148E-2</v>
      </c>
      <c r="J473" s="15">
        <f t="shared" si="111"/>
        <v>5.7226246088929116E-2</v>
      </c>
      <c r="K473" s="15">
        <f t="shared" si="111"/>
        <v>-4.682147407278478E-2</v>
      </c>
      <c r="L473" s="15">
        <f t="shared" si="111"/>
        <v>-1.5132794508954892E-2</v>
      </c>
      <c r="M473" s="15">
        <f t="shared" si="111"/>
        <v>4.2441318157838762E-2</v>
      </c>
      <c r="N473" s="15">
        <f t="shared" si="111"/>
        <v>-1.1572136977474088E-2</v>
      </c>
      <c r="O473" s="15">
        <f t="shared" si="111"/>
        <v>-2.7107169200012004E-2</v>
      </c>
      <c r="P473" s="15">
        <f t="shared" si="112"/>
        <v>2.4525534038131611E-2</v>
      </c>
      <c r="Q473" s="15">
        <f t="shared" si="112"/>
        <v>8.5533186354862598E-3</v>
      </c>
      <c r="R473" s="15">
        <f t="shared" si="112"/>
        <v>-2.5464790894703253E-2</v>
      </c>
      <c r="S473" s="15">
        <f t="shared" si="112"/>
        <v>7.2861603191585389E-3</v>
      </c>
      <c r="T473" s="15">
        <f t="shared" si="112"/>
        <v>1.7759869475865407E-2</v>
      </c>
      <c r="U473" s="15">
        <f t="shared" si="112"/>
        <v>-1.6614071445190511E-2</v>
      </c>
      <c r="V473" s="15">
        <f t="shared" si="112"/>
        <v>-5.9614038974536822E-3</v>
      </c>
      <c r="W473" s="15">
        <f t="shared" si="112"/>
        <v>1.8189136353359468E-2</v>
      </c>
      <c r="X473" s="15">
        <f t="shared" si="112"/>
        <v>-5.3169278004727826E-3</v>
      </c>
      <c r="Y473" s="15">
        <f t="shared" si="112"/>
        <v>-1.3206056789742432E-2</v>
      </c>
      <c r="Z473" s="15">
        <f t="shared" si="112"/>
        <v>1.2561858897586532E-2</v>
      </c>
      <c r="AA473" s="15">
        <f t="shared" si="112"/>
        <v>4.5750308980409089E-3</v>
      </c>
      <c r="AB473" s="15">
        <f t="shared" si="112"/>
        <v>-1.4147106052612919E-2</v>
      </c>
      <c r="AC473" s="15">
        <f t="shared" si="112"/>
        <v>4.1856665663341569E-3</v>
      </c>
    </row>
    <row r="474" spans="1:29" x14ac:dyDescent="0.2">
      <c r="A474" s="15">
        <f t="shared" si="108"/>
        <v>1.1049999999999942</v>
      </c>
      <c r="B474" s="15">
        <f ca="1">SUM(D474:INDIRECT(CONCATENATE("L",ROW(A474),"C",'quadrada - harmônicas - gráf'!$C$4+5),0))</f>
        <v>0.99191239920761176</v>
      </c>
      <c r="D474" s="15">
        <f t="shared" si="107"/>
        <v>0.5</v>
      </c>
      <c r="F474" s="15">
        <f t="shared" si="111"/>
        <v>0.50302830411372979</v>
      </c>
      <c r="G474" s="15">
        <f t="shared" si="111"/>
        <v>8.4277399910705014E-2</v>
      </c>
      <c r="H474" s="15">
        <f t="shared" si="111"/>
        <v>-0.12575638531196176</v>
      </c>
      <c r="I474" s="15">
        <f t="shared" si="111"/>
        <v>8.5587447146989407E-3</v>
      </c>
      <c r="J474" s="15">
        <f t="shared" si="111"/>
        <v>6.6553700106289138E-2</v>
      </c>
      <c r="K474" s="15">
        <f t="shared" si="111"/>
        <v>-3.2530308369094506E-2</v>
      </c>
      <c r="L474" s="15">
        <f t="shared" si="111"/>
        <v>-3.238493916662305E-2</v>
      </c>
      <c r="M474" s="15">
        <f t="shared" si="111"/>
        <v>3.7815491373799352E-2</v>
      </c>
      <c r="N474" s="15">
        <f t="shared" si="111"/>
        <v>8.1690765106475147E-3</v>
      </c>
      <c r="O474" s="15">
        <f t="shared" si="111"/>
        <v>-3.3489770470522234E-2</v>
      </c>
      <c r="P474" s="15">
        <f t="shared" si="112"/>
        <v>8.4576787818922295E-3</v>
      </c>
      <c r="Q474" s="15">
        <f t="shared" si="112"/>
        <v>2.3824582317312468E-2</v>
      </c>
      <c r="R474" s="15">
        <f t="shared" si="112"/>
        <v>-1.8006326323158475E-2</v>
      </c>
      <c r="S474" s="15">
        <f t="shared" si="112"/>
        <v>-1.2002438156300961E-2</v>
      </c>
      <c r="T474" s="15">
        <f t="shared" si="112"/>
        <v>2.1080756813167911E-2</v>
      </c>
      <c r="U474" s="15">
        <f t="shared" si="112"/>
        <v>6.4505517075741511E-4</v>
      </c>
      <c r="V474" s="15">
        <f t="shared" si="112"/>
        <v>-1.88269062677268E-2</v>
      </c>
      <c r="W474" s="15">
        <f t="shared" si="112"/>
        <v>8.2576951029134909E-3</v>
      </c>
      <c r="X474" s="15">
        <f t="shared" si="112"/>
        <v>1.2906365902648242E-2</v>
      </c>
      <c r="Y474" s="15">
        <f t="shared" si="112"/>
        <v>-1.3500919151918955E-2</v>
      </c>
      <c r="Z474" s="15">
        <f t="shared" si="112"/>
        <v>-5.2596892116565739E-3</v>
      </c>
      <c r="AA474" s="15">
        <f t="shared" si="112"/>
        <v>1.4739405378686725E-2</v>
      </c>
      <c r="AB474" s="15">
        <f t="shared" si="112"/>
        <v>-2.2130949672307582E-3</v>
      </c>
      <c r="AC474" s="15">
        <f t="shared" si="112"/>
        <v>-1.2431079593442595E-2</v>
      </c>
    </row>
    <row r="475" spans="1:29" x14ac:dyDescent="0.2">
      <c r="A475" s="15">
        <f t="shared" si="108"/>
        <v>1.1099999999999941</v>
      </c>
      <c r="B475" s="15">
        <f ca="1">SUM(D475:INDIRECT(CONCATENATE("L",ROW(A475),"C",'quadrada - harmônicas - gráf'!$C$4+5),0))</f>
        <v>1.0017561935689392</v>
      </c>
      <c r="D475" s="15">
        <f t="shared" si="107"/>
        <v>0.5</v>
      </c>
      <c r="F475" s="15">
        <f t="shared" si="111"/>
        <v>0.49052396522214492</v>
      </c>
      <c r="G475" s="15">
        <f t="shared" si="111"/>
        <v>0.1022313047812725</v>
      </c>
      <c r="H475" s="15">
        <f t="shared" si="111"/>
        <v>-0.12109227658251251</v>
      </c>
      <c r="I475" s="15">
        <f t="shared" si="111"/>
        <v>-1.139851637451942E-2</v>
      </c>
      <c r="J475" s="15">
        <f t="shared" si="111"/>
        <v>7.0595949852083881E-2</v>
      </c>
      <c r="K475" s="15">
        <f t="shared" si="111"/>
        <v>-1.4392809032478885E-2</v>
      </c>
      <c r="L475" s="15">
        <f t="shared" si="111"/>
        <v>-4.4310060936370584E-2</v>
      </c>
      <c r="M475" s="15">
        <f t="shared" si="111"/>
        <v>2.4946380901049729E-2</v>
      </c>
      <c r="N475" s="15">
        <f t="shared" si="111"/>
        <v>2.5635071926524693E-2</v>
      </c>
      <c r="O475" s="15">
        <f t="shared" si="111"/>
        <v>-2.8290307986154034E-2</v>
      </c>
      <c r="P475" s="15">
        <f t="shared" si="112"/>
        <v>-1.1159779472980179E-2</v>
      </c>
      <c r="Q475" s="15">
        <f t="shared" si="112"/>
        <v>2.7188847215590301E-2</v>
      </c>
      <c r="R475" s="15">
        <f t="shared" si="112"/>
        <v>-2.3921291349760912E-14</v>
      </c>
      <c r="S475" s="15">
        <f t="shared" si="112"/>
        <v>-2.3160869850309362E-2</v>
      </c>
      <c r="T475" s="15">
        <f t="shared" si="112"/>
        <v>8.0812196184027255E-3</v>
      </c>
      <c r="U475" s="15">
        <f t="shared" si="112"/>
        <v>1.7339221023751156E-2</v>
      </c>
      <c r="V475" s="15">
        <f t="shared" si="112"/>
        <v>-1.3205946143993291E-2</v>
      </c>
      <c r="W475" s="15">
        <f t="shared" si="112"/>
        <v>-1.0691306100422238E-2</v>
      </c>
      <c r="X475" s="15">
        <f t="shared" si="112"/>
        <v>1.5568399788467876E-2</v>
      </c>
      <c r="Y475" s="15">
        <f t="shared" si="112"/>
        <v>4.0595102398997872E-3</v>
      </c>
      <c r="Z475" s="15">
        <f t="shared" si="112"/>
        <v>-1.5496671918751981E-2</v>
      </c>
      <c r="AA475" s="15">
        <f t="shared" si="112"/>
        <v>1.8555724330886886E-3</v>
      </c>
      <c r="AB475" s="15">
        <f t="shared" si="112"/>
        <v>1.3454697398048733E-2</v>
      </c>
      <c r="AC475" s="15">
        <f t="shared" si="112"/>
        <v>-6.5254024328689313E-3</v>
      </c>
    </row>
    <row r="476" spans="1:29" x14ac:dyDescent="0.2">
      <c r="A476" s="15">
        <f t="shared" si="108"/>
        <v>1.114999999999994</v>
      </c>
      <c r="B476" s="15">
        <f ca="1">SUM(D476:INDIRECT(CONCATENATE("L",ROW(A476),"C",'quadrada - harmônicas - gráf'!$C$4+5),0))</f>
        <v>1.0087409966515659</v>
      </c>
      <c r="D476" s="15">
        <f t="shared" si="107"/>
        <v>0.5</v>
      </c>
      <c r="F476" s="15">
        <f t="shared" ref="F476:O485" si="113">F$4*COS(2*PI()*(F$2)*$A476)</f>
        <v>0.47753553839856222</v>
      </c>
      <c r="G476" s="15">
        <f t="shared" si="113"/>
        <v>0.11927779735325479</v>
      </c>
      <c r="H476" s="15">
        <f t="shared" si="113"/>
        <v>-0.11344647412137653</v>
      </c>
      <c r="I476" s="15">
        <f t="shared" si="113"/>
        <v>-3.0806751096952523E-2</v>
      </c>
      <c r="J476" s="15">
        <f t="shared" si="113"/>
        <v>6.9031989648355524E-2</v>
      </c>
      <c r="K476" s="15">
        <f t="shared" si="113"/>
        <v>5.4464739093142882E-3</v>
      </c>
      <c r="L476" s="15">
        <f t="shared" si="113"/>
        <v>-4.8946587610763571E-2</v>
      </c>
      <c r="M476" s="15">
        <f t="shared" si="113"/>
        <v>6.6392849016481525E-3</v>
      </c>
      <c r="N476" s="15">
        <f t="shared" si="113"/>
        <v>3.5961291034209884E-2</v>
      </c>
      <c r="O476" s="15">
        <f t="shared" si="113"/>
        <v>-1.3306957880663165E-2</v>
      </c>
      <c r="P476" s="15">
        <f t="shared" ref="P476:AC485" si="114">P$4*COS(2*PI()*(P$2)*$A476)</f>
        <v>-2.6093590157057173E-2</v>
      </c>
      <c r="Q476" s="15">
        <f t="shared" si="114"/>
        <v>1.6964728216499528E-2</v>
      </c>
      <c r="R476" s="15">
        <f t="shared" si="114"/>
        <v>1.8006326323125158E-2</v>
      </c>
      <c r="S476" s="15">
        <f t="shared" si="114"/>
        <v>-1.8630677930152429E-2</v>
      </c>
      <c r="T476" s="15">
        <f t="shared" si="114"/>
        <v>-1.1174683800692439E-2</v>
      </c>
      <c r="U476" s="15">
        <f t="shared" si="114"/>
        <v>1.8847120673952656E-2</v>
      </c>
      <c r="V476" s="15">
        <f t="shared" si="114"/>
        <v>5.3821592248033808E-3</v>
      </c>
      <c r="W476" s="15">
        <f t="shared" si="114"/>
        <v>-1.7965197901712093E-2</v>
      </c>
      <c r="X476" s="15">
        <f t="shared" si="114"/>
        <v>-5.4045162954895903E-4</v>
      </c>
      <c r="Y476" s="15">
        <f t="shared" si="114"/>
        <v>1.6251139263675562E-2</v>
      </c>
      <c r="Z476" s="15">
        <f t="shared" si="114"/>
        <v>-3.3871780654237825E-3</v>
      </c>
      <c r="AA476" s="15">
        <f t="shared" si="114"/>
        <v>-1.3929844208286543E-2</v>
      </c>
      <c r="AB476" s="15">
        <f t="shared" si="114"/>
        <v>6.4226517467154097E-3</v>
      </c>
      <c r="AC476" s="15">
        <f t="shared" si="114"/>
        <v>1.120289036007863E-2</v>
      </c>
    </row>
    <row r="477" spans="1:29" x14ac:dyDescent="0.2">
      <c r="A477" s="15">
        <f t="shared" si="108"/>
        <v>1.1199999999999939</v>
      </c>
      <c r="B477" s="15">
        <f ca="1">SUM(D477:INDIRECT(CONCATENATE("L",ROW(A477),"C",'quadrada - harmônicas - gráf'!$C$4+5),0))</f>
        <v>0.99925263394750197</v>
      </c>
      <c r="D477" s="15">
        <f t="shared" si="107"/>
        <v>0.5</v>
      </c>
      <c r="F477" s="15">
        <f t="shared" si="113"/>
        <v>0.46407584165214394</v>
      </c>
      <c r="G477" s="15">
        <f t="shared" si="113"/>
        <v>0.13526557175179638</v>
      </c>
      <c r="H477" s="15">
        <f t="shared" si="113"/>
        <v>-0.10300724296011124</v>
      </c>
      <c r="I477" s="15">
        <f t="shared" si="113"/>
        <v>-4.8731133178261797E-2</v>
      </c>
      <c r="J477" s="15">
        <f t="shared" si="113"/>
        <v>6.1986017685980187E-2</v>
      </c>
      <c r="K477" s="15">
        <f t="shared" si="113"/>
        <v>2.464177415224918E-2</v>
      </c>
      <c r="L477" s="15">
        <f t="shared" si="113"/>
        <v>-4.5531853446078741E-2</v>
      </c>
      <c r="M477" s="15">
        <f t="shared" si="113"/>
        <v>-1.3115088574422531E-2</v>
      </c>
      <c r="N477" s="15">
        <f t="shared" si="113"/>
        <v>3.6271717150404989E-2</v>
      </c>
      <c r="O477" s="15">
        <f t="shared" si="113"/>
        <v>6.2784552545812585E-3</v>
      </c>
      <c r="P477" s="15">
        <f t="shared" si="114"/>
        <v>-3.0076182633972319E-2</v>
      </c>
      <c r="Q477" s="15">
        <f t="shared" si="114"/>
        <v>-1.7379863586533147E-3</v>
      </c>
      <c r="R477" s="15">
        <f t="shared" si="114"/>
        <v>2.5464790894703253E-2</v>
      </c>
      <c r="S477" s="15">
        <f t="shared" si="114"/>
        <v>-1.4805068981578854E-3</v>
      </c>
      <c r="T477" s="15">
        <f t="shared" si="114"/>
        <v>-2.1779304665974678E-2</v>
      </c>
      <c r="U477" s="15">
        <f t="shared" si="114"/>
        <v>3.8480854786535836E-3</v>
      </c>
      <c r="V477" s="15">
        <f t="shared" si="114"/>
        <v>1.8685430047169129E-2</v>
      </c>
      <c r="W477" s="15">
        <f t="shared" si="114"/>
        <v>-5.6207522462150003E-3</v>
      </c>
      <c r="X477" s="15">
        <f t="shared" si="114"/>
        <v>-1.5997678237799302E-2</v>
      </c>
      <c r="Y477" s="15">
        <f t="shared" si="114"/>
        <v>6.950243991688562E-3</v>
      </c>
      <c r="Z477" s="15">
        <f t="shared" si="114"/>
        <v>1.3606686809103149E-2</v>
      </c>
      <c r="AA477" s="15">
        <f t="shared" si="114"/>
        <v>-7.9329751685784881E-3</v>
      </c>
      <c r="AB477" s="15">
        <f t="shared" si="114"/>
        <v>-1.1445249217774012E-2</v>
      </c>
      <c r="AC477" s="15">
        <f t="shared" si="114"/>
        <v>8.6339726650279617E-3</v>
      </c>
    </row>
    <row r="478" spans="1:29" x14ac:dyDescent="0.2">
      <c r="A478" s="15">
        <f t="shared" si="108"/>
        <v>1.1249999999999938</v>
      </c>
      <c r="B478" s="15">
        <f ca="1">SUM(D478:INDIRECT(CONCATENATE("L",ROW(A478),"C",'quadrada - harmônicas - gráf'!$C$4+5),0))</f>
        <v>0.99063381770063086</v>
      </c>
      <c r="D478" s="15">
        <f t="shared" si="107"/>
        <v>0.5</v>
      </c>
      <c r="F478" s="15">
        <f t="shared" si="113"/>
        <v>0.45015815807857074</v>
      </c>
      <c r="G478" s="15">
        <f t="shared" si="113"/>
        <v>0.15005271935949985</v>
      </c>
      <c r="H478" s="15">
        <f t="shared" si="113"/>
        <v>-9.0031631615728566E-2</v>
      </c>
      <c r="I478" s="15">
        <f t="shared" si="113"/>
        <v>-6.4308308296918373E-2</v>
      </c>
      <c r="J478" s="15">
        <f t="shared" si="113"/>
        <v>5.0017573119856905E-2</v>
      </c>
      <c r="K478" s="15">
        <f t="shared" si="113"/>
        <v>4.0923468916214206E-2</v>
      </c>
      <c r="L478" s="15">
        <f t="shared" si="113"/>
        <v>-3.4627550621444472E-2</v>
      </c>
      <c r="M478" s="15">
        <f t="shared" si="113"/>
        <v>-3.0010543871885797E-2</v>
      </c>
      <c r="N478" s="15">
        <f t="shared" si="113"/>
        <v>2.6479891651696907E-2</v>
      </c>
      <c r="O478" s="15">
        <f t="shared" si="113"/>
        <v>2.3692534635695667E-2</v>
      </c>
      <c r="P478" s="15">
        <f t="shared" si="114"/>
        <v>-2.1436102765663004E-2</v>
      </c>
      <c r="Q478" s="15">
        <f t="shared" si="114"/>
        <v>-1.9572093829484712E-2</v>
      </c>
      <c r="R478" s="15">
        <f t="shared" si="114"/>
        <v>1.8006326323159693E-2</v>
      </c>
      <c r="S478" s="15">
        <f t="shared" si="114"/>
        <v>1.6672524373261718E-2</v>
      </c>
      <c r="T478" s="15">
        <f t="shared" si="114"/>
        <v>-1.5522695106174537E-2</v>
      </c>
      <c r="U478" s="15">
        <f t="shared" si="114"/>
        <v>-1.4521230905741842E-2</v>
      </c>
      <c r="V478" s="15">
        <f t="shared" si="114"/>
        <v>1.3641156305428209E-2</v>
      </c>
      <c r="W478" s="15">
        <f t="shared" si="114"/>
        <v>1.2861661659369366E-2</v>
      </c>
      <c r="X478" s="15">
        <f t="shared" si="114"/>
        <v>-1.2166436704843245E-2</v>
      </c>
      <c r="Y478" s="15">
        <f t="shared" si="114"/>
        <v>-1.1542516873791245E-2</v>
      </c>
      <c r="Z478" s="15">
        <f t="shared" si="114"/>
        <v>1.0979467270226709E-2</v>
      </c>
      <c r="AA478" s="15">
        <f t="shared" si="114"/>
        <v>1.0468794373902076E-2</v>
      </c>
      <c r="AB478" s="15">
        <f t="shared" si="114"/>
        <v>-1.0003514623985304E-2</v>
      </c>
      <c r="AC478" s="15">
        <f t="shared" si="114"/>
        <v>-9.5778331505897863E-3</v>
      </c>
    </row>
    <row r="479" spans="1:29" x14ac:dyDescent="0.2">
      <c r="A479" s="15">
        <f t="shared" si="108"/>
        <v>1.1299999999999937</v>
      </c>
      <c r="B479" s="15">
        <f ca="1">SUM(D479:INDIRECT(CONCATENATE("L",ROW(A479),"C",'quadrada - harmônicas - gráf'!$C$4+5),0))</f>
        <v>0.99960599064440792</v>
      </c>
      <c r="D479" s="15">
        <f t="shared" si="107"/>
        <v>0.5</v>
      </c>
      <c r="F479" s="15">
        <f t="shared" si="113"/>
        <v>0.43579622275122715</v>
      </c>
      <c r="G479" s="15">
        <f t="shared" si="113"/>
        <v>0.16350798840736025</v>
      </c>
      <c r="H479" s="15">
        <f t="shared" si="113"/>
        <v>-7.483914270311158E-2</v>
      </c>
      <c r="I479" s="15">
        <f t="shared" si="113"/>
        <v>-7.6787978819512825E-2</v>
      </c>
      <c r="J479" s="15">
        <f t="shared" si="113"/>
        <v>3.4077101593786775E-2</v>
      </c>
      <c r="K479" s="15">
        <f t="shared" si="113"/>
        <v>5.236643565207505E-2</v>
      </c>
      <c r="L479" s="15">
        <f t="shared" si="113"/>
        <v>-1.8027336071795224E-2</v>
      </c>
      <c r="M479" s="15">
        <f t="shared" si="113"/>
        <v>-4.0364092194160379E-2</v>
      </c>
      <c r="N479" s="15">
        <f t="shared" si="113"/>
        <v>9.3129940798483586E-3</v>
      </c>
      <c r="O479" s="15">
        <f t="shared" si="113"/>
        <v>3.2912815050441302E-2</v>
      </c>
      <c r="P479" s="15">
        <f t="shared" si="114"/>
        <v>-3.7995054582059618E-3</v>
      </c>
      <c r="Q479" s="15">
        <f t="shared" si="114"/>
        <v>-2.762450211603178E-2</v>
      </c>
      <c r="R479" s="15">
        <f t="shared" si="114"/>
        <v>2.4919571385016307E-14</v>
      </c>
      <c r="S479" s="15">
        <f t="shared" si="114"/>
        <v>2.3531983284030052E-2</v>
      </c>
      <c r="T479" s="15">
        <f t="shared" si="114"/>
        <v>2.751366021416245E-3</v>
      </c>
      <c r="U479" s="15">
        <f t="shared" si="114"/>
        <v>-2.0172370514794358E-2</v>
      </c>
      <c r="V479" s="15">
        <f t="shared" si="114"/>
        <v>-4.7976030107941374E-3</v>
      </c>
      <c r="W479" s="15">
        <f t="shared" si="114"/>
        <v>1.7298896654651483E-2</v>
      </c>
      <c r="X479" s="15">
        <f t="shared" si="114"/>
        <v>6.3339288900589033E-3</v>
      </c>
      <c r="Y479" s="15">
        <f t="shared" si="114"/>
        <v>-1.4770020312137826E-2</v>
      </c>
      <c r="Z479" s="15">
        <f t="shared" si="114"/>
        <v>-7.480339374218473E-3</v>
      </c>
      <c r="AA479" s="15">
        <f t="shared" si="114"/>
        <v>1.2500368645052893E-2</v>
      </c>
      <c r="AB479" s="15">
        <f t="shared" si="114"/>
        <v>8.3154603003228415E-3</v>
      </c>
      <c r="AC479" s="15">
        <f t="shared" si="114"/>
        <v>-1.0436680111125335E-2</v>
      </c>
    </row>
    <row r="480" spans="1:29" x14ac:dyDescent="0.2">
      <c r="A480" s="15">
        <f t="shared" si="108"/>
        <v>1.1349999999999936</v>
      </c>
      <c r="B480" s="15">
        <f ca="1">SUM(D480:INDIRECT(CONCATENATE("L",ROW(A480),"C",'quadrada - harmônicas - gráf'!$C$4+5),0))</f>
        <v>1.0099629139012554</v>
      </c>
      <c r="D480" s="15">
        <f t="shared" si="107"/>
        <v>0.5</v>
      </c>
      <c r="F480" s="15">
        <f t="shared" si="113"/>
        <v>0.42100420916634329</v>
      </c>
      <c r="G480" s="15">
        <f t="shared" si="113"/>
        <v>0.17551194897475861</v>
      </c>
      <c r="H480" s="15">
        <f t="shared" si="113"/>
        <v>-5.7803865720270187E-2</v>
      </c>
      <c r="I480" s="15">
        <f t="shared" si="113"/>
        <v>-8.5569042993801858E-2</v>
      </c>
      <c r="J480" s="15">
        <f t="shared" si="113"/>
        <v>1.5430477853513E-2</v>
      </c>
      <c r="K480" s="15">
        <f t="shared" si="113"/>
        <v>5.7617675571218864E-2</v>
      </c>
      <c r="L480" s="15">
        <f t="shared" si="113"/>
        <v>1.5382084841448485E-3</v>
      </c>
      <c r="M480" s="15">
        <f t="shared" si="113"/>
        <v>-4.1918795103990131E-2</v>
      </c>
      <c r="N480" s="15">
        <f t="shared" si="113"/>
        <v>-1.0447720848167951E-2</v>
      </c>
      <c r="O480" s="15">
        <f t="shared" si="113"/>
        <v>3.075056531012766E-2</v>
      </c>
      <c r="P480" s="15">
        <f t="shared" si="114"/>
        <v>1.5431706200962491E-2</v>
      </c>
      <c r="Q480" s="15">
        <f t="shared" si="114"/>
        <v>-2.1870795831047039E-2</v>
      </c>
      <c r="R480" s="15">
        <f t="shared" si="114"/>
        <v>-1.800632632312394E-2</v>
      </c>
      <c r="S480" s="15">
        <f t="shared" si="114"/>
        <v>1.4451435147392616E-2</v>
      </c>
      <c r="T480" s="15">
        <f t="shared" si="114"/>
        <v>1.8895358389588932E-2</v>
      </c>
      <c r="U480" s="15">
        <f t="shared" si="114"/>
        <v>-8.1558774107395472E-3</v>
      </c>
      <c r="V480" s="15">
        <f t="shared" si="114"/>
        <v>-1.8525513563074143E-2</v>
      </c>
      <c r="W480" s="15">
        <f t="shared" si="114"/>
        <v>2.8454078150071016E-3</v>
      </c>
      <c r="X480" s="15">
        <f t="shared" si="114"/>
        <v>1.7197449701078536E-2</v>
      </c>
      <c r="Y480" s="15">
        <f t="shared" si="114"/>
        <v>1.5361849487616575E-3</v>
      </c>
      <c r="Z480" s="15">
        <f t="shared" si="114"/>
        <v>-1.5153363581350998E-2</v>
      </c>
      <c r="AA480" s="15">
        <f t="shared" si="114"/>
        <v>-5.015052504134236E-3</v>
      </c>
      <c r="AB480" s="15">
        <f t="shared" si="114"/>
        <v>1.2605163791274422E-2</v>
      </c>
      <c r="AC480" s="15">
        <f t="shared" si="114"/>
        <v>7.6134764267834993E-3</v>
      </c>
    </row>
    <row r="481" spans="1:29" x14ac:dyDescent="0.2">
      <c r="A481" s="15">
        <f t="shared" si="108"/>
        <v>1.1399999999999935</v>
      </c>
      <c r="B481" s="15">
        <f ca="1">SUM(D481:INDIRECT(CONCATENATE("L",ROW(A481),"C",'quadrada - harmônicas - gráf'!$C$4+5),0))</f>
        <v>1.0016902995930466</v>
      </c>
      <c r="D481" s="15">
        <f t="shared" si="107"/>
        <v>0.5</v>
      </c>
      <c r="F481" s="15">
        <f t="shared" si="113"/>
        <v>0.40579671525546684</v>
      </c>
      <c r="G481" s="15">
        <f t="shared" si="113"/>
        <v>0.18595805305789262</v>
      </c>
      <c r="H481" s="15">
        <f t="shared" si="113"/>
        <v>-3.9345265723363332E-2</v>
      </c>
      <c r="I481" s="15">
        <f t="shared" si="113"/>
        <v>-9.0228547901904349E-2</v>
      </c>
      <c r="J481" s="15">
        <f t="shared" si="113"/>
        <v>-4.4415206943728839E-3</v>
      </c>
      <c r="K481" s="15">
        <f t="shared" si="113"/>
        <v>5.6056290141532364E-2</v>
      </c>
      <c r="L481" s="15">
        <f t="shared" si="113"/>
        <v>2.0850731974975792E-2</v>
      </c>
      <c r="M481" s="15">
        <f t="shared" si="113"/>
        <v>-3.4335747653381384E-2</v>
      </c>
      <c r="N481" s="15">
        <f t="shared" si="113"/>
        <v>-2.7298578920695409E-2</v>
      </c>
      <c r="O481" s="15">
        <f t="shared" si="113"/>
        <v>1.7953575381494728E-2</v>
      </c>
      <c r="P481" s="15">
        <f t="shared" si="114"/>
        <v>2.8186385466605204E-2</v>
      </c>
      <c r="Q481" s="15">
        <f t="shared" si="114"/>
        <v>-5.1865499929605726E-3</v>
      </c>
      <c r="R481" s="15">
        <f t="shared" si="114"/>
        <v>-2.5464790894703253E-2</v>
      </c>
      <c r="S481" s="15">
        <f t="shared" si="114"/>
        <v>-4.4181722161774593E-3</v>
      </c>
      <c r="T481" s="15">
        <f t="shared" si="114"/>
        <v>2.0410830855144502E-2</v>
      </c>
      <c r="U481" s="15">
        <f t="shared" si="114"/>
        <v>1.100380426604132E-2</v>
      </c>
      <c r="V481" s="15">
        <f t="shared" si="114"/>
        <v>-1.4062904292506758E-2</v>
      </c>
      <c r="W481" s="15">
        <f t="shared" si="114"/>
        <v>-1.4715320422855329E-2</v>
      </c>
      <c r="X481" s="15">
        <f t="shared" si="114"/>
        <v>7.3259328561045417E-3</v>
      </c>
      <c r="Y481" s="15">
        <f t="shared" si="114"/>
        <v>1.5810748501449451E-2</v>
      </c>
      <c r="Z481" s="15">
        <f t="shared" si="114"/>
        <v>-9.7496795733384347E-4</v>
      </c>
      <c r="AA481" s="15">
        <f t="shared" si="114"/>
        <v>-1.4688368263104571E-2</v>
      </c>
      <c r="AB481" s="15">
        <f t="shared" si="114"/>
        <v>-4.3716961914570937E-3</v>
      </c>
      <c r="AC481" s="15">
        <f t="shared" si="114"/>
        <v>1.1869662961155433E-2</v>
      </c>
    </row>
    <row r="482" spans="1:29" x14ac:dyDescent="0.2">
      <c r="A482" s="15">
        <f t="shared" si="108"/>
        <v>1.1449999999999934</v>
      </c>
      <c r="B482" s="15">
        <f ca="1">SUM(D482:INDIRECT(CONCATENATE("L",ROW(A482),"C",'quadrada - harmônicas - gráf'!$C$4+5),0))</f>
        <v>0.98946787763562605</v>
      </c>
      <c r="D482" s="15">
        <f t="shared" si="107"/>
        <v>0.5</v>
      </c>
      <c r="F482" s="15">
        <f t="shared" si="113"/>
        <v>0.39018874897906392</v>
      </c>
      <c r="G482" s="15">
        <f t="shared" si="113"/>
        <v>0.19475358029739981</v>
      </c>
      <c r="H482" s="15">
        <f t="shared" si="113"/>
        <v>-1.9917854704897653E-2</v>
      </c>
      <c r="I482" s="15">
        <f t="shared" si="113"/>
        <v>-9.0542061611921798E-2</v>
      </c>
      <c r="J482" s="15">
        <f t="shared" si="113"/>
        <v>-2.3960806408733486E-2</v>
      </c>
      <c r="K482" s="15">
        <f t="shared" si="113"/>
        <v>4.7866895174953371E-2</v>
      </c>
      <c r="L482" s="15">
        <f t="shared" si="113"/>
        <v>3.6733502953716669E-2</v>
      </c>
      <c r="M482" s="15">
        <f t="shared" si="113"/>
        <v>-1.9267955240106428E-2</v>
      </c>
      <c r="N482" s="15">
        <f t="shared" si="113"/>
        <v>-3.6546347460885587E-2</v>
      </c>
      <c r="O482" s="15">
        <f t="shared" si="113"/>
        <v>-1.0524584365108219E-3</v>
      </c>
      <c r="P482" s="15">
        <f t="shared" si="114"/>
        <v>2.9111521313420888E-2</v>
      </c>
      <c r="Q482" s="15">
        <f t="shared" si="114"/>
        <v>1.4089818705223309E-2</v>
      </c>
      <c r="R482" s="15">
        <f t="shared" si="114"/>
        <v>-1.8006326323160911E-2</v>
      </c>
      <c r="S482" s="15">
        <f t="shared" si="114"/>
        <v>-2.0295014566596038E-2</v>
      </c>
      <c r="T482" s="15">
        <f t="shared" si="114"/>
        <v>6.1245260144830223E-3</v>
      </c>
      <c r="U482" s="15">
        <f t="shared" si="114"/>
        <v>2.0525988352900319E-2</v>
      </c>
      <c r="V482" s="15">
        <f t="shared" si="114"/>
        <v>4.2083121418343191E-3</v>
      </c>
      <c r="W482" s="15">
        <f t="shared" si="114"/>
        <v>-1.6206639160207308E-2</v>
      </c>
      <c r="X482" s="15">
        <f t="shared" si="114"/>
        <v>-1.1378492139610471E-2</v>
      </c>
      <c r="Y482" s="15">
        <f t="shared" si="114"/>
        <v>9.1752151810432139E-3</v>
      </c>
      <c r="Z482" s="15">
        <f t="shared" si="114"/>
        <v>1.4609348803812231E-2</v>
      </c>
      <c r="AA482" s="15">
        <f t="shared" si="114"/>
        <v>-1.393284023346117E-3</v>
      </c>
      <c r="AB482" s="15">
        <f t="shared" si="114"/>
        <v>-1.397293170133279E-2</v>
      </c>
      <c r="AC482" s="15">
        <f t="shared" si="114"/>
        <v>-5.3794085049157633E-3</v>
      </c>
    </row>
    <row r="483" spans="1:29" x14ac:dyDescent="0.2">
      <c r="A483" s="15">
        <f t="shared" si="108"/>
        <v>1.1499999999999932</v>
      </c>
      <c r="B483" s="15">
        <f ca="1">SUM(D483:INDIRECT(CONCATENATE("L",ROW(A483),"C",'quadrada - harmônicas - gráf'!$C$4+5),0))</f>
        <v>0.99682632897254553</v>
      </c>
      <c r="D483" s="15">
        <f t="shared" si="107"/>
        <v>0.5</v>
      </c>
      <c r="F483" s="15">
        <f t="shared" si="113"/>
        <v>0.37419571351547776</v>
      </c>
      <c r="G483" s="15">
        <f t="shared" si="113"/>
        <v>0.20182046097083356</v>
      </c>
      <c r="H483" s="15">
        <f t="shared" si="113"/>
        <v>-2.7546295417181023E-14</v>
      </c>
      <c r="I483" s="15">
        <f t="shared" si="113"/>
        <v>-8.6494483273226341E-2</v>
      </c>
      <c r="J483" s="15">
        <f t="shared" si="113"/>
        <v>-4.1577301501695092E-2</v>
      </c>
      <c r="K483" s="15">
        <f t="shared" si="113"/>
        <v>3.4017792137791054E-2</v>
      </c>
      <c r="L483" s="15">
        <f t="shared" si="113"/>
        <v>4.6573952531724368E-2</v>
      </c>
      <c r="M483" s="15">
        <f t="shared" si="113"/>
        <v>-2.7244731714049669E-14</v>
      </c>
      <c r="N483" s="15">
        <f t="shared" si="113"/>
        <v>-3.5615375465450974E-2</v>
      </c>
      <c r="O483" s="15">
        <f t="shared" si="113"/>
        <v>-1.9694511237633699E-2</v>
      </c>
      <c r="P483" s="15">
        <f t="shared" si="114"/>
        <v>1.7818843500757953E-2</v>
      </c>
      <c r="Q483" s="15">
        <f t="shared" si="114"/>
        <v>2.6324407952710079E-2</v>
      </c>
      <c r="R483" s="15">
        <f t="shared" si="114"/>
        <v>-2.6641604307786955E-14</v>
      </c>
      <c r="S483" s="15">
        <f t="shared" si="114"/>
        <v>-2.2424495663435358E-2</v>
      </c>
      <c r="T483" s="15">
        <f t="shared" si="114"/>
        <v>-1.2903300466028439E-2</v>
      </c>
      <c r="U483" s="15">
        <f t="shared" si="114"/>
        <v>1.2070829468262816E-2</v>
      </c>
      <c r="V483" s="15">
        <f t="shared" si="114"/>
        <v>1.834731463370453E-2</v>
      </c>
      <c r="W483" s="15">
        <f t="shared" si="114"/>
        <v>-2.7158570656012137E-14</v>
      </c>
      <c r="X483" s="15">
        <f t="shared" si="114"/>
        <v>-1.6363821159806252E-2</v>
      </c>
      <c r="Y483" s="15">
        <f t="shared" si="114"/>
        <v>-9.5947618849896044E-3</v>
      </c>
      <c r="Z483" s="15">
        <f t="shared" si="114"/>
        <v>9.1267247199116434E-3</v>
      </c>
      <c r="AA483" s="15">
        <f t="shared" si="114"/>
        <v>1.4080497277027012E-2</v>
      </c>
      <c r="AB483" s="15">
        <f t="shared" si="114"/>
        <v>-2.704368924529543E-14</v>
      </c>
      <c r="AC483" s="15">
        <f t="shared" si="114"/>
        <v>-1.288215708325348E-2</v>
      </c>
    </row>
    <row r="484" spans="1:29" x14ac:dyDescent="0.2">
      <c r="A484" s="15">
        <f t="shared" si="108"/>
        <v>1.1549999999999931</v>
      </c>
      <c r="B484" s="15">
        <f ca="1">SUM(D484:INDIRECT(CONCATENATE("L",ROW(A484),"C",'quadrada - harmônicas - gráf'!$C$4+5),0))</f>
        <v>1.0110765987411405</v>
      </c>
      <c r="D484" s="15">
        <f t="shared" si="107"/>
        <v>0.5</v>
      </c>
      <c r="F484" s="15">
        <f t="shared" si="113"/>
        <v>0.35783339205984732</v>
      </c>
      <c r="G484" s="15">
        <f t="shared" si="113"/>
        <v>0.20709596894504484</v>
      </c>
      <c r="H484" s="15">
        <f t="shared" si="113"/>
        <v>1.9917854704844133E-2</v>
      </c>
      <c r="I484" s="15">
        <f t="shared" si="113"/>
        <v>-7.8280770471222699E-2</v>
      </c>
      <c r="J484" s="15">
        <f t="shared" si="113"/>
        <v>-5.5892033790396013E-2</v>
      </c>
      <c r="K484" s="15">
        <f t="shared" si="113"/>
        <v>1.6146477674506582E-2</v>
      </c>
      <c r="L484" s="15">
        <f t="shared" si="113"/>
        <v>4.8753417791036029E-2</v>
      </c>
      <c r="M484" s="15">
        <f t="shared" si="113"/>
        <v>1.9267955240057338E-2</v>
      </c>
      <c r="N484" s="15">
        <f t="shared" si="113"/>
        <v>-2.4764953480392569E-2</v>
      </c>
      <c r="O484" s="15">
        <f t="shared" si="113"/>
        <v>-3.1525436892447231E-2</v>
      </c>
      <c r="P484" s="15">
        <f t="shared" si="114"/>
        <v>-9.5222429969691171E-4</v>
      </c>
      <c r="Q484" s="15">
        <f t="shared" si="114"/>
        <v>2.5402640908369075E-2</v>
      </c>
      <c r="R484" s="15">
        <f t="shared" si="114"/>
        <v>1.8006326323122723E-2</v>
      </c>
      <c r="S484" s="15">
        <f t="shared" si="114"/>
        <v>-9.3641555456620579E-3</v>
      </c>
      <c r="T484" s="15">
        <f t="shared" si="114"/>
        <v>-2.1941573756548663E-2</v>
      </c>
      <c r="U484" s="15">
        <f t="shared" si="114"/>
        <v>-6.9563631509034886E-3</v>
      </c>
      <c r="V484" s="15">
        <f t="shared" si="114"/>
        <v>1.4470773890883177E-2</v>
      </c>
      <c r="W484" s="15">
        <f t="shared" si="114"/>
        <v>1.6206639160182414E-2</v>
      </c>
      <c r="X484" s="15">
        <f t="shared" si="114"/>
        <v>-1.6192219730745453E-3</v>
      </c>
      <c r="Y484" s="15">
        <f t="shared" si="114"/>
        <v>-1.5675434553384226E-2</v>
      </c>
      <c r="Z484" s="15">
        <f t="shared" si="114"/>
        <v>-9.516798755564387E-3</v>
      </c>
      <c r="AA484" s="15">
        <f t="shared" si="114"/>
        <v>7.5364146563186903E-3</v>
      </c>
      <c r="AB484" s="15">
        <f t="shared" si="114"/>
        <v>1.3972931701324328E-2</v>
      </c>
      <c r="AC484" s="15">
        <f t="shared" si="114"/>
        <v>2.9547723548968632E-3</v>
      </c>
    </row>
    <row r="485" spans="1:29" x14ac:dyDescent="0.2">
      <c r="A485" s="15">
        <f t="shared" si="108"/>
        <v>1.159999999999993</v>
      </c>
      <c r="B485" s="15">
        <f ca="1">SUM(D485:INDIRECT(CONCATENATE("L",ROW(A485),"C",'quadrada - harmônicas - gráf'!$C$4+5),0))</f>
        <v>1.0048915386638888</v>
      </c>
      <c r="D485" s="15">
        <f t="shared" si="107"/>
        <v>0.5</v>
      </c>
      <c r="F485" s="15">
        <f t="shared" si="113"/>
        <v>0.34111793224800324</v>
      </c>
      <c r="G485" s="15">
        <f t="shared" si="113"/>
        <v>0.21053327843778114</v>
      </c>
      <c r="H485" s="15">
        <f t="shared" si="113"/>
        <v>3.934526572331179E-2</v>
      </c>
      <c r="I485" s="15">
        <f t="shared" si="113"/>
        <v>-6.629654880746616E-2</v>
      </c>
      <c r="J485" s="15">
        <f t="shared" si="113"/>
        <v>-6.5768232755423803E-2</v>
      </c>
      <c r="K485" s="15">
        <f t="shared" si="113"/>
        <v>-3.6339714772069599E-3</v>
      </c>
      <c r="L485" s="15">
        <f t="shared" si="113"/>
        <v>4.2913396859529961E-2</v>
      </c>
      <c r="M485" s="15">
        <f t="shared" si="113"/>
        <v>3.4335747653349007E-2</v>
      </c>
      <c r="N485" s="15">
        <f t="shared" si="113"/>
        <v>-7.0170970492918266E-3</v>
      </c>
      <c r="O485" s="15">
        <f t="shared" si="113"/>
        <v>-3.2453641660890167E-2</v>
      </c>
      <c r="P485" s="15">
        <f t="shared" si="114"/>
        <v>-1.9323653107380857E-2</v>
      </c>
      <c r="Q485" s="15">
        <f t="shared" si="114"/>
        <v>1.1785196333720754E-2</v>
      </c>
      <c r="R485" s="15">
        <f t="shared" si="114"/>
        <v>2.5464790894703253E-2</v>
      </c>
      <c r="S485" s="15">
        <f t="shared" si="114"/>
        <v>1.0039241321270383E-2</v>
      </c>
      <c r="T485" s="15">
        <f t="shared" si="114"/>
        <v>-1.3992990181243843E-2</v>
      </c>
      <c r="U485" s="15">
        <f t="shared" si="114"/>
        <v>-1.9890941663114909E-2</v>
      </c>
      <c r="V485" s="15">
        <f t="shared" si="114"/>
        <v>-3.6148681768667099E-3</v>
      </c>
      <c r="W485" s="15">
        <f t="shared" si="114"/>
        <v>1.4715320422887561E-2</v>
      </c>
      <c r="X485" s="15">
        <f t="shared" si="114"/>
        <v>1.5077679977654431E-2</v>
      </c>
      <c r="Y485" s="15">
        <f t="shared" si="114"/>
        <v>-1.0249663141205935E-3</v>
      </c>
      <c r="Z485" s="15">
        <f t="shared" si="114"/>
        <v>-1.4436929141447409E-2</v>
      </c>
      <c r="AA485" s="15">
        <f t="shared" si="114"/>
        <v>-1.0792461433751021E-2</v>
      </c>
      <c r="AB485" s="15">
        <f t="shared" si="114"/>
        <v>4.3716961915085334E-3</v>
      </c>
      <c r="AC485" s="15">
        <f t="shared" si="114"/>
        <v>1.3438294368372662E-2</v>
      </c>
    </row>
    <row r="486" spans="1:29" x14ac:dyDescent="0.2">
      <c r="A486" s="15">
        <f t="shared" si="108"/>
        <v>1.1649999999999929</v>
      </c>
      <c r="B486" s="15">
        <f ca="1">SUM(D486:INDIRECT(CONCATENATE("L",ROW(A486),"C",'quadrada - harmônicas - gráf'!$C$4+5),0))</f>
        <v>0.98839774301205441</v>
      </c>
      <c r="D486" s="15">
        <f t="shared" si="107"/>
        <v>0.5</v>
      </c>
      <c r="F486" s="15">
        <f t="shared" ref="F486:O500" si="115">F$4*COS(2*PI()*(F$2)*$A486)</f>
        <v>0.32406583022069707</v>
      </c>
      <c r="G486" s="15">
        <f t="shared" si="115"/>
        <v>0.21210187964664454</v>
      </c>
      <c r="H486" s="15">
        <f t="shared" si="115"/>
        <v>5.7803865720221906E-2</v>
      </c>
      <c r="I486" s="15">
        <f t="shared" si="115"/>
        <v>-5.1119056008570044E-2</v>
      </c>
      <c r="J486" s="15">
        <f t="shared" si="115"/>
        <v>-7.0421603475934541E-2</v>
      </c>
      <c r="K486" s="15">
        <f t="shared" si="115"/>
        <v>-2.2984745430171774E-2</v>
      </c>
      <c r="L486" s="15">
        <f t="shared" si="115"/>
        <v>3.0014519152256332E-2</v>
      </c>
      <c r="M486" s="15">
        <f t="shared" si="115"/>
        <v>4.1918795103981513E-2</v>
      </c>
      <c r="N486" s="15">
        <f t="shared" si="115"/>
        <v>1.2685132804610382E-2</v>
      </c>
      <c r="O486" s="15">
        <f t="shared" si="115"/>
        <v>-2.2158116271933693E-2</v>
      </c>
      <c r="P486" s="15">
        <f t="shared" ref="P486:AC500" si="116">P$4*COS(2*PI()*(P$2)*$A486)</f>
        <v>-2.9585138420715442E-2</v>
      </c>
      <c r="Q486" s="15">
        <f t="shared" si="116"/>
        <v>-7.7222284529844948E-3</v>
      </c>
      <c r="R486" s="15">
        <f t="shared" si="116"/>
        <v>1.8006326323162129E-2</v>
      </c>
      <c r="S486" s="15">
        <f t="shared" si="116"/>
        <v>2.2642294354869065E-2</v>
      </c>
      <c r="T486" s="15">
        <f t="shared" si="116"/>
        <v>4.7887689889857281E-3</v>
      </c>
      <c r="U486" s="15">
        <f t="shared" si="116"/>
        <v>-1.5404372206423829E-2</v>
      </c>
      <c r="V486" s="15">
        <f t="shared" si="116"/>
        <v>-1.8151009119889677E-2</v>
      </c>
      <c r="W486" s="15">
        <f t="shared" si="116"/>
        <v>-2.8454078149534531E-3</v>
      </c>
      <c r="X486" s="15">
        <f t="shared" si="116"/>
        <v>1.3595359570658324E-2</v>
      </c>
      <c r="Y486" s="15">
        <f t="shared" si="116"/>
        <v>1.4981044638251138E-2</v>
      </c>
      <c r="Z486" s="15">
        <f t="shared" si="116"/>
        <v>1.4612490975987496E-3</v>
      </c>
      <c r="AA486" s="15">
        <f t="shared" si="116"/>
        <v>-1.2245019695930589E-2</v>
      </c>
      <c r="AB486" s="15">
        <f t="shared" si="116"/>
        <v>-1.2605163791249867E-2</v>
      </c>
      <c r="AC486" s="15">
        <f t="shared" si="116"/>
        <v>-4.2546192112495921E-4</v>
      </c>
    </row>
    <row r="487" spans="1:29" x14ac:dyDescent="0.2">
      <c r="A487" s="15">
        <f t="shared" si="108"/>
        <v>1.1699999999999928</v>
      </c>
      <c r="B487" s="15">
        <f ca="1">SUM(D487:INDIRECT(CONCATENATE("L",ROW(A487),"C",'quadrada - harmônicas - gráf'!$C$4+5),0))</f>
        <v>0.99308396326000947</v>
      </c>
      <c r="D487" s="15">
        <f t="shared" si="107"/>
        <v>0.5</v>
      </c>
      <c r="F487" s="15">
        <f t="shared" si="115"/>
        <v>0.30669391434390531</v>
      </c>
      <c r="G487" s="15">
        <f t="shared" si="115"/>
        <v>0.21178784955625787</v>
      </c>
      <c r="H487" s="15">
        <f t="shared" si="115"/>
        <v>7.483914270306774E-2</v>
      </c>
      <c r="I487" s="15">
        <f t="shared" si="115"/>
        <v>-3.3479338419032216E-2</v>
      </c>
      <c r="J487" s="15">
        <f t="shared" si="115"/>
        <v>-6.9482609550947011E-2</v>
      </c>
      <c r="K487" s="15">
        <f t="shared" si="115"/>
        <v>-3.9617838431906666E-2</v>
      </c>
      <c r="L487" s="15">
        <f t="shared" si="115"/>
        <v>1.217853071979761E-2</v>
      </c>
      <c r="M487" s="15">
        <f t="shared" si="115"/>
        <v>4.0364092194177401E-2</v>
      </c>
      <c r="N487" s="15">
        <f t="shared" si="115"/>
        <v>2.8854350895401146E-2</v>
      </c>
      <c r="O487" s="15">
        <f t="shared" si="115"/>
        <v>-4.1994534011767703E-3</v>
      </c>
      <c r="P487" s="15">
        <f t="shared" si="116"/>
        <v>-2.7430037722533315E-2</v>
      </c>
      <c r="Q487" s="15">
        <f t="shared" si="116"/>
        <v>-2.3370254423318328E-2</v>
      </c>
      <c r="R487" s="15">
        <f t="shared" si="116"/>
        <v>2.8363637230557603E-14</v>
      </c>
      <c r="S487" s="15">
        <f t="shared" si="116"/>
        <v>1.9907994508781873E-2</v>
      </c>
      <c r="T487" s="15">
        <f t="shared" si="116"/>
        <v>1.9863130764572266E-2</v>
      </c>
      <c r="U487" s="15">
        <f t="shared" si="116"/>
        <v>2.5738585361579935E-3</v>
      </c>
      <c r="V487" s="15">
        <f t="shared" si="116"/>
        <v>-1.4864362582506948E-2</v>
      </c>
      <c r="W487" s="15">
        <f t="shared" si="116"/>
        <v>-1.7298896654634539E-2</v>
      </c>
      <c r="X487" s="15">
        <f t="shared" si="116"/>
        <v>-4.2789432258374741E-3</v>
      </c>
      <c r="Y487" s="15">
        <f t="shared" si="116"/>
        <v>1.1174262121846844E-2</v>
      </c>
      <c r="Z487" s="15">
        <f t="shared" si="116"/>
        <v>1.5252280145323227E-2</v>
      </c>
      <c r="AA487" s="15">
        <f t="shared" si="116"/>
        <v>5.4501248588806764E-3</v>
      </c>
      <c r="AB487" s="15">
        <f t="shared" si="116"/>
        <v>-8.3154603003665999E-3</v>
      </c>
      <c r="AC487" s="15">
        <f t="shared" si="116"/>
        <v>-1.3518373375929427E-2</v>
      </c>
    </row>
    <row r="488" spans="1:29" x14ac:dyDescent="0.2">
      <c r="A488" s="15">
        <f t="shared" si="108"/>
        <v>1.1749999999999927</v>
      </c>
      <c r="B488" s="15">
        <f ca="1">SUM(D488:INDIRECT(CONCATENATE("L",ROW(A488),"C",'quadrada - harmônicas - gráf'!$C$4+5),0))</f>
        <v>1.0121206139577026</v>
      </c>
      <c r="D488" s="15">
        <f t="shared" si="107"/>
        <v>0.5</v>
      </c>
      <c r="F488" s="15">
        <f t="shared" si="115"/>
        <v>0.28901932860126117</v>
      </c>
      <c r="G488" s="15">
        <f t="shared" si="115"/>
        <v>0.20959397551993486</v>
      </c>
      <c r="H488" s="15">
        <f t="shared" si="115"/>
        <v>9.0031631615689611E-2</v>
      </c>
      <c r="I488" s="15">
        <f t="shared" si="115"/>
        <v>-1.4227039074936842E-2</v>
      </c>
      <c r="J488" s="15">
        <f t="shared" si="115"/>
        <v>-6.3025818956327639E-2</v>
      </c>
      <c r="K488" s="15">
        <f t="shared" si="115"/>
        <v>-5.156657914606174E-2</v>
      </c>
      <c r="L488" s="15">
        <f t="shared" si="115"/>
        <v>-7.6607133479988168E-3</v>
      </c>
      <c r="M488" s="15">
        <f t="shared" si="115"/>
        <v>3.0010543871924325E-2</v>
      </c>
      <c r="N488" s="15">
        <f t="shared" si="115"/>
        <v>3.6987172150571353E-2</v>
      </c>
      <c r="O488" s="15">
        <f t="shared" si="115"/>
        <v>1.5211543610564546E-2</v>
      </c>
      <c r="P488" s="15">
        <f t="shared" si="116"/>
        <v>-1.3762825171513563E-2</v>
      </c>
      <c r="Q488" s="15">
        <f t="shared" si="116"/>
        <v>-2.7338344633039021E-2</v>
      </c>
      <c r="R488" s="15">
        <f t="shared" si="116"/>
        <v>-1.8006326323121505E-2</v>
      </c>
      <c r="S488" s="15">
        <f t="shared" si="116"/>
        <v>3.6884916120422263E-3</v>
      </c>
      <c r="T488" s="15">
        <f t="shared" si="116"/>
        <v>1.9559736917490005E-2</v>
      </c>
      <c r="U488" s="15">
        <f t="shared" si="116"/>
        <v>1.8297818406658638E-2</v>
      </c>
      <c r="V488" s="15">
        <f t="shared" si="116"/>
        <v>3.0178567734363026E-3</v>
      </c>
      <c r="W488" s="15">
        <f t="shared" si="116"/>
        <v>-1.2861661659407775E-2</v>
      </c>
      <c r="X488" s="15">
        <f t="shared" si="116"/>
        <v>-1.6994106123233092E-2</v>
      </c>
      <c r="Y488" s="15">
        <f t="shared" si="116"/>
        <v>-7.4107520153900829E-3</v>
      </c>
      <c r="Z488" s="15">
        <f t="shared" si="116"/>
        <v>7.0492519171300059E-3</v>
      </c>
      <c r="AA488" s="15">
        <f t="shared" si="116"/>
        <v>1.4622835501395126E-2</v>
      </c>
      <c r="AB488" s="15">
        <f t="shared" si="116"/>
        <v>1.0003514623947059E-2</v>
      </c>
      <c r="AC488" s="15">
        <f t="shared" si="116"/>
        <v>-2.1189207133129545E-3</v>
      </c>
    </row>
    <row r="489" spans="1:29" x14ac:dyDescent="0.2">
      <c r="A489" s="15">
        <f t="shared" si="108"/>
        <v>1.1799999999999926</v>
      </c>
      <c r="B489" s="15">
        <f ca="1">SUM(D489:INDIRECT(CONCATENATE("L",ROW(A489),"C",'quadrada - harmônicas - gráf'!$C$4+5),0))</f>
        <v>1.0093614482610591</v>
      </c>
      <c r="D489" s="15">
        <f t="shared" si="107"/>
        <v>0.5</v>
      </c>
      <c r="F489" s="15">
        <f t="shared" si="115"/>
        <v>0.27105951567501346</v>
      </c>
      <c r="G489" s="15">
        <f t="shared" si="115"/>
        <v>0.20553973051893462</v>
      </c>
      <c r="H489" s="15">
        <f t="shared" si="115"/>
        <v>0.10300724296007939</v>
      </c>
      <c r="I489" s="15">
        <f t="shared" si="115"/>
        <v>5.7105266070554082E-3</v>
      </c>
      <c r="J489" s="15">
        <f t="shared" si="115"/>
        <v>-5.1563982405812031E-2</v>
      </c>
      <c r="K489" s="15">
        <f t="shared" si="115"/>
        <v>-5.741816684666471E-2</v>
      </c>
      <c r="L489" s="15">
        <f t="shared" si="115"/>
        <v>-2.6239840942127522E-2</v>
      </c>
      <c r="M489" s="15">
        <f t="shared" si="115"/>
        <v>1.3115088574474925E-2</v>
      </c>
      <c r="N489" s="15">
        <f t="shared" si="115"/>
        <v>3.4818476164652438E-2</v>
      </c>
      <c r="O489" s="15">
        <f t="shared" si="115"/>
        <v>2.9361797851233513E-2</v>
      </c>
      <c r="P489" s="15">
        <f t="shared" si="116"/>
        <v>5.6805071350900039E-3</v>
      </c>
      <c r="Q489" s="15">
        <f t="shared" si="116"/>
        <v>-1.7643335445911953E-2</v>
      </c>
      <c r="R489" s="15">
        <f t="shared" si="116"/>
        <v>-2.5464790894703253E-2</v>
      </c>
      <c r="S489" s="15">
        <f t="shared" si="116"/>
        <v>-1.5029507972400782E-2</v>
      </c>
      <c r="T489" s="15">
        <f t="shared" si="116"/>
        <v>4.1134706840808E-3</v>
      </c>
      <c r="U489" s="15">
        <f t="shared" si="116"/>
        <v>1.7995940618521233E-2</v>
      </c>
      <c r="V489" s="15">
        <f t="shared" si="116"/>
        <v>1.7936790751471119E-2</v>
      </c>
      <c r="W489" s="15">
        <f t="shared" si="116"/>
        <v>5.6207522461628502E-3</v>
      </c>
      <c r="X489" s="15">
        <f t="shared" si="116"/>
        <v>-9.2194035742949858E-3</v>
      </c>
      <c r="Y489" s="15">
        <f t="shared" si="116"/>
        <v>-1.6194867572141041E-2</v>
      </c>
      <c r="Z489" s="15">
        <f t="shared" si="116"/>
        <v>-1.131892296710447E-2</v>
      </c>
      <c r="AA489" s="15">
        <f t="shared" si="116"/>
        <v>9.2962061048574044E-4</v>
      </c>
      <c r="AB489" s="15">
        <f t="shared" si="116"/>
        <v>1.1445249217805804E-2</v>
      </c>
      <c r="AC489" s="15">
        <f t="shared" si="116"/>
        <v>1.3119557267158233E-2</v>
      </c>
    </row>
    <row r="490" spans="1:29" x14ac:dyDescent="0.2">
      <c r="A490" s="15">
        <f t="shared" si="108"/>
        <v>1.1849999999999925</v>
      </c>
      <c r="B490" s="15">
        <f ca="1">SUM(D490:INDIRECT(CONCATENATE("L",ROW(A490),"C",'quadrada - harmônicas - gráf'!$C$4+5),0))</f>
        <v>0.98734595371722711</v>
      </c>
      <c r="D490" s="15">
        <f t="shared" si="107"/>
        <v>0.5</v>
      </c>
      <c r="F490" s="15">
        <f t="shared" si="115"/>
        <v>0.25283219973220705</v>
      </c>
      <c r="G490" s="15">
        <f t="shared" si="115"/>
        <v>0.19966110031890161</v>
      </c>
      <c r="H490" s="15">
        <f t="shared" si="115"/>
        <v>0.11344647412135193</v>
      </c>
      <c r="I490" s="15">
        <f t="shared" si="115"/>
        <v>2.5373036345581381E-2</v>
      </c>
      <c r="J490" s="15">
        <f t="shared" si="115"/>
        <v>-3.6007314468989783E-2</v>
      </c>
      <c r="K490" s="15">
        <f t="shared" si="115"/>
        <v>-5.6480718803202316E-2</v>
      </c>
      <c r="L490" s="15">
        <f t="shared" si="115"/>
        <v>-4.0502757455700235E-2</v>
      </c>
      <c r="M490" s="15">
        <f t="shared" si="115"/>
        <v>-6.6392849015937385E-3</v>
      </c>
      <c r="N490" s="15">
        <f t="shared" si="115"/>
        <v>2.2952279351731983E-2</v>
      </c>
      <c r="O490" s="15">
        <f t="shared" si="115"/>
        <v>3.335760164649948E-2</v>
      </c>
      <c r="P490" s="15">
        <f t="shared" si="116"/>
        <v>2.2739787542768106E-2</v>
      </c>
      <c r="Q490" s="15">
        <f t="shared" si="116"/>
        <v>8.6942218667406793E-4</v>
      </c>
      <c r="R490" s="15">
        <f t="shared" si="116"/>
        <v>-1.8006326323163346E-2</v>
      </c>
      <c r="S490" s="15">
        <f t="shared" si="116"/>
        <v>-2.3566875516292992E-2</v>
      </c>
      <c r="T490" s="15">
        <f t="shared" si="116"/>
        <v>-1.4517386522954133E-2</v>
      </c>
      <c r="U490" s="15">
        <f t="shared" si="116"/>
        <v>1.9326197743115541E-3</v>
      </c>
      <c r="V490" s="15">
        <f t="shared" si="116"/>
        <v>1.5243281942858315E-2</v>
      </c>
      <c r="W490" s="15">
        <f t="shared" si="116"/>
        <v>1.7965197901703516E-2</v>
      </c>
      <c r="X490" s="15">
        <f t="shared" si="116"/>
        <v>9.6711727583487141E-3</v>
      </c>
      <c r="Y490" s="15">
        <f t="shared" si="116"/>
        <v>-3.5608795046809835E-3</v>
      </c>
      <c r="Z490" s="15">
        <f t="shared" si="116"/>
        <v>-1.3365009592660747E-2</v>
      </c>
      <c r="AA490" s="15">
        <f t="shared" si="116"/>
        <v>-1.4217254594914285E-2</v>
      </c>
      <c r="AB490" s="15">
        <f t="shared" si="116"/>
        <v>-6.4226517466672173E-3</v>
      </c>
      <c r="AC490" s="15">
        <f t="shared" si="116"/>
        <v>4.5882395251094291E-3</v>
      </c>
    </row>
    <row r="491" spans="1:29" x14ac:dyDescent="0.2">
      <c r="A491" s="15">
        <f t="shared" si="108"/>
        <v>1.1899999999999924</v>
      </c>
      <c r="B491" s="15">
        <f ca="1">SUM(D491:INDIRECT(CONCATENATE("L",ROW(A491),"C",'quadrada - harmônicas - gráf'!$C$4+5),0))</f>
        <v>0.98758136456181211</v>
      </c>
      <c r="D491" s="15">
        <f t="shared" si="107"/>
        <v>0.5</v>
      </c>
      <c r="F491" s="15">
        <f t="shared" si="115"/>
        <v>0.23435536893306574</v>
      </c>
      <c r="G491" s="15">
        <f t="shared" si="115"/>
        <v>0.19201026405766211</v>
      </c>
      <c r="H491" s="15">
        <f t="shared" si="115"/>
        <v>0.12109227658249577</v>
      </c>
      <c r="I491" s="15">
        <f t="shared" si="115"/>
        <v>4.3813416334813129E-2</v>
      </c>
      <c r="J491" s="15">
        <f t="shared" si="115"/>
        <v>-1.759121103969712E-2</v>
      </c>
      <c r="K491" s="15">
        <f t="shared" si="115"/>
        <v>-4.8865077430624355E-2</v>
      </c>
      <c r="L491" s="15">
        <f t="shared" si="115"/>
        <v>-4.8103345073723221E-2</v>
      </c>
      <c r="M491" s="15">
        <f t="shared" si="115"/>
        <v>-2.494638090100516E-2</v>
      </c>
      <c r="N491" s="15">
        <f t="shared" si="115"/>
        <v>4.6935067424890261E-3</v>
      </c>
      <c r="O491" s="15">
        <f t="shared" si="115"/>
        <v>2.5817050801184661E-2</v>
      </c>
      <c r="P491" s="15">
        <f t="shared" si="116"/>
        <v>3.0255407079463253E-2</v>
      </c>
      <c r="Q491" s="15">
        <f t="shared" si="116"/>
        <v>1.894766185872564E-2</v>
      </c>
      <c r="R491" s="15">
        <f t="shared" si="116"/>
        <v>-3.0085670153328254E-14</v>
      </c>
      <c r="S491" s="15">
        <f t="shared" si="116"/>
        <v>-1.6140600842659728E-2</v>
      </c>
      <c r="T491" s="15">
        <f t="shared" si="116"/>
        <v>-2.1909087885131861E-2</v>
      </c>
      <c r="U491" s="15">
        <f t="shared" si="116"/>
        <v>-1.5823353716823443E-2</v>
      </c>
      <c r="V491" s="15">
        <f t="shared" si="116"/>
        <v>-2.4178671097213056E-3</v>
      </c>
      <c r="W491" s="15">
        <f t="shared" si="116"/>
        <v>1.069130610046618E-2</v>
      </c>
      <c r="X491" s="15">
        <f t="shared" si="116"/>
        <v>1.6901175296180689E-2</v>
      </c>
      <c r="Y491" s="15">
        <f t="shared" si="116"/>
        <v>1.3782457736821848E-2</v>
      </c>
      <c r="Z491" s="15">
        <f t="shared" si="116"/>
        <v>3.8614853501408109E-3</v>
      </c>
      <c r="AA491" s="15">
        <f t="shared" si="116"/>
        <v>-7.132416612675576E-3</v>
      </c>
      <c r="AB491" s="15">
        <f t="shared" si="116"/>
        <v>-1.3454697398065445E-2</v>
      </c>
      <c r="AC491" s="15">
        <f t="shared" si="116"/>
        <v>-1.2255974301539232E-2</v>
      </c>
    </row>
    <row r="492" spans="1:29" x14ac:dyDescent="0.2">
      <c r="A492" s="15">
        <f t="shared" si="108"/>
        <v>1.1949999999999923</v>
      </c>
      <c r="B492" s="15">
        <f ca="1">SUM(D492:INDIRECT(CONCATENATE("L",ROW(A492),"C",'quadrada - harmônicas - gráf'!$C$4+5),0))</f>
        <v>1.0132480389970855</v>
      </c>
      <c r="D492" s="15">
        <f t="shared" si="107"/>
        <v>0.5</v>
      </c>
      <c r="F492" s="15">
        <f t="shared" si="115"/>
        <v>0.21564725767885465</v>
      </c>
      <c r="G492" s="15">
        <f t="shared" si="115"/>
        <v>0.18265513109950304</v>
      </c>
      <c r="H492" s="15">
        <f t="shared" si="115"/>
        <v>0.12575638531195329</v>
      </c>
      <c r="I492" s="15">
        <f t="shared" si="115"/>
        <v>6.0143458452308785E-2</v>
      </c>
      <c r="J492" s="15">
        <f t="shared" si="115"/>
        <v>2.2218566993254299E-3</v>
      </c>
      <c r="K492" s="15">
        <f t="shared" si="115"/>
        <v>-3.5471704452665259E-2</v>
      </c>
      <c r="L492" s="15">
        <f t="shared" si="115"/>
        <v>-4.7791377448864518E-2</v>
      </c>
      <c r="M492" s="15">
        <f t="shared" si="115"/>
        <v>-3.7815491373774338E-2</v>
      </c>
      <c r="N492" s="15">
        <f t="shared" si="115"/>
        <v>-1.4872482337159038E-2</v>
      </c>
      <c r="O492" s="15">
        <f t="shared" si="115"/>
        <v>9.3479607589395733E-3</v>
      </c>
      <c r="P492" s="15">
        <f t="shared" si="116"/>
        <v>2.5073135567841902E-2</v>
      </c>
      <c r="Q492" s="15">
        <f t="shared" si="116"/>
        <v>2.7556279621015985E-2</v>
      </c>
      <c r="R492" s="15">
        <f t="shared" si="116"/>
        <v>1.8006326323120287E-2</v>
      </c>
      <c r="S492" s="15">
        <f t="shared" si="116"/>
        <v>2.2189338148846903E-3</v>
      </c>
      <c r="T492" s="15">
        <f t="shared" si="116"/>
        <v>-1.2339082484846787E-2</v>
      </c>
      <c r="U492" s="15">
        <f t="shared" si="116"/>
        <v>-1.9720707986514489E-2</v>
      </c>
      <c r="V492" s="15">
        <f t="shared" si="116"/>
        <v>-1.7704870936115974E-2</v>
      </c>
      <c r="W492" s="15">
        <f t="shared" si="116"/>
        <v>-8.2576951028646341E-3</v>
      </c>
      <c r="X492" s="15">
        <f t="shared" si="116"/>
        <v>3.7533594779053034E-3</v>
      </c>
      <c r="Y492" s="15">
        <f t="shared" si="116"/>
        <v>1.2898161643960359E-2</v>
      </c>
      <c r="Z492" s="15">
        <f t="shared" si="116"/>
        <v>1.5519649730241369E-2</v>
      </c>
      <c r="AA492" s="15">
        <f t="shared" si="116"/>
        <v>1.110547763715466E-2</v>
      </c>
      <c r="AB492" s="15">
        <f t="shared" si="116"/>
        <v>2.213094967177337E-3</v>
      </c>
      <c r="AC492" s="15">
        <f t="shared" si="116"/>
        <v>-6.8950176642958525E-3</v>
      </c>
    </row>
    <row r="493" spans="1:29" x14ac:dyDescent="0.2">
      <c r="A493" s="15">
        <f t="shared" si="108"/>
        <v>1.1999999999999922</v>
      </c>
      <c r="B493" s="15">
        <f ca="1">SUM(D493:INDIRECT(CONCATENATE("L",ROW(A493),"C",'quadrada - harmônicas - gráf'!$C$4+5),0))</f>
        <v>1.0164294564653451</v>
      </c>
      <c r="D493" s="15">
        <f t="shared" si="107"/>
        <v>0.5</v>
      </c>
      <c r="F493" s="15">
        <f t="shared" si="115"/>
        <v>0.19672632861672296</v>
      </c>
      <c r="G493" s="15">
        <f t="shared" si="115"/>
        <v>0.17167873826684626</v>
      </c>
      <c r="H493" s="15">
        <f t="shared" si="115"/>
        <v>0.12732395447351627</v>
      </c>
      <c r="I493" s="15">
        <f t="shared" si="115"/>
        <v>7.357660211433649E-2</v>
      </c>
      <c r="J493" s="15">
        <f t="shared" si="115"/>
        <v>2.1858480957380546E-2</v>
      </c>
      <c r="K493" s="15">
        <f t="shared" si="115"/>
        <v>-1.7884211692457339E-2</v>
      </c>
      <c r="L493" s="15">
        <f t="shared" si="115"/>
        <v>-3.9618170369286096E-2</v>
      </c>
      <c r="M493" s="15">
        <f t="shared" si="115"/>
        <v>-4.2441318157838762E-2</v>
      </c>
      <c r="N493" s="15">
        <f t="shared" si="115"/>
        <v>-3.029624792942166E-2</v>
      </c>
      <c r="O493" s="15">
        <f t="shared" si="115"/>
        <v>-1.0354017295584913E-2</v>
      </c>
      <c r="P493" s="15">
        <f t="shared" si="116"/>
        <v>9.3679204103479918E-3</v>
      </c>
      <c r="Q493" s="15">
        <f t="shared" si="116"/>
        <v>2.2392878904387705E-2</v>
      </c>
      <c r="R493" s="15">
        <f t="shared" si="116"/>
        <v>2.5464790894703253E-2</v>
      </c>
      <c r="S493" s="15">
        <f t="shared" si="116"/>
        <v>1.9075415362962461E-2</v>
      </c>
      <c r="T493" s="15">
        <f t="shared" si="116"/>
        <v>6.783666503994353E-3</v>
      </c>
      <c r="U493" s="15">
        <f t="shared" si="116"/>
        <v>-6.3460106005683668E-3</v>
      </c>
      <c r="V493" s="15">
        <f t="shared" si="116"/>
        <v>-1.5607158024275408E-2</v>
      </c>
      <c r="W493" s="15">
        <f t="shared" si="116"/>
        <v>-1.8189136353359468E-2</v>
      </c>
      <c r="X493" s="15">
        <f t="shared" si="116"/>
        <v>-1.3919897697291725E-2</v>
      </c>
      <c r="Y493" s="15">
        <f t="shared" si="116"/>
        <v>-5.0442648362955056E-3</v>
      </c>
      <c r="Z493" s="15">
        <f t="shared" si="116"/>
        <v>4.7982031370231246E-3</v>
      </c>
      <c r="AA493" s="15">
        <f t="shared" si="116"/>
        <v>1.1977586390727711E-2</v>
      </c>
      <c r="AB493" s="15">
        <f t="shared" si="116"/>
        <v>1.4147106052612919E-2</v>
      </c>
      <c r="AC493" s="15">
        <f t="shared" si="116"/>
        <v>1.0958217336162408E-2</v>
      </c>
    </row>
    <row r="494" spans="1:29" x14ac:dyDescent="0.2">
      <c r="A494" s="15">
        <f t="shared" si="108"/>
        <v>1.2049999999999921</v>
      </c>
      <c r="B494" s="15">
        <f ca="1">SUM(D494:INDIRECT(CONCATENATE("L",ROW(A494),"C",'quadrada - harmônicas - gráf'!$C$4+5),0))</f>
        <v>0.98599657227540116</v>
      </c>
      <c r="D494" s="15">
        <f t="shared" si="107"/>
        <v>0.5</v>
      </c>
      <c r="F494" s="15">
        <f t="shared" si="115"/>
        <v>0.17761125441930459</v>
      </c>
      <c r="G494" s="15">
        <f t="shared" si="115"/>
        <v>0.15917851279953626</v>
      </c>
      <c r="H494" s="15">
        <f t="shared" si="115"/>
        <v>0.12575638531196312</v>
      </c>
      <c r="I494" s="15">
        <f t="shared" si="115"/>
        <v>8.3465820127448798E-2</v>
      </c>
      <c r="J494" s="15">
        <f t="shared" si="115"/>
        <v>3.9759265784398208E-2</v>
      </c>
      <c r="K494" s="15">
        <f t="shared" si="115"/>
        <v>1.8178827539871276E-3</v>
      </c>
      <c r="L494" s="15">
        <f t="shared" si="115"/>
        <v>-2.4928140786232435E-2</v>
      </c>
      <c r="M494" s="15">
        <f t="shared" si="115"/>
        <v>-3.7815491373803266E-2</v>
      </c>
      <c r="N494" s="15">
        <f t="shared" si="115"/>
        <v>-3.7282025369610887E-2</v>
      </c>
      <c r="O494" s="15">
        <f t="shared" si="115"/>
        <v>-2.6475173900701948E-2</v>
      </c>
      <c r="P494" s="15">
        <f t="shared" si="116"/>
        <v>-1.026891703229499E-2</v>
      </c>
      <c r="Q494" s="15">
        <f t="shared" si="116"/>
        <v>6.0380130731354916E-3</v>
      </c>
      <c r="R494" s="15">
        <f t="shared" si="116"/>
        <v>1.8006326323164564E-2</v>
      </c>
      <c r="S494" s="15">
        <f t="shared" si="116"/>
        <v>2.3010663216123741E-2</v>
      </c>
      <c r="T494" s="15">
        <f t="shared" si="116"/>
        <v>2.0654596584702183E-2</v>
      </c>
      <c r="U494" s="15">
        <f t="shared" si="116"/>
        <v>1.2586733838008471E-2</v>
      </c>
      <c r="V494" s="15">
        <f t="shared" si="116"/>
        <v>1.8154913030816388E-3</v>
      </c>
      <c r="W494" s="15">
        <f t="shared" si="116"/>
        <v>-8.2576951029207021E-3</v>
      </c>
      <c r="X494" s="15">
        <f t="shared" si="116"/>
        <v>-1.4809875494569259E-2</v>
      </c>
      <c r="Y494" s="15">
        <f t="shared" si="116"/>
        <v>-1.6315529203587101E-2</v>
      </c>
      <c r="Z494" s="15">
        <f t="shared" si="116"/>
        <v>-1.2842337729843329E-2</v>
      </c>
      <c r="AA494" s="15">
        <f t="shared" si="116"/>
        <v>-5.8798185983930237E-3</v>
      </c>
      <c r="AB494" s="15">
        <f t="shared" si="116"/>
        <v>2.2130949672392627E-3</v>
      </c>
      <c r="AC494" s="15">
        <f t="shared" si="116"/>
        <v>8.9575363652648551E-3</v>
      </c>
    </row>
    <row r="495" spans="1:29" x14ac:dyDescent="0.2">
      <c r="A495" s="15">
        <f t="shared" si="108"/>
        <v>1.209999999999992</v>
      </c>
      <c r="B495" s="15">
        <f ca="1">SUM(D495:INDIRECT(CONCATENATE("L",ROW(A495),"C",'quadrada - harmônicas - gráf'!$C$4+5),0))</f>
        <v>0.97793213993906813</v>
      </c>
      <c r="D495" s="15">
        <f t="shared" si="107"/>
        <v>0.5</v>
      </c>
      <c r="F495" s="15">
        <f t="shared" si="115"/>
        <v>0.15832089935704041</v>
      </c>
      <c r="G495" s="15">
        <f t="shared" si="115"/>
        <v>0.14526540758375953</v>
      </c>
      <c r="H495" s="15">
        <f t="shared" si="115"/>
        <v>0.12109227658251517</v>
      </c>
      <c r="I495" s="15">
        <f t="shared" si="115"/>
        <v>8.9334783708347507E-2</v>
      </c>
      <c r="J495" s="15">
        <f t="shared" si="115"/>
        <v>5.4502662802438276E-2</v>
      </c>
      <c r="K495" s="15">
        <f t="shared" si="115"/>
        <v>2.1305033539336639E-2</v>
      </c>
      <c r="L495" s="15">
        <f t="shared" si="115"/>
        <v>-6.137662663246714E-3</v>
      </c>
      <c r="M495" s="15">
        <f t="shared" si="115"/>
        <v>-2.4946380901056695E-2</v>
      </c>
      <c r="N495" s="15">
        <f t="shared" si="115"/>
        <v>-3.3884164245480956E-2</v>
      </c>
      <c r="O495" s="15">
        <f t="shared" si="115"/>
        <v>-3.3440186772038367E-2</v>
      </c>
      <c r="P495" s="15">
        <f t="shared" si="116"/>
        <v>-2.5595992939824896E-2</v>
      </c>
      <c r="Q495" s="15">
        <f t="shared" si="116"/>
        <v>-1.3334518014922934E-2</v>
      </c>
      <c r="R495" s="15">
        <f t="shared" si="116"/>
        <v>3.1807703076098902E-14</v>
      </c>
      <c r="S495" s="15">
        <f t="shared" si="116"/>
        <v>1.1359033864616772E-2</v>
      </c>
      <c r="T495" s="15">
        <f t="shared" si="116"/>
        <v>1.8535029370247751E-2</v>
      </c>
      <c r="U495" s="15">
        <f t="shared" si="116"/>
        <v>2.0495598344155843E-2</v>
      </c>
      <c r="V495" s="15">
        <f t="shared" si="116"/>
        <v>1.7455478550681792E-2</v>
      </c>
      <c r="W495" s="15">
        <f t="shared" si="116"/>
        <v>1.0691306100415271E-2</v>
      </c>
      <c r="X495" s="15">
        <f t="shared" si="116"/>
        <v>2.15647607082758E-3</v>
      </c>
      <c r="Y495" s="15">
        <f t="shared" si="116"/>
        <v>-6.0091120239544552E-3</v>
      </c>
      <c r="Z495" s="15">
        <f t="shared" si="116"/>
        <v>-1.196399915177989E-2</v>
      </c>
      <c r="AA495" s="15">
        <f t="shared" si="116"/>
        <v>-1.4542871766482168E-2</v>
      </c>
      <c r="AB495" s="15">
        <f t="shared" si="116"/>
        <v>-1.3454697398046072E-2</v>
      </c>
      <c r="AC495" s="15">
        <f t="shared" si="116"/>
        <v>-9.2722600585128569E-3</v>
      </c>
    </row>
    <row r="496" spans="1:29" x14ac:dyDescent="0.2">
      <c r="A496" s="15">
        <f t="shared" si="108"/>
        <v>1.2149999999999919</v>
      </c>
      <c r="B496" s="15">
        <f ca="1">SUM(D496:INDIRECT(CONCATENATE("L",ROW(A496),"C",'quadrada - harmônicas - gráf'!$C$4+5),0))</f>
        <v>1.015176521796151</v>
      </c>
      <c r="D496" s="15">
        <f t="shared" si="107"/>
        <v>0.5</v>
      </c>
      <c r="F496" s="15">
        <f t="shared" si="115"/>
        <v>0.13887430068142526</v>
      </c>
      <c r="G496" s="15">
        <f t="shared" si="115"/>
        <v>0.13006291632637335</v>
      </c>
      <c r="H496" s="15">
        <f t="shared" si="115"/>
        <v>0.11344647412138044</v>
      </c>
      <c r="I496" s="15">
        <f t="shared" si="115"/>
        <v>9.090080556284906E-2</v>
      </c>
      <c r="J496" s="15">
        <f t="shared" si="115"/>
        <v>6.4917860099123939E-2</v>
      </c>
      <c r="K496" s="15">
        <f t="shared" si="115"/>
        <v>3.8273109924186269E-2</v>
      </c>
      <c r="L496" s="15">
        <f t="shared" si="115"/>
        <v>1.3662404186066658E-2</v>
      </c>
      <c r="M496" s="15">
        <f t="shared" si="115"/>
        <v>-6.639284901656657E-3</v>
      </c>
      <c r="N496" s="15">
        <f t="shared" si="115"/>
        <v>-2.1049023062369304E-2</v>
      </c>
      <c r="O496" s="15">
        <f t="shared" si="115"/>
        <v>-2.8840283857830711E-2</v>
      </c>
      <c r="P496" s="15">
        <f t="shared" si="116"/>
        <v>-3.0180687203976146E-2</v>
      </c>
      <c r="Q496" s="15">
        <f t="shared" si="116"/>
        <v>-2.6042752215496276E-2</v>
      </c>
      <c r="R496" s="15">
        <f t="shared" si="116"/>
        <v>-1.8006326323119069E-2</v>
      </c>
      <c r="S496" s="15">
        <f t="shared" si="116"/>
        <v>-7.9869354695554003E-3</v>
      </c>
      <c r="T496" s="15">
        <f t="shared" si="116"/>
        <v>2.0659038966784034E-3</v>
      </c>
      <c r="U496" s="15">
        <f t="shared" si="116"/>
        <v>1.045373645875956E-2</v>
      </c>
      <c r="V496" s="15">
        <f t="shared" si="116"/>
        <v>1.5955631724997817E-2</v>
      </c>
      <c r="W496" s="15">
        <f t="shared" si="116"/>
        <v>1.7965197901713522E-2</v>
      </c>
      <c r="X496" s="15">
        <f t="shared" si="116"/>
        <v>1.6522755340036412E-2</v>
      </c>
      <c r="Y496" s="15">
        <f t="shared" si="116"/>
        <v>1.2244500984556067E-2</v>
      </c>
      <c r="Z496" s="15">
        <f t="shared" si="116"/>
        <v>6.1666390178274451E-3</v>
      </c>
      <c r="AA496" s="15">
        <f t="shared" si="116"/>
        <v>-4.6503977431644244E-4</v>
      </c>
      <c r="AB496" s="15">
        <f t="shared" si="116"/>
        <v>-6.4226517467230815E-3</v>
      </c>
      <c r="AC496" s="15">
        <f t="shared" si="116"/>
        <v>-1.0702729874779856E-2</v>
      </c>
    </row>
    <row r="497" spans="1:29" x14ac:dyDescent="0.2">
      <c r="A497" s="15">
        <f t="shared" si="108"/>
        <v>1.2199999999999918</v>
      </c>
      <c r="B497" s="15">
        <f ca="1">SUM(D497:INDIRECT(CONCATENATE("L",ROW(A497),"C",'quadrada - harmônicas - gráf'!$C$4+5),0))</f>
        <v>1.0308595100681304</v>
      </c>
      <c r="D497" s="15">
        <f t="shared" si="107"/>
        <v>0.5</v>
      </c>
      <c r="F497" s="15">
        <f t="shared" si="115"/>
        <v>0.11929064983753501</v>
      </c>
      <c r="G497" s="15">
        <f t="shared" si="115"/>
        <v>0.11370597741602108</v>
      </c>
      <c r="H497" s="15">
        <f t="shared" si="115"/>
        <v>0.1030072429601163</v>
      </c>
      <c r="I497" s="15">
        <f t="shared" si="115"/>
        <v>8.8088455936691262E-2</v>
      </c>
      <c r="J497" s="15">
        <f t="shared" si="115"/>
        <v>7.0177759479257376E-2</v>
      </c>
      <c r="K497" s="15">
        <f t="shared" si="115"/>
        <v>5.0715832652139595E-2</v>
      </c>
      <c r="L497" s="15">
        <f t="shared" si="115"/>
        <v>3.1215131942701212E-2</v>
      </c>
      <c r="M497" s="15">
        <f t="shared" si="115"/>
        <v>1.3115088574414341E-2</v>
      </c>
      <c r="N497" s="15">
        <f t="shared" si="115"/>
        <v>-2.3513933088324004E-3</v>
      </c>
      <c r="O497" s="15">
        <f t="shared" si="115"/>
        <v>-1.4266290298714032E-2</v>
      </c>
      <c r="P497" s="15">
        <f t="shared" si="116"/>
        <v>-2.2098849602504658E-2</v>
      </c>
      <c r="Q497" s="15">
        <f t="shared" si="116"/>
        <v>-2.5735395426051823E-2</v>
      </c>
      <c r="R497" s="15">
        <f t="shared" si="116"/>
        <v>-2.5464790894703253E-2</v>
      </c>
      <c r="S497" s="15">
        <f t="shared" si="116"/>
        <v>-2.1922744251799159E-2</v>
      </c>
      <c r="T497" s="15">
        <f t="shared" si="116"/>
        <v>-1.6002615229360941E-2</v>
      </c>
      <c r="U497" s="15">
        <f t="shared" si="116"/>
        <v>-8.7438553443243833E-3</v>
      </c>
      <c r="V497" s="15">
        <f t="shared" si="116"/>
        <v>-1.2113238257121983E-3</v>
      </c>
      <c r="W497" s="15">
        <f t="shared" si="116"/>
        <v>5.6207522462226973E-3</v>
      </c>
      <c r="X497" s="15">
        <f t="shared" si="116"/>
        <v>1.0967478790712821E-2</v>
      </c>
      <c r="Y497" s="15">
        <f t="shared" si="116"/>
        <v>1.4304465619854755E-2</v>
      </c>
      <c r="Z497" s="15">
        <f t="shared" si="116"/>
        <v>1.540487403203721E-2</v>
      </c>
      <c r="AA497" s="15">
        <f t="shared" si="116"/>
        <v>1.4339981198986728E-2</v>
      </c>
      <c r="AB497" s="15">
        <f t="shared" si="116"/>
        <v>1.144524921776895E-2</v>
      </c>
      <c r="AC497" s="15">
        <f t="shared" si="116"/>
        <v>7.2578283456739253E-3</v>
      </c>
    </row>
    <row r="498" spans="1:29" x14ac:dyDescent="0.2">
      <c r="A498" s="15">
        <f t="shared" si="108"/>
        <v>1.2249999999999917</v>
      </c>
      <c r="B498" s="15">
        <f ca="1">SUM(D498:INDIRECT(CONCATENATE("L",ROW(A498),"C",'quadrada - harmônicas - gráf'!$C$4+5),0))</f>
        <v>0.98242549886858932</v>
      </c>
      <c r="D498" s="15">
        <f t="shared" si="107"/>
        <v>0.5</v>
      </c>
      <c r="F498" s="15">
        <f t="shared" si="115"/>
        <v>9.9589273524389274E-2</v>
      </c>
      <c r="G498" s="15">
        <f t="shared" si="115"/>
        <v>9.6339776200441499E-2</v>
      </c>
      <c r="H498" s="15">
        <f t="shared" si="115"/>
        <v>9.0031631615734659E-2</v>
      </c>
      <c r="I498" s="15">
        <f t="shared" si="115"/>
        <v>8.1033195800990901E-2</v>
      </c>
      <c r="J498" s="15">
        <f t="shared" si="115"/>
        <v>6.9864658506648636E-2</v>
      </c>
      <c r="K498" s="15">
        <f t="shared" si="115"/>
        <v>5.7161993323612069E-2</v>
      </c>
      <c r="L498" s="15">
        <f t="shared" si="115"/>
        <v>4.3633259277433202E-2</v>
      </c>
      <c r="M498" s="15">
        <f t="shared" si="115"/>
        <v>3.0010543871879708E-2</v>
      </c>
      <c r="N498" s="15">
        <f t="shared" si="115"/>
        <v>1.7001136976513443E-2</v>
      </c>
      <c r="O498" s="15">
        <f t="shared" si="115"/>
        <v>5.241540711774492E-3</v>
      </c>
      <c r="P498" s="15">
        <f t="shared" si="116"/>
        <v>-4.7423463583352796E-3</v>
      </c>
      <c r="Q498" s="15">
        <f t="shared" si="116"/>
        <v>-1.2566057765301061E-2</v>
      </c>
      <c r="R498" s="15">
        <f t="shared" si="116"/>
        <v>-1.8006326323165782E-2</v>
      </c>
      <c r="S498" s="15">
        <f t="shared" si="116"/>
        <v>-2.1008606318786854E-2</v>
      </c>
      <c r="T498" s="15">
        <f t="shared" si="116"/>
        <v>-2.1682135398618661E-2</v>
      </c>
      <c r="U498" s="15">
        <f t="shared" si="116"/>
        <v>-2.0283287953536379E-2</v>
      </c>
      <c r="V498" s="15">
        <f t="shared" si="116"/>
        <v>-1.7188859715343244E-2</v>
      </c>
      <c r="W498" s="15">
        <f t="shared" si="116"/>
        <v>-1.2861661659363277E-2</v>
      </c>
      <c r="X498" s="15">
        <f t="shared" si="116"/>
        <v>-7.8113332054087188E-3</v>
      </c>
      <c r="Y498" s="15">
        <f t="shared" si="116"/>
        <v>-2.5535711159759365E-3</v>
      </c>
      <c r="Z498" s="15">
        <f t="shared" si="116"/>
        <v>2.4290066713597153E-3</v>
      </c>
      <c r="AA498" s="15">
        <f t="shared" si="116"/>
        <v>6.7213797349421917E-3</v>
      </c>
      <c r="AB498" s="15">
        <f t="shared" si="116"/>
        <v>1.0003514623991391E-2</v>
      </c>
      <c r="AC498" s="15">
        <f t="shared" si="116"/>
        <v>1.2068773842713558E-2</v>
      </c>
    </row>
    <row r="499" spans="1:29" x14ac:dyDescent="0.2">
      <c r="A499" s="15">
        <f t="shared" si="108"/>
        <v>1.2299999999999915</v>
      </c>
      <c r="B499" s="15">
        <f ca="1">SUM(D499:INDIRECT(CONCATENATE("L",ROW(A499),"C",'quadrada - harmônicas - gráf'!$C$4+5),0))</f>
        <v>0.95290648439513836</v>
      </c>
      <c r="D499" s="15">
        <f t="shared" si="107"/>
        <v>0.5</v>
      </c>
      <c r="F499" s="15">
        <f t="shared" si="115"/>
        <v>7.9789614621834246E-2</v>
      </c>
      <c r="G499" s="15">
        <f t="shared" si="115"/>
        <v>7.8118456311044124E-2</v>
      </c>
      <c r="H499" s="15">
        <f t="shared" si="115"/>
        <v>7.4839142703118547E-2</v>
      </c>
      <c r="I499" s="15">
        <f t="shared" si="115"/>
        <v>7.0074852174611749E-2</v>
      </c>
      <c r="J499" s="15">
        <f t="shared" si="115"/>
        <v>6.4003421352564274E-2</v>
      </c>
      <c r="K499" s="15">
        <f t="shared" si="115"/>
        <v>5.6849407814413278E-2</v>
      </c>
      <c r="L499" s="15">
        <f t="shared" si="115"/>
        <v>4.887411912836466E-2</v>
      </c>
      <c r="M499" s="15">
        <f t="shared" si="115"/>
        <v>4.0364092194157715E-2</v>
      </c>
      <c r="N499" s="15">
        <f t="shared" si="115"/>
        <v>3.1618579513904427E-2</v>
      </c>
      <c r="O499" s="15">
        <f t="shared" si="115"/>
        <v>2.2936643302669986E-2</v>
      </c>
      <c r="P499" s="15">
        <f t="shared" si="116"/>
        <v>1.4604472111583404E-2</v>
      </c>
      <c r="Q499" s="15">
        <f t="shared" si="116"/>
        <v>6.8835173633147208E-3</v>
      </c>
      <c r="R499" s="15">
        <f t="shared" si="116"/>
        <v>-3.352973599886955E-14</v>
      </c>
      <c r="S499" s="15">
        <f t="shared" si="116"/>
        <v>-5.8637370132554609E-3</v>
      </c>
      <c r="T499" s="15">
        <f t="shared" si="116"/>
        <v>-1.0575652218784017E-2</v>
      </c>
      <c r="U499" s="15">
        <f t="shared" si="116"/>
        <v>-1.4057942669418655E-2</v>
      </c>
      <c r="V499" s="15">
        <f t="shared" si="116"/>
        <v>-1.6288359143554042E-2</v>
      </c>
      <c r="W499" s="15">
        <f t="shared" si="116"/>
        <v>-1.7298896654654301E-2</v>
      </c>
      <c r="X499" s="15">
        <f t="shared" si="116"/>
        <v>-1.717198780186073E-2</v>
      </c>
      <c r="Y499" s="15">
        <f t="shared" si="116"/>
        <v>-1.6034448357903207E-2</v>
      </c>
      <c r="Z499" s="15">
        <f t="shared" si="116"/>
        <v>-1.4049531516398667E-2</v>
      </c>
      <c r="AA499" s="15">
        <f t="shared" si="116"/>
        <v>-1.1407534074911678E-2</v>
      </c>
      <c r="AB499" s="15">
        <f t="shared" si="116"/>
        <v>-8.3154603003158765E-3</v>
      </c>
      <c r="AC499" s="15">
        <f t="shared" si="116"/>
        <v>-4.9862844453525844E-3</v>
      </c>
    </row>
    <row r="500" spans="1:29" x14ac:dyDescent="0.2">
      <c r="A500" s="15">
        <f t="shared" si="108"/>
        <v>1.2349999999999914</v>
      </c>
      <c r="B500" s="15">
        <f ca="1">SUM(D500:INDIRECT(CONCATENATE("L",ROW(A500),"C",'quadrada - harmônicas - gráf'!$C$4+5),0))</f>
        <v>1.0248742477391779</v>
      </c>
      <c r="D500" s="15">
        <f t="shared" si="107"/>
        <v>0.5</v>
      </c>
      <c r="F500" s="15">
        <f t="shared" si="115"/>
        <v>5.9911213002763808E-2</v>
      </c>
      <c r="G500" s="15">
        <f t="shared" si="115"/>
        <v>5.9203751473124462E-2</v>
      </c>
      <c r="H500" s="15">
        <f t="shared" si="115"/>
        <v>5.7803865720277861E-2</v>
      </c>
      <c r="I500" s="15">
        <f t="shared" si="115"/>
        <v>5.5741249854176181E-2</v>
      </c>
      <c r="J500" s="15">
        <f t="shared" si="115"/>
        <v>5.30595042665278E-2</v>
      </c>
      <c r="K500" s="15">
        <f t="shared" si="115"/>
        <v>4.9815035754423392E-2</v>
      </c>
      <c r="L500" s="15">
        <f t="shared" si="115"/>
        <v>4.6075638535140316E-2</v>
      </c>
      <c r="M500" s="15">
        <f t="shared" si="115"/>
        <v>4.1918795103991477E-2</v>
      </c>
      <c r="N500" s="15">
        <f t="shared" si="115"/>
        <v>3.742974346705398E-2</v>
      </c>
      <c r="O500" s="15">
        <f t="shared" si="115"/>
        <v>3.2699363517631974E-2</v>
      </c>
      <c r="P500" s="15">
        <f t="shared" si="116"/>
        <v>2.7821940042473514E-2</v>
      </c>
      <c r="Q500" s="15">
        <f t="shared" si="116"/>
        <v>2.2892862909733507E-2</v>
      </c>
      <c r="R500" s="15">
        <f t="shared" si="116"/>
        <v>1.8006326323117852E-2</v>
      </c>
      <c r="S500" s="15">
        <f t="shared" si="116"/>
        <v>1.3253088594779689E-2</v>
      </c>
      <c r="T500" s="15">
        <f t="shared" si="116"/>
        <v>8.7183517148712985E-3</v>
      </c>
      <c r="U500" s="15">
        <f t="shared" si="116"/>
        <v>4.479816150979009E-3</v>
      </c>
      <c r="V500" s="15">
        <f t="shared" si="116"/>
        <v>6.0596091797167156E-4</v>
      </c>
      <c r="W500" s="15">
        <f t="shared" si="116"/>
        <v>-2.8454078150156057E-3</v>
      </c>
      <c r="X500" s="15">
        <f t="shared" si="116"/>
        <v>-5.8283042616220004E-3</v>
      </c>
      <c r="Y500" s="15">
        <f t="shared" si="116"/>
        <v>-8.309380262098506E-3</v>
      </c>
      <c r="Z500" s="15">
        <f t="shared" si="116"/>
        <v>-1.0268395345546013E-2</v>
      </c>
      <c r="AA500" s="15">
        <f t="shared" si="116"/>
        <v>-1.1698332653828362E-2</v>
      </c>
      <c r="AB500" s="15">
        <f t="shared" si="116"/>
        <v>-1.260516379127833E-2</v>
      </c>
      <c r="AC500" s="15">
        <f t="shared" si="116"/>
        <v>-1.3007275480470752E-2</v>
      </c>
    </row>
  </sheetData>
  <pageMargins left="0.78740157499999996" right="0.78740157499999996" top="0.984251969" bottom="0.984251969" header="0.49212598499999999" footer="0.49212598499999999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3"/>
  <dimension ref="A2:D54"/>
  <sheetViews>
    <sheetView topLeftCell="C1" zoomScale="60" zoomScaleNormal="60" workbookViewId="0">
      <selection activeCell="AC6" sqref="AC6"/>
    </sheetView>
  </sheetViews>
  <sheetFormatPr defaultRowHeight="12.75" x14ac:dyDescent="0.2"/>
  <cols>
    <col min="1" max="1" width="9.140625" style="23"/>
    <col min="2" max="2" width="9.140625" style="21"/>
    <col min="3" max="3" width="9.140625" style="22"/>
    <col min="4" max="16384" width="9.140625" style="21"/>
  </cols>
  <sheetData>
    <row r="2" spans="1:4" x14ac:dyDescent="0.2">
      <c r="B2" s="19" t="str">
        <f>CONCATENATE(B4,C4)</f>
        <v>Harmônicas : 24</v>
      </c>
    </row>
    <row r="4" spans="1:4" x14ac:dyDescent="0.2">
      <c r="B4" s="26" t="s">
        <v>149</v>
      </c>
      <c r="C4" s="22">
        <v>24</v>
      </c>
      <c r="D4" s="28"/>
    </row>
    <row r="6" spans="1:4" x14ac:dyDescent="0.2">
      <c r="A6" s="27" t="s">
        <v>148</v>
      </c>
      <c r="B6" s="26" t="s">
        <v>147</v>
      </c>
      <c r="C6" s="24" t="s">
        <v>146</v>
      </c>
    </row>
    <row r="7" spans="1:4" x14ac:dyDescent="0.2">
      <c r="A7" s="23">
        <v>1001</v>
      </c>
      <c r="B7" s="24">
        <v>1</v>
      </c>
      <c r="C7" s="25">
        <f>(A7-1)/1000</f>
        <v>1</v>
      </c>
    </row>
    <row r="8" spans="1:4" x14ac:dyDescent="0.2">
      <c r="B8" s="24"/>
    </row>
    <row r="9" spans="1:4" x14ac:dyDescent="0.2">
      <c r="A9" s="23">
        <v>1001</v>
      </c>
      <c r="B9" s="24">
        <v>2</v>
      </c>
      <c r="C9" s="25">
        <f>(A9-1)/1000</f>
        <v>1</v>
      </c>
    </row>
    <row r="10" spans="1:4" x14ac:dyDescent="0.2">
      <c r="B10" s="24"/>
    </row>
    <row r="11" spans="1:4" x14ac:dyDescent="0.2">
      <c r="A11" s="23">
        <v>1001</v>
      </c>
      <c r="B11" s="24">
        <v>3</v>
      </c>
      <c r="C11" s="25">
        <f>(A11-1)/1000</f>
        <v>1</v>
      </c>
    </row>
    <row r="12" spans="1:4" x14ac:dyDescent="0.2">
      <c r="B12" s="24"/>
    </row>
    <row r="13" spans="1:4" x14ac:dyDescent="0.2">
      <c r="A13" s="23">
        <v>1001</v>
      </c>
      <c r="B13" s="24">
        <v>4</v>
      </c>
      <c r="C13" s="25">
        <f>(A13-1)/1000</f>
        <v>1</v>
      </c>
    </row>
    <row r="14" spans="1:4" x14ac:dyDescent="0.2">
      <c r="B14" s="24"/>
    </row>
    <row r="15" spans="1:4" x14ac:dyDescent="0.2">
      <c r="A15" s="23">
        <v>1001</v>
      </c>
      <c r="B15" s="24">
        <v>5</v>
      </c>
      <c r="C15" s="25">
        <f>(A15-1)/1000</f>
        <v>1</v>
      </c>
    </row>
    <row r="16" spans="1:4" x14ac:dyDescent="0.2">
      <c r="B16" s="24"/>
    </row>
    <row r="17" spans="1:3" x14ac:dyDescent="0.2">
      <c r="A17" s="23">
        <v>1001</v>
      </c>
      <c r="B17" s="24">
        <v>6</v>
      </c>
      <c r="C17" s="25">
        <f>(A17-1)/1000</f>
        <v>1</v>
      </c>
    </row>
    <row r="18" spans="1:3" x14ac:dyDescent="0.2">
      <c r="B18" s="24"/>
    </row>
    <row r="19" spans="1:3" x14ac:dyDescent="0.2">
      <c r="A19" s="23">
        <v>1001</v>
      </c>
      <c r="B19" s="24">
        <v>7</v>
      </c>
      <c r="C19" s="25">
        <f>(A19-1)/1000</f>
        <v>1</v>
      </c>
    </row>
    <row r="20" spans="1:3" x14ac:dyDescent="0.2">
      <c r="B20" s="24"/>
    </row>
    <row r="21" spans="1:3" x14ac:dyDescent="0.2">
      <c r="A21" s="23">
        <v>1001</v>
      </c>
      <c r="B21" s="24">
        <v>8</v>
      </c>
      <c r="C21" s="25">
        <f>(A21-1)/1000</f>
        <v>1</v>
      </c>
    </row>
    <row r="22" spans="1:3" x14ac:dyDescent="0.2">
      <c r="B22" s="24"/>
    </row>
    <row r="23" spans="1:3" x14ac:dyDescent="0.2">
      <c r="A23" s="23">
        <v>1001</v>
      </c>
      <c r="B23" s="24">
        <v>9</v>
      </c>
      <c r="C23" s="25">
        <f>(A23-1)/1000</f>
        <v>1</v>
      </c>
    </row>
    <row r="24" spans="1:3" x14ac:dyDescent="0.2">
      <c r="B24" s="24"/>
    </row>
    <row r="25" spans="1:3" x14ac:dyDescent="0.2">
      <c r="A25" s="23">
        <v>1001</v>
      </c>
      <c r="B25" s="24">
        <v>10</v>
      </c>
      <c r="C25" s="25">
        <f>(A25-1)/1000</f>
        <v>1</v>
      </c>
    </row>
    <row r="26" spans="1:3" x14ac:dyDescent="0.2">
      <c r="B26" s="24"/>
    </row>
    <row r="27" spans="1:3" x14ac:dyDescent="0.2">
      <c r="A27" s="23">
        <v>1001</v>
      </c>
      <c r="B27" s="24">
        <v>11</v>
      </c>
      <c r="C27" s="25">
        <f>(A27-1)/1000</f>
        <v>1</v>
      </c>
    </row>
    <row r="28" spans="1:3" x14ac:dyDescent="0.2">
      <c r="B28" s="24"/>
    </row>
    <row r="29" spans="1:3" x14ac:dyDescent="0.2">
      <c r="A29" s="23">
        <v>1001</v>
      </c>
      <c r="B29" s="24">
        <v>12</v>
      </c>
      <c r="C29" s="25">
        <f>(A29-1)/1000</f>
        <v>1</v>
      </c>
    </row>
    <row r="30" spans="1:3" x14ac:dyDescent="0.2">
      <c r="B30" s="24"/>
    </row>
    <row r="31" spans="1:3" x14ac:dyDescent="0.2">
      <c r="A31" s="23">
        <v>1001</v>
      </c>
      <c r="B31" s="24">
        <v>13</v>
      </c>
      <c r="C31" s="25">
        <f>(A31-1)/1000</f>
        <v>1</v>
      </c>
    </row>
    <row r="32" spans="1:3" x14ac:dyDescent="0.2">
      <c r="B32" s="24"/>
    </row>
    <row r="33" spans="1:3" x14ac:dyDescent="0.2">
      <c r="A33" s="23">
        <v>1001</v>
      </c>
      <c r="B33" s="24">
        <v>14</v>
      </c>
      <c r="C33" s="25">
        <f>(A33-1)/1000</f>
        <v>1</v>
      </c>
    </row>
    <row r="34" spans="1:3" x14ac:dyDescent="0.2">
      <c r="B34" s="24"/>
    </row>
    <row r="35" spans="1:3" x14ac:dyDescent="0.2">
      <c r="A35" s="23">
        <v>1001</v>
      </c>
      <c r="B35" s="24">
        <v>15</v>
      </c>
      <c r="C35" s="25">
        <f>(A35-1)/1000</f>
        <v>1</v>
      </c>
    </row>
    <row r="36" spans="1:3" x14ac:dyDescent="0.2">
      <c r="B36" s="24"/>
    </row>
    <row r="37" spans="1:3" x14ac:dyDescent="0.2">
      <c r="A37" s="23">
        <v>1001</v>
      </c>
      <c r="B37" s="24">
        <v>16</v>
      </c>
      <c r="C37" s="25">
        <f>(A37-1)/1000</f>
        <v>1</v>
      </c>
    </row>
    <row r="38" spans="1:3" x14ac:dyDescent="0.2">
      <c r="B38" s="24"/>
    </row>
    <row r="39" spans="1:3" x14ac:dyDescent="0.2">
      <c r="A39" s="23">
        <v>1001</v>
      </c>
      <c r="B39" s="24">
        <v>17</v>
      </c>
      <c r="C39" s="25">
        <f>(A39-1)/1000</f>
        <v>1</v>
      </c>
    </row>
    <row r="40" spans="1:3" x14ac:dyDescent="0.2">
      <c r="B40" s="24"/>
    </row>
    <row r="41" spans="1:3" x14ac:dyDescent="0.2">
      <c r="A41" s="23">
        <v>1001</v>
      </c>
      <c r="B41" s="24">
        <v>18</v>
      </c>
      <c r="C41" s="25">
        <f>(A41-1)/1000</f>
        <v>1</v>
      </c>
    </row>
    <row r="42" spans="1:3" x14ac:dyDescent="0.2">
      <c r="B42" s="24"/>
    </row>
    <row r="43" spans="1:3" x14ac:dyDescent="0.2">
      <c r="A43" s="23">
        <v>1001</v>
      </c>
      <c r="B43" s="24">
        <v>19</v>
      </c>
      <c r="C43" s="25">
        <f>(A43-1)/1000</f>
        <v>1</v>
      </c>
    </row>
    <row r="44" spans="1:3" x14ac:dyDescent="0.2">
      <c r="B44" s="24"/>
    </row>
    <row r="45" spans="1:3" x14ac:dyDescent="0.2">
      <c r="A45" s="23">
        <v>1001</v>
      </c>
      <c r="B45" s="24">
        <v>20</v>
      </c>
      <c r="C45" s="25">
        <f>(A45-1)/1000</f>
        <v>1</v>
      </c>
    </row>
    <row r="46" spans="1:3" x14ac:dyDescent="0.2">
      <c r="B46" s="24"/>
    </row>
    <row r="47" spans="1:3" x14ac:dyDescent="0.2">
      <c r="A47" s="23">
        <v>1001</v>
      </c>
      <c r="B47" s="24">
        <v>21</v>
      </c>
      <c r="C47" s="25">
        <f>(A47-1)/1000</f>
        <v>1</v>
      </c>
    </row>
    <row r="48" spans="1:3" x14ac:dyDescent="0.2">
      <c r="B48" s="24"/>
    </row>
    <row r="49" spans="1:3" x14ac:dyDescent="0.2">
      <c r="A49" s="23">
        <v>1001</v>
      </c>
      <c r="B49" s="24">
        <v>22</v>
      </c>
      <c r="C49" s="25">
        <f>(A49-1)/1000</f>
        <v>1</v>
      </c>
    </row>
    <row r="50" spans="1:3" x14ac:dyDescent="0.2">
      <c r="B50" s="24"/>
    </row>
    <row r="51" spans="1:3" x14ac:dyDescent="0.2">
      <c r="A51" s="23">
        <v>1001</v>
      </c>
      <c r="B51" s="24">
        <v>23</v>
      </c>
      <c r="C51" s="25">
        <f>(A51-1)/1000</f>
        <v>1</v>
      </c>
    </row>
    <row r="52" spans="1:3" x14ac:dyDescent="0.2">
      <c r="B52" s="24"/>
    </row>
    <row r="53" spans="1:3" x14ac:dyDescent="0.2">
      <c r="A53" s="23">
        <v>1001</v>
      </c>
      <c r="B53" s="24">
        <v>24</v>
      </c>
      <c r="C53" s="25">
        <f>(A53-1)/1000</f>
        <v>1</v>
      </c>
    </row>
    <row r="54" spans="1:3" x14ac:dyDescent="0.2">
      <c r="B54" s="24"/>
    </row>
  </sheetData>
  <pageMargins left="0.78740157499999996" right="0.78740157499999996" top="0.984251969" bottom="0.984251969" header="0.49212598499999999" footer="0.49212598499999999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Scroll Bar 1">
              <controlPr defaultSize="0" autoPict="0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7</xdr:col>
                    <xdr:colOff>200025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Scroll Bar 2">
              <controlPr defaultSize="0" autoPict="0">
                <anchor mov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7</xdr:col>
                    <xdr:colOff>200025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Scroll Bar 3">
              <controlPr defaultSiz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7</xdr:col>
                    <xdr:colOff>200025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Scroll Bar 4">
              <controlPr defaultSize="0" autoPict="0">
                <anchor mov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7</xdr:col>
                    <xdr:colOff>200025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7" name="Scroll Bar 5">
              <controlPr defaultSize="0" autoPict="0">
                <anchor moveWithCells="1">
                  <from>
                    <xdr:col>3</xdr:col>
                    <xdr:colOff>9525</xdr:colOff>
                    <xdr:row>12</xdr:row>
                    <xdr:rowOff>9525</xdr:rowOff>
                  </from>
                  <to>
                    <xdr:col>7</xdr:col>
                    <xdr:colOff>200025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8" name="Scroll Bar 6">
              <controlPr defaultSize="0" autoPict="0">
                <anchor mov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7</xdr:col>
                    <xdr:colOff>200025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9" name="Scroll Bar 7">
              <controlPr defaultSize="0" autoPict="0">
                <anchor mov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7</xdr:col>
                    <xdr:colOff>200025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0" name="Scroll Bar 8">
              <controlPr defaultSize="0" autoPict="0">
                <anchor mov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7</xdr:col>
                    <xdr:colOff>200025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1" name="Scroll Bar 9">
              <controlPr defaultSize="0" autoPict="0">
                <anchor mov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7</xdr:col>
                    <xdr:colOff>200025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2" name="Scroll Bar 10">
              <controlPr defaultSize="0" autoPict="0">
                <anchor mov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7</xdr:col>
                    <xdr:colOff>200025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3" name="Scroll Bar 11">
              <controlPr defaultSize="0" autoPict="0">
                <anchor mov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7</xdr:col>
                    <xdr:colOff>200025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4" name="Scroll Bar 12">
              <controlPr defaultSize="0" autoPict="0">
                <anchor moveWithCells="1">
                  <from>
                    <xdr:col>3</xdr:col>
                    <xdr:colOff>9525</xdr:colOff>
                    <xdr:row>26</xdr:row>
                    <xdr:rowOff>9525</xdr:rowOff>
                  </from>
                  <to>
                    <xdr:col>7</xdr:col>
                    <xdr:colOff>200025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5" name="Scroll Bar 13">
              <controlPr defaultSiz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7</xdr:col>
                    <xdr:colOff>200025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6" name="Scroll Bar 14">
              <controlPr defaultSiz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7</xdr:col>
                    <xdr:colOff>200025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7" name="Scroll Bar 15">
              <controlPr defaultSize="0" autoPict="0">
                <anchor moveWithCells="1">
                  <from>
                    <xdr:col>3</xdr:col>
                    <xdr:colOff>9525</xdr:colOff>
                    <xdr:row>32</xdr:row>
                    <xdr:rowOff>0</xdr:rowOff>
                  </from>
                  <to>
                    <xdr:col>7</xdr:col>
                    <xdr:colOff>200025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8" name="Scroll Bar 16">
              <controlPr defaultSiz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7</xdr:col>
                    <xdr:colOff>200025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19" name="Scroll Bar 17">
              <controlPr defaultSiz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7</xdr:col>
                    <xdr:colOff>200025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0" name="Scroll Bar 18">
              <controlPr defaultSize="0" autoPict="0">
                <anchor moveWithCells="1">
                  <from>
                    <xdr:col>3</xdr:col>
                    <xdr:colOff>9525</xdr:colOff>
                    <xdr:row>38</xdr:row>
                    <xdr:rowOff>9525</xdr:rowOff>
                  </from>
                  <to>
                    <xdr:col>7</xdr:col>
                    <xdr:colOff>200025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1" name="Scroll Bar 19">
              <controlPr defaultSiz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7</xdr:col>
                    <xdr:colOff>200025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2" name="Scroll Bar 20">
              <controlPr defaultSize="0" autoPict="0">
                <anchor moveWithCells="1">
                  <from>
                    <xdr:col>3</xdr:col>
                    <xdr:colOff>9525</xdr:colOff>
                    <xdr:row>42</xdr:row>
                    <xdr:rowOff>9525</xdr:rowOff>
                  </from>
                  <to>
                    <xdr:col>7</xdr:col>
                    <xdr:colOff>200025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3" name="Scroll Bar 21">
              <controlPr defaultSize="0" autoPict="0">
                <anchor moveWithCells="1">
                  <from>
                    <xdr:col>3</xdr:col>
                    <xdr:colOff>9525</xdr:colOff>
                    <xdr:row>44</xdr:row>
                    <xdr:rowOff>9525</xdr:rowOff>
                  </from>
                  <to>
                    <xdr:col>7</xdr:col>
                    <xdr:colOff>200025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4" name="Scroll Bar 22">
              <controlPr defaultSize="0" autoPict="0">
                <anchor moveWithCells="1">
                  <from>
                    <xdr:col>3</xdr:col>
                    <xdr:colOff>9525</xdr:colOff>
                    <xdr:row>46</xdr:row>
                    <xdr:rowOff>9525</xdr:rowOff>
                  </from>
                  <to>
                    <xdr:col>7</xdr:col>
                    <xdr:colOff>200025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5" name="Scroll Bar 23">
              <controlPr defaultSize="0" autoPict="0">
                <anchor moveWithCells="1">
                  <from>
                    <xdr:col>3</xdr:col>
                    <xdr:colOff>9525</xdr:colOff>
                    <xdr:row>48</xdr:row>
                    <xdr:rowOff>9525</xdr:rowOff>
                  </from>
                  <to>
                    <xdr:col>7</xdr:col>
                    <xdr:colOff>200025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6" name="Scroll Bar 24">
              <controlPr defaultSize="0" autoPict="0">
                <anchor moveWithCells="1">
                  <from>
                    <xdr:col>3</xdr:col>
                    <xdr:colOff>9525</xdr:colOff>
                    <xdr:row>50</xdr:row>
                    <xdr:rowOff>9525</xdr:rowOff>
                  </from>
                  <to>
                    <xdr:col>7</xdr:col>
                    <xdr:colOff>200025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7" name="Scroll Bar 25">
              <controlPr defaultSize="0" autoPict="0">
                <anchor moveWithCells="1">
                  <from>
                    <xdr:col>3</xdr:col>
                    <xdr:colOff>9525</xdr:colOff>
                    <xdr:row>52</xdr:row>
                    <xdr:rowOff>9525</xdr:rowOff>
                  </from>
                  <to>
                    <xdr:col>7</xdr:col>
                    <xdr:colOff>200025</xdr:colOff>
                    <xdr:row>53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H202"/>
  <sheetViews>
    <sheetView workbookViewId="0">
      <selection activeCell="A10" sqref="A10:C31"/>
    </sheetView>
  </sheetViews>
  <sheetFormatPr defaultRowHeight="15" x14ac:dyDescent="0.25"/>
  <cols>
    <col min="4" max="31" width="9.140625" hidden="1" customWidth="1"/>
    <col min="32" max="32" width="9.140625" customWidth="1"/>
  </cols>
  <sheetData>
    <row r="1" spans="1:34" x14ac:dyDescent="0.25">
      <c r="A1">
        <v>0.01</v>
      </c>
      <c r="B1">
        <v>1</v>
      </c>
      <c r="C1">
        <f t="shared" ref="C1:AG1" si="0">B1+2</f>
        <v>3</v>
      </c>
      <c r="D1">
        <f t="shared" si="0"/>
        <v>5</v>
      </c>
      <c r="E1">
        <f t="shared" si="0"/>
        <v>7</v>
      </c>
      <c r="F1">
        <f t="shared" si="0"/>
        <v>9</v>
      </c>
      <c r="G1">
        <f t="shared" si="0"/>
        <v>11</v>
      </c>
      <c r="H1">
        <f t="shared" si="0"/>
        <v>13</v>
      </c>
      <c r="I1">
        <f t="shared" si="0"/>
        <v>15</v>
      </c>
      <c r="J1">
        <f t="shared" si="0"/>
        <v>17</v>
      </c>
      <c r="K1">
        <f t="shared" si="0"/>
        <v>19</v>
      </c>
      <c r="L1">
        <f t="shared" si="0"/>
        <v>21</v>
      </c>
      <c r="M1">
        <f t="shared" si="0"/>
        <v>23</v>
      </c>
      <c r="N1">
        <f t="shared" si="0"/>
        <v>25</v>
      </c>
      <c r="O1">
        <f t="shared" si="0"/>
        <v>27</v>
      </c>
      <c r="P1">
        <f t="shared" si="0"/>
        <v>29</v>
      </c>
      <c r="Q1">
        <f t="shared" si="0"/>
        <v>31</v>
      </c>
      <c r="R1">
        <f t="shared" si="0"/>
        <v>33</v>
      </c>
      <c r="S1">
        <f t="shared" si="0"/>
        <v>35</v>
      </c>
      <c r="T1">
        <f t="shared" si="0"/>
        <v>37</v>
      </c>
      <c r="U1">
        <f t="shared" si="0"/>
        <v>39</v>
      </c>
      <c r="V1">
        <f t="shared" si="0"/>
        <v>41</v>
      </c>
      <c r="W1">
        <f t="shared" si="0"/>
        <v>43</v>
      </c>
      <c r="X1">
        <f t="shared" si="0"/>
        <v>45</v>
      </c>
      <c r="Y1">
        <f t="shared" si="0"/>
        <v>47</v>
      </c>
      <c r="Z1">
        <f t="shared" si="0"/>
        <v>49</v>
      </c>
      <c r="AA1">
        <f t="shared" si="0"/>
        <v>51</v>
      </c>
      <c r="AB1">
        <f t="shared" si="0"/>
        <v>53</v>
      </c>
      <c r="AC1">
        <f t="shared" si="0"/>
        <v>55</v>
      </c>
      <c r="AD1">
        <f t="shared" si="0"/>
        <v>57</v>
      </c>
      <c r="AE1">
        <f t="shared" si="0"/>
        <v>59</v>
      </c>
      <c r="AF1">
        <f t="shared" si="0"/>
        <v>61</v>
      </c>
      <c r="AG1">
        <f t="shared" si="0"/>
        <v>63</v>
      </c>
    </row>
    <row r="2" spans="1:34" x14ac:dyDescent="0.25">
      <c r="A2">
        <v>0</v>
      </c>
      <c r="B2">
        <f t="shared" ref="B2:K11" si="1">SIN(2*PI()*B$1*$A2)/(PI()*B$1)</f>
        <v>0</v>
      </c>
      <c r="C2">
        <f t="shared" si="1"/>
        <v>0</v>
      </c>
      <c r="D2">
        <f t="shared" si="1"/>
        <v>0</v>
      </c>
      <c r="E2">
        <f t="shared" si="1"/>
        <v>0</v>
      </c>
      <c r="F2">
        <f t="shared" si="1"/>
        <v>0</v>
      </c>
      <c r="G2">
        <f t="shared" si="1"/>
        <v>0</v>
      </c>
      <c r="H2">
        <f t="shared" si="1"/>
        <v>0</v>
      </c>
      <c r="I2">
        <f t="shared" si="1"/>
        <v>0</v>
      </c>
      <c r="J2">
        <f t="shared" si="1"/>
        <v>0</v>
      </c>
      <c r="K2">
        <f t="shared" si="1"/>
        <v>0</v>
      </c>
      <c r="L2">
        <f t="shared" ref="L2:U11" si="2">SIN(2*PI()*L$1*$A2)/(PI()*L$1)</f>
        <v>0</v>
      </c>
      <c r="M2">
        <f t="shared" si="2"/>
        <v>0</v>
      </c>
      <c r="N2">
        <f t="shared" si="2"/>
        <v>0</v>
      </c>
      <c r="O2">
        <f t="shared" si="2"/>
        <v>0</v>
      </c>
      <c r="P2">
        <f t="shared" si="2"/>
        <v>0</v>
      </c>
      <c r="Q2">
        <f t="shared" si="2"/>
        <v>0</v>
      </c>
      <c r="R2">
        <f t="shared" si="2"/>
        <v>0</v>
      </c>
      <c r="S2">
        <f t="shared" si="2"/>
        <v>0</v>
      </c>
      <c r="T2">
        <f t="shared" si="2"/>
        <v>0</v>
      </c>
      <c r="U2">
        <f t="shared" si="2"/>
        <v>0</v>
      </c>
      <c r="V2">
        <f t="shared" ref="V2:AG11" si="3">SIN(2*PI()*V$1*$A2)/(PI()*V$1)</f>
        <v>0</v>
      </c>
      <c r="W2">
        <f t="shared" si="3"/>
        <v>0</v>
      </c>
      <c r="X2">
        <f t="shared" si="3"/>
        <v>0</v>
      </c>
      <c r="Y2">
        <f t="shared" si="3"/>
        <v>0</v>
      </c>
      <c r="Z2">
        <f t="shared" si="3"/>
        <v>0</v>
      </c>
      <c r="AA2">
        <f t="shared" si="3"/>
        <v>0</v>
      </c>
      <c r="AB2">
        <f t="shared" si="3"/>
        <v>0</v>
      </c>
      <c r="AC2">
        <f t="shared" si="3"/>
        <v>0</v>
      </c>
      <c r="AD2">
        <f t="shared" si="3"/>
        <v>0</v>
      </c>
      <c r="AE2">
        <f t="shared" si="3"/>
        <v>0</v>
      </c>
      <c r="AF2">
        <f t="shared" si="3"/>
        <v>0</v>
      </c>
      <c r="AG2">
        <f t="shared" si="3"/>
        <v>0</v>
      </c>
      <c r="AH2">
        <f t="shared" ref="AH2:AH65" si="4">4*SUM(B2:AG2)</f>
        <v>0</v>
      </c>
    </row>
    <row r="3" spans="1:34" x14ac:dyDescent="0.25">
      <c r="A3">
        <f t="shared" ref="A3:A34" si="5">A2+$A$1</f>
        <v>0.01</v>
      </c>
      <c r="B3">
        <f t="shared" si="1"/>
        <v>1.9986843124796826E-2</v>
      </c>
      <c r="C3">
        <f t="shared" si="1"/>
        <v>1.988177497291703E-2</v>
      </c>
      <c r="D3">
        <f t="shared" si="1"/>
        <v>1.9672632861669318E-2</v>
      </c>
      <c r="E3">
        <f t="shared" si="1"/>
        <v>1.9361393976784758E-2</v>
      </c>
      <c r="F3">
        <f t="shared" si="1"/>
        <v>1.8950996235998864E-2</v>
      </c>
      <c r="G3">
        <f t="shared" si="1"/>
        <v>1.8445305238883925E-2</v>
      </c>
      <c r="H3">
        <f t="shared" si="1"/>
        <v>1.7849070832774122E-2</v>
      </c>
      <c r="I3">
        <f t="shared" si="1"/>
        <v>1.7167873826682799E-2</v>
      </c>
      <c r="J3">
        <f t="shared" si="1"/>
        <v>1.6408063505109278E-2</v>
      </c>
      <c r="K3">
        <f t="shared" si="1"/>
        <v>1.5576686705234429E-2</v>
      </c>
      <c r="L3">
        <f t="shared" si="2"/>
        <v>1.4681409322780512E-2</v>
      </c>
      <c r="M3">
        <f t="shared" si="2"/>
        <v>1.3730431202464215E-2</v>
      </c>
      <c r="N3">
        <f t="shared" si="2"/>
        <v>1.2732395447351627E-2</v>
      </c>
      <c r="O3">
        <f t="shared" si="2"/>
        <v>1.1696293246543591E-2</v>
      </c>
      <c r="P3">
        <f t="shared" si="2"/>
        <v>1.0631365371668646E-2</v>
      </c>
      <c r="Q3">
        <f t="shared" si="2"/>
        <v>9.5470015290146509E-3</v>
      </c>
      <c r="R3">
        <f t="shared" si="2"/>
        <v>8.4526387753593221E-3</v>
      </c>
      <c r="S3">
        <f t="shared" si="2"/>
        <v>7.3576602114354848E-3</v>
      </c>
      <c r="T3">
        <f t="shared" si="2"/>
        <v>6.2712951574611783E-3</v>
      </c>
      <c r="U3">
        <f t="shared" si="2"/>
        <v>5.2025219904544423E-3</v>
      </c>
      <c r="V3">
        <f t="shared" si="3"/>
        <v>4.1599747835119483E-3</v>
      </c>
      <c r="W3">
        <f t="shared" si="3"/>
        <v>3.1518548334300788E-3</v>
      </c>
      <c r="X3">
        <f t="shared" si="3"/>
        <v>2.185848095741036E-3</v>
      </c>
      <c r="Y3">
        <f t="shared" si="3"/>
        <v>1.2690494663564055E-3</v>
      </c>
      <c r="Z3">
        <f t="shared" si="3"/>
        <v>4.0789475764891622E-4</v>
      </c>
      <c r="AA3">
        <f t="shared" si="3"/>
        <v>-3.9189888479993759E-4</v>
      </c>
      <c r="AB3">
        <f t="shared" si="3"/>
        <v>-1.1253834890330402E-3</v>
      </c>
      <c r="AC3">
        <f t="shared" si="3"/>
        <v>-1.7884211692426671E-3</v>
      </c>
      <c r="AD3">
        <f t="shared" si="3"/>
        <v>-2.3777150497805823E-3</v>
      </c>
      <c r="AE3">
        <f t="shared" si="3"/>
        <v>-2.8908299343049101E-3</v>
      </c>
      <c r="AF3">
        <f t="shared" si="3"/>
        <v>-3.3262025840610351E-3</v>
      </c>
      <c r="AG3">
        <f t="shared" si="3"/>
        <v>-3.6831416004137084E-3</v>
      </c>
      <c r="AH3">
        <f t="shared" si="4"/>
        <v>1.1167787310417503</v>
      </c>
    </row>
    <row r="4" spans="1:34" x14ac:dyDescent="0.25">
      <c r="A4">
        <f t="shared" si="5"/>
        <v>0.02</v>
      </c>
      <c r="B4">
        <f t="shared" si="1"/>
        <v>3.9894807310900143E-2</v>
      </c>
      <c r="C4">
        <f t="shared" si="1"/>
        <v>3.9059228155506234E-2</v>
      </c>
      <c r="D4">
        <f t="shared" si="1"/>
        <v>3.7419571351545562E-2</v>
      </c>
      <c r="E4">
        <f t="shared" si="1"/>
        <v>3.5037426087294994E-2</v>
      </c>
      <c r="F4">
        <f t="shared" si="1"/>
        <v>3.200171067627483E-2</v>
      </c>
      <c r="G4">
        <f t="shared" si="1"/>
        <v>2.8424703907203416E-2</v>
      </c>
      <c r="H4">
        <f t="shared" si="1"/>
        <v>2.4437059564183388E-2</v>
      </c>
      <c r="I4">
        <f t="shared" si="1"/>
        <v>2.018204609708419E-2</v>
      </c>
      <c r="J4">
        <f t="shared" si="1"/>
        <v>1.5809289756961321E-2</v>
      </c>
      <c r="K4">
        <f t="shared" si="1"/>
        <v>1.1468321651347592E-2</v>
      </c>
      <c r="L4">
        <f t="shared" si="2"/>
        <v>7.3022360558066641E-3</v>
      </c>
      <c r="M4">
        <f t="shared" si="2"/>
        <v>3.441758681674117E-3</v>
      </c>
      <c r="N4">
        <f t="shared" si="2"/>
        <v>1.5599074609608393E-18</v>
      </c>
      <c r="O4">
        <f t="shared" si="2"/>
        <v>-2.9318685066112818E-3</v>
      </c>
      <c r="P4">
        <f t="shared" si="2"/>
        <v>-5.2878261093772415E-3</v>
      </c>
      <c r="Q4">
        <f t="shared" si="2"/>
        <v>-7.0289713346969067E-3</v>
      </c>
      <c r="R4">
        <f t="shared" si="2"/>
        <v>-8.1441795717679573E-3</v>
      </c>
      <c r="S4">
        <f t="shared" si="2"/>
        <v>-8.6494483273217935E-3</v>
      </c>
      <c r="T4">
        <f t="shared" si="2"/>
        <v>-8.5859939009293E-3</v>
      </c>
      <c r="U4">
        <f t="shared" si="2"/>
        <v>-8.0172241789548092E-3</v>
      </c>
      <c r="V4">
        <f t="shared" si="3"/>
        <v>-7.0247657582066733E-3</v>
      </c>
      <c r="W4">
        <f t="shared" si="3"/>
        <v>-5.7037670374666298E-3</v>
      </c>
      <c r="X4">
        <f t="shared" si="3"/>
        <v>-4.1577301501717311E-3</v>
      </c>
      <c r="Y4">
        <f t="shared" si="3"/>
        <v>-2.4931422226918865E-3</v>
      </c>
      <c r="Z4">
        <f t="shared" si="3"/>
        <v>-8.1417974103878096E-4</v>
      </c>
      <c r="AA4">
        <f t="shared" si="3"/>
        <v>7.8225112374313952E-4</v>
      </c>
      <c r="AB4">
        <f t="shared" si="3"/>
        <v>2.2108997069154486E-3</v>
      </c>
      <c r="AC4">
        <f t="shared" si="3"/>
        <v>3.4017792137768718E-3</v>
      </c>
      <c r="AD4">
        <f t="shared" si="3"/>
        <v>4.3028418001941193E-3</v>
      </c>
      <c r="AE4">
        <f t="shared" si="3"/>
        <v>4.8816168828215833E-3</v>
      </c>
      <c r="AF4">
        <f t="shared" si="3"/>
        <v>5.1257662783481565E-3</v>
      </c>
      <c r="AG4">
        <f t="shared" si="3"/>
        <v>5.0425678465775246E-3</v>
      </c>
      <c r="AH4">
        <f t="shared" si="4"/>
        <v>1.0055471412356973</v>
      </c>
    </row>
    <row r="5" spans="1:34" x14ac:dyDescent="0.25">
      <c r="A5">
        <f t="shared" si="5"/>
        <v>0.03</v>
      </c>
      <c r="B5">
        <f t="shared" si="1"/>
        <v>5.9645324918751075E-2</v>
      </c>
      <c r="C5">
        <f t="shared" si="1"/>
        <v>5.6852988707996592E-2</v>
      </c>
      <c r="D5">
        <f t="shared" si="1"/>
        <v>5.1503621480048389E-2</v>
      </c>
      <c r="E5">
        <f t="shared" si="1"/>
        <v>4.4044227968341537E-2</v>
      </c>
      <c r="F5">
        <f t="shared" si="1"/>
        <v>3.508887973963077E-2</v>
      </c>
      <c r="G5">
        <f t="shared" si="1"/>
        <v>2.5357916326077978E-2</v>
      </c>
      <c r="H5">
        <f t="shared" si="1"/>
        <v>1.5607565971363323E-2</v>
      </c>
      <c r="I5">
        <f t="shared" si="1"/>
        <v>6.5575442872231188E-3</v>
      </c>
      <c r="J5">
        <f t="shared" si="1"/>
        <v>-1.1756966543998127E-3</v>
      </c>
      <c r="K5">
        <f t="shared" si="1"/>
        <v>-7.1331451493417469E-3</v>
      </c>
      <c r="L5">
        <f t="shared" si="2"/>
        <v>-1.1049424801241124E-2</v>
      </c>
      <c r="M5">
        <f t="shared" si="2"/>
        <v>-1.2867697713019743E-2</v>
      </c>
      <c r="N5">
        <f t="shared" si="2"/>
        <v>-1.2732395447351627E-2</v>
      </c>
      <c r="O5">
        <f t="shared" si="2"/>
        <v>-1.0961372125905712E-2</v>
      </c>
      <c r="P5">
        <f t="shared" si="2"/>
        <v>-8.0013076146918487E-3</v>
      </c>
      <c r="Q5">
        <f t="shared" si="2"/>
        <v>-4.3719276721772074E-3</v>
      </c>
      <c r="R5">
        <f t="shared" si="2"/>
        <v>-6.0566191287262999E-4</v>
      </c>
      <c r="S5">
        <f t="shared" si="2"/>
        <v>2.8103761230956073E-3</v>
      </c>
      <c r="T5">
        <f t="shared" si="2"/>
        <v>5.4837393953438649E-3</v>
      </c>
      <c r="U5">
        <f t="shared" si="2"/>
        <v>7.1522328099194246E-3</v>
      </c>
      <c r="V5">
        <f t="shared" si="3"/>
        <v>7.7024370160165096E-3</v>
      </c>
      <c r="W5">
        <f t="shared" si="3"/>
        <v>7.1699905994974597E-3</v>
      </c>
      <c r="X5">
        <f t="shared" si="3"/>
        <v>5.7226246088942674E-3</v>
      </c>
      <c r="Y5">
        <f t="shared" si="3"/>
        <v>3.6289141728508495E-3</v>
      </c>
      <c r="Z5">
        <f t="shared" si="3"/>
        <v>1.2172515289541107E-3</v>
      </c>
      <c r="AA5">
        <f t="shared" si="3"/>
        <v>-1.1695161748774634E-3</v>
      </c>
      <c r="AB5">
        <f t="shared" si="3"/>
        <v>-3.2180937004526364E-3</v>
      </c>
      <c r="AC5">
        <f t="shared" si="3"/>
        <v>-4.6821474072771246E-3</v>
      </c>
      <c r="AD5">
        <f t="shared" si="3"/>
        <v>-5.4089402768138723E-3</v>
      </c>
      <c r="AE5">
        <f t="shared" si="3"/>
        <v>-5.3525409772318131E-3</v>
      </c>
      <c r="AF5">
        <f t="shared" si="3"/>
        <v>-4.5727390096206222E-3</v>
      </c>
      <c r="AG5">
        <f t="shared" si="3"/>
        <v>-3.2206088512337014E-3</v>
      </c>
      <c r="AH5">
        <f t="shared" si="4"/>
        <v>0.95608968066198474</v>
      </c>
    </row>
    <row r="6" spans="1:34" x14ac:dyDescent="0.25">
      <c r="A6">
        <f t="shared" si="5"/>
        <v>0.04</v>
      </c>
      <c r="B6">
        <f t="shared" si="1"/>
        <v>7.9160449678504677E-2</v>
      </c>
      <c r="C6">
        <f t="shared" si="1"/>
        <v>7.2632703791868078E-2</v>
      </c>
      <c r="D6">
        <f t="shared" si="1"/>
        <v>6.0546138291252556E-2</v>
      </c>
      <c r="E6">
        <f t="shared" si="1"/>
        <v>4.4667391854176793E-2</v>
      </c>
      <c r="F6">
        <f t="shared" si="1"/>
        <v>2.7251331401229439E-2</v>
      </c>
      <c r="G6">
        <f t="shared" si="1"/>
        <v>1.0652516769683524E-2</v>
      </c>
      <c r="H6">
        <f t="shared" si="1"/>
        <v>-3.0688313316077037E-3</v>
      </c>
      <c r="I6">
        <f t="shared" si="1"/>
        <v>-1.2473190450515186E-2</v>
      </c>
      <c r="J6">
        <f t="shared" si="1"/>
        <v>-1.6942082122733737E-2</v>
      </c>
      <c r="K6">
        <f t="shared" si="1"/>
        <v>-1.6720093386020218E-2</v>
      </c>
      <c r="L6">
        <f t="shared" si="2"/>
        <v>-1.279799646992107E-2</v>
      </c>
      <c r="M6">
        <f t="shared" si="2"/>
        <v>-6.6672590074756521E-3</v>
      </c>
      <c r="N6">
        <f t="shared" si="2"/>
        <v>-3.1198149219216785E-18</v>
      </c>
      <c r="O6">
        <f t="shared" si="2"/>
        <v>5.6795169322940691E-3</v>
      </c>
      <c r="P6">
        <f t="shared" si="2"/>
        <v>9.2675146851152607E-3</v>
      </c>
      <c r="Q6">
        <f t="shared" si="2"/>
        <v>1.0247799172076907E-2</v>
      </c>
      <c r="R6">
        <f t="shared" si="2"/>
        <v>8.7277392753476787E-3</v>
      </c>
      <c r="S6">
        <f t="shared" si="2"/>
        <v>5.3456530502207968E-3</v>
      </c>
      <c r="T6">
        <f t="shared" si="2"/>
        <v>1.0782380354297304E-3</v>
      </c>
      <c r="U6">
        <f t="shared" si="2"/>
        <v>-3.0045560119620124E-3</v>
      </c>
      <c r="V6">
        <f t="shared" si="3"/>
        <v>-5.9819995758796244E-3</v>
      </c>
      <c r="W6">
        <f t="shared" si="3"/>
        <v>-7.2714358832380813E-3</v>
      </c>
      <c r="X6">
        <f t="shared" si="3"/>
        <v>-6.727348699028063E-3</v>
      </c>
      <c r="Y6">
        <f t="shared" si="3"/>
        <v>-4.6361300292681725E-3</v>
      </c>
      <c r="Z6">
        <f t="shared" si="3"/>
        <v>-1.6155193811939784E-3</v>
      </c>
      <c r="AA6">
        <f t="shared" si="3"/>
        <v>1.552165679970679E-3</v>
      </c>
      <c r="AB6">
        <f t="shared" si="3"/>
        <v>4.1112851202944212E-3</v>
      </c>
      <c r="AC6">
        <f t="shared" si="3"/>
        <v>5.5041943901138713E-3</v>
      </c>
      <c r="AD6">
        <f t="shared" si="3"/>
        <v>5.4854691750743445E-3</v>
      </c>
      <c r="AE6">
        <f t="shared" si="3"/>
        <v>4.1569827561197484E-3</v>
      </c>
      <c r="AF6">
        <f t="shared" si="3"/>
        <v>1.920945646992111E-3</v>
      </c>
      <c r="AG6">
        <f t="shared" si="3"/>
        <v>-6.3325090969682982E-4</v>
      </c>
      <c r="AH6">
        <f t="shared" si="4"/>
        <v>1.0377933697888975</v>
      </c>
    </row>
    <row r="7" spans="1:34" x14ac:dyDescent="0.25">
      <c r="A7">
        <f t="shared" si="5"/>
        <v>0.05</v>
      </c>
      <c r="B7">
        <f t="shared" si="1"/>
        <v>9.8363164308346587E-2</v>
      </c>
      <c r="C7">
        <f t="shared" si="1"/>
        <v>8.5839369133413987E-2</v>
      </c>
      <c r="D7">
        <f t="shared" si="1"/>
        <v>6.3661977236758135E-2</v>
      </c>
      <c r="E7">
        <f t="shared" si="1"/>
        <v>3.6788301057177425E-2</v>
      </c>
      <c r="F7">
        <f t="shared" si="1"/>
        <v>1.0929240478705181E-2</v>
      </c>
      <c r="G7">
        <f t="shared" si="1"/>
        <v>-8.9421058462133239E-3</v>
      </c>
      <c r="H7">
        <f t="shared" si="1"/>
        <v>-1.9809085184634007E-2</v>
      </c>
      <c r="I7">
        <f t="shared" si="1"/>
        <v>-2.1220659078919381E-2</v>
      </c>
      <c r="J7">
        <f t="shared" si="1"/>
        <v>-1.5148123964720105E-2</v>
      </c>
      <c r="K7">
        <f t="shared" si="1"/>
        <v>-5.1770086478077192E-3</v>
      </c>
      <c r="L7">
        <f t="shared" si="2"/>
        <v>4.6839602051593704E-3</v>
      </c>
      <c r="M7">
        <f t="shared" si="2"/>
        <v>1.119643945218443E-2</v>
      </c>
      <c r="N7">
        <f t="shared" si="2"/>
        <v>1.2732395447351627E-2</v>
      </c>
      <c r="O7">
        <f t="shared" si="2"/>
        <v>9.5377076814904451E-3</v>
      </c>
      <c r="P7">
        <f t="shared" si="2"/>
        <v>3.3918332520119555E-3</v>
      </c>
      <c r="Q7">
        <f t="shared" si="2"/>
        <v>-3.1730053002692418E-3</v>
      </c>
      <c r="R7">
        <f t="shared" si="2"/>
        <v>-7.8035790121285514E-3</v>
      </c>
      <c r="S7">
        <f t="shared" si="2"/>
        <v>-9.0945681766797341E-3</v>
      </c>
      <c r="T7">
        <f t="shared" si="2"/>
        <v>-6.9599488486551814E-3</v>
      </c>
      <c r="U7">
        <f t="shared" si="2"/>
        <v>-2.5221324181627374E-3</v>
      </c>
      <c r="V7">
        <f t="shared" si="3"/>
        <v>2.3991015684962551E-3</v>
      </c>
      <c r="W7">
        <f t="shared" si="3"/>
        <v>5.9887931953544618E-3</v>
      </c>
      <c r="X7">
        <f t="shared" si="3"/>
        <v>7.0735530263064594E-3</v>
      </c>
      <c r="Y7">
        <f t="shared" si="3"/>
        <v>5.4791086680902488E-3</v>
      </c>
      <c r="Z7">
        <f t="shared" si="3"/>
        <v>2.0074115164968732E-3</v>
      </c>
      <c r="AA7">
        <f t="shared" si="3"/>
        <v>-1.928689496242097E-3</v>
      </c>
      <c r="AB7">
        <f t="shared" si="3"/>
        <v>-4.8588322150989087E-3</v>
      </c>
      <c r="AC7">
        <f t="shared" si="3"/>
        <v>-5.7874524760689215E-3</v>
      </c>
      <c r="AD7">
        <f t="shared" si="3"/>
        <v>-4.5178615333375865E-3</v>
      </c>
      <c r="AE7">
        <f t="shared" si="3"/>
        <v>-1.6671722764126488E-3</v>
      </c>
      <c r="AF7">
        <f t="shared" si="3"/>
        <v>1.612510890300769E-3</v>
      </c>
      <c r="AG7">
        <f t="shared" si="3"/>
        <v>4.0875890063530491E-3</v>
      </c>
      <c r="AH7">
        <f t="shared" si="4"/>
        <v>0.98864892659458903</v>
      </c>
    </row>
    <row r="8" spans="1:34" x14ac:dyDescent="0.25">
      <c r="A8">
        <f t="shared" si="5"/>
        <v>6.0000000000000005E-2</v>
      </c>
      <c r="B8">
        <f t="shared" si="1"/>
        <v>0.1171776844665187</v>
      </c>
      <c r="C8">
        <f t="shared" si="1"/>
        <v>9.6005132028824491E-2</v>
      </c>
      <c r="D8">
        <f t="shared" si="1"/>
        <v>6.0546138291252556E-2</v>
      </c>
      <c r="E8">
        <f t="shared" si="1"/>
        <v>2.1906708167419995E-2</v>
      </c>
      <c r="F8">
        <f t="shared" si="1"/>
        <v>-8.7956055198338615E-3</v>
      </c>
      <c r="G8">
        <f t="shared" si="1"/>
        <v>-2.4432538715303861E-2</v>
      </c>
      <c r="H8">
        <f t="shared" si="1"/>
        <v>-2.4051672536864424E-2</v>
      </c>
      <c r="I8">
        <f t="shared" si="1"/>
        <v>-1.2473190450515193E-2</v>
      </c>
      <c r="J8">
        <f t="shared" si="1"/>
        <v>2.3467533712294352E-3</v>
      </c>
      <c r="K8">
        <f t="shared" si="1"/>
        <v>1.2908525400582366E-2</v>
      </c>
      <c r="L8">
        <f t="shared" si="2"/>
        <v>1.5127703539732574E-2</v>
      </c>
      <c r="M8">
        <f t="shared" si="2"/>
        <v>9.4738309293740924E-3</v>
      </c>
      <c r="N8">
        <f t="shared" si="2"/>
        <v>-1.7937555351969156E-17</v>
      </c>
      <c r="O8">
        <f t="shared" si="2"/>
        <v>-8.0703004213186803E-3</v>
      </c>
      <c r="P8">
        <f t="shared" si="2"/>
        <v>-1.0954543942564969E-2</v>
      </c>
      <c r="Q8">
        <f t="shared" si="2"/>
        <v>-7.9116768584214549E-3</v>
      </c>
      <c r="R8">
        <f t="shared" si="2"/>
        <v>-1.2089335548757594E-3</v>
      </c>
      <c r="S8">
        <f t="shared" si="2"/>
        <v>5.3456530502207908E-3</v>
      </c>
      <c r="T8">
        <f t="shared" si="2"/>
        <v>8.4505876480875028E-3</v>
      </c>
      <c r="U8">
        <f t="shared" si="2"/>
        <v>6.8912288684190399E-3</v>
      </c>
      <c r="V8">
        <f t="shared" si="3"/>
        <v>1.9307426750854871E-3</v>
      </c>
      <c r="W8">
        <f t="shared" si="3"/>
        <v>-3.566208306324186E-3</v>
      </c>
      <c r="X8">
        <f t="shared" si="3"/>
        <v>-6.7273486990280613E-3</v>
      </c>
      <c r="Y8">
        <f t="shared" si="3"/>
        <v>-6.1279871507760241E-3</v>
      </c>
      <c r="Z8">
        <f t="shared" si="3"/>
        <v>-2.3913813156432521E-3</v>
      </c>
      <c r="AA8">
        <f t="shared" si="3"/>
        <v>2.2976016562062528E-3</v>
      </c>
      <c r="AB8">
        <f t="shared" si="3"/>
        <v>5.4342527563485555E-3</v>
      </c>
      <c r="AC8">
        <f t="shared" si="3"/>
        <v>5.5041943901138644E-3</v>
      </c>
      <c r="AD8">
        <f t="shared" si="3"/>
        <v>2.6902974942445688E-3</v>
      </c>
      <c r="AE8">
        <f t="shared" si="3"/>
        <v>-1.3417025369238146E-3</v>
      </c>
      <c r="AF8">
        <f t="shared" si="3"/>
        <v>-4.4058676371859446E-3</v>
      </c>
      <c r="AG8">
        <f t="shared" si="3"/>
        <v>-4.9630435393529741E-3</v>
      </c>
      <c r="AH8">
        <f t="shared" si="4"/>
        <v>0.98646013419491119</v>
      </c>
    </row>
    <row r="9" spans="1:34" x14ac:dyDescent="0.25">
      <c r="A9">
        <f t="shared" si="5"/>
        <v>7.0000000000000007E-2</v>
      </c>
      <c r="B9">
        <f t="shared" si="1"/>
        <v>0.13552975783749333</v>
      </c>
      <c r="C9">
        <f t="shared" si="1"/>
        <v>0.10276986525946358</v>
      </c>
      <c r="D9">
        <f t="shared" si="1"/>
        <v>5.1503621480048389E-2</v>
      </c>
      <c r="E9">
        <f t="shared" si="1"/>
        <v>2.8552633035423929E-3</v>
      </c>
      <c r="F9">
        <f t="shared" si="1"/>
        <v>-2.5781991202895958E-2</v>
      </c>
      <c r="G9">
        <f t="shared" si="1"/>
        <v>-2.870908342333427E-2</v>
      </c>
      <c r="H9">
        <f t="shared" si="1"/>
        <v>-1.3119920471076111E-2</v>
      </c>
      <c r="I9">
        <f t="shared" si="1"/>
        <v>6.5575442872231023E-3</v>
      </c>
      <c r="J9">
        <f t="shared" si="1"/>
        <v>1.7409238082320838E-2</v>
      </c>
      <c r="K9">
        <f t="shared" si="1"/>
        <v>1.4680898925624086E-2</v>
      </c>
      <c r="L9">
        <f t="shared" si="2"/>
        <v>2.8402535675595649E-3</v>
      </c>
      <c r="M9">
        <f t="shared" si="2"/>
        <v>-8.8216677229444786E-3</v>
      </c>
      <c r="N9">
        <f t="shared" si="2"/>
        <v>-1.2732395447351627E-2</v>
      </c>
      <c r="O9">
        <f t="shared" si="2"/>
        <v>-7.5147539862119705E-3</v>
      </c>
      <c r="P9">
        <f t="shared" si="2"/>
        <v>2.0567353420259207E-3</v>
      </c>
      <c r="Q9">
        <f t="shared" si="2"/>
        <v>8.9979703092534762E-3</v>
      </c>
      <c r="R9">
        <f t="shared" si="2"/>
        <v>8.9683953757410326E-3</v>
      </c>
      <c r="S9">
        <f t="shared" si="2"/>
        <v>2.8103761230956069E-3</v>
      </c>
      <c r="T9">
        <f t="shared" si="2"/>
        <v>-4.6097017871348563E-3</v>
      </c>
      <c r="U9">
        <f t="shared" si="2"/>
        <v>-8.0974337860686418E-3</v>
      </c>
      <c r="V9">
        <f t="shared" si="3"/>
        <v>-5.6594614835625261E-3</v>
      </c>
      <c r="W9">
        <f t="shared" si="3"/>
        <v>4.6481030522782518E-4</v>
      </c>
      <c r="X9">
        <f t="shared" si="3"/>
        <v>5.7226246088942691E-3</v>
      </c>
      <c r="Y9">
        <f t="shared" si="3"/>
        <v>6.5597786335827761E-3</v>
      </c>
      <c r="Z9">
        <f t="shared" si="3"/>
        <v>2.7659134252549767E-3</v>
      </c>
      <c r="AA9">
        <f t="shared" si="3"/>
        <v>-2.6574462321077132E-3</v>
      </c>
      <c r="AB9">
        <f t="shared" si="3"/>
        <v>-5.8171621844979428E-3</v>
      </c>
      <c r="AC9">
        <f t="shared" si="3"/>
        <v>-4.6821474072771116E-3</v>
      </c>
      <c r="AD9">
        <f t="shared" si="3"/>
        <v>-3.5064637061047414E-4</v>
      </c>
      <c r="AE9">
        <f t="shared" si="3"/>
        <v>3.932846115695999E-3</v>
      </c>
      <c r="AF9">
        <f t="shared" si="3"/>
        <v>5.1770478304373245E-3</v>
      </c>
      <c r="AG9">
        <f t="shared" si="3"/>
        <v>2.707285176571257E-3</v>
      </c>
      <c r="AH9">
        <f t="shared" si="4"/>
        <v>1.0230256579359283</v>
      </c>
    </row>
    <row r="10" spans="1:34" x14ac:dyDescent="0.25">
      <c r="A10">
        <f t="shared" si="5"/>
        <v>0.08</v>
      </c>
      <c r="B10">
        <f t="shared" si="1"/>
        <v>0.15334695717194</v>
      </c>
      <c r="C10">
        <f t="shared" si="1"/>
        <v>0.10589392477812803</v>
      </c>
      <c r="D10">
        <f t="shared" si="1"/>
        <v>3.7419571351545569E-2</v>
      </c>
      <c r="E10">
        <f t="shared" si="1"/>
        <v>-1.6739669209502671E-2</v>
      </c>
      <c r="F10">
        <f t="shared" si="1"/>
        <v>-3.4741304775470841E-2</v>
      </c>
      <c r="G10">
        <f t="shared" si="1"/>
        <v>-1.9808919215964029E-2</v>
      </c>
      <c r="H10">
        <f t="shared" si="1"/>
        <v>6.0892653598849768E-3</v>
      </c>
      <c r="I10">
        <f t="shared" si="1"/>
        <v>2.0182046097084187E-2</v>
      </c>
      <c r="J10">
        <f t="shared" si="1"/>
        <v>1.4427175447709689E-2</v>
      </c>
      <c r="K10">
        <f t="shared" si="1"/>
        <v>-2.0997267005736738E-3</v>
      </c>
      <c r="L10">
        <f t="shared" si="2"/>
        <v>-1.3715018861260643E-2</v>
      </c>
      <c r="M10">
        <f t="shared" si="2"/>
        <v>-1.1685127211667066E-2</v>
      </c>
      <c r="N10">
        <f t="shared" si="2"/>
        <v>-6.2396298438433571E-18</v>
      </c>
      <c r="O10">
        <f t="shared" si="2"/>
        <v>9.953997254383052E-3</v>
      </c>
      <c r="P10">
        <f t="shared" si="2"/>
        <v>9.9315653822921873E-3</v>
      </c>
      <c r="Q10">
        <f t="shared" si="2"/>
        <v>1.2869292680935699E-3</v>
      </c>
      <c r="R10">
        <f t="shared" si="2"/>
        <v>-7.4321812912444014E-3</v>
      </c>
      <c r="S10">
        <f t="shared" si="2"/>
        <v>-8.649448327321797E-3</v>
      </c>
      <c r="T10">
        <f t="shared" si="2"/>
        <v>-2.1394716129325528E-3</v>
      </c>
      <c r="U10">
        <f t="shared" si="2"/>
        <v>5.5871310609129201E-3</v>
      </c>
      <c r="V10">
        <f t="shared" si="3"/>
        <v>7.6261400726643364E-3</v>
      </c>
      <c r="W10">
        <f t="shared" si="3"/>
        <v>2.7250624294539389E-3</v>
      </c>
      <c r="X10">
        <f t="shared" si="3"/>
        <v>-4.1577301501717241E-3</v>
      </c>
      <c r="Y10">
        <f t="shared" si="3"/>
        <v>-6.7591866879656189E-3</v>
      </c>
      <c r="Z10">
        <f t="shared" si="3"/>
        <v>-3.1295297382028667E-3</v>
      </c>
      <c r="AA10">
        <f t="shared" si="3"/>
        <v>3.0068030818027431E-3</v>
      </c>
      <c r="AB10">
        <f t="shared" si="3"/>
        <v>5.993995742158191E-3</v>
      </c>
      <c r="AC10">
        <f t="shared" si="3"/>
        <v>3.4017792137768575E-3</v>
      </c>
      <c r="AD10">
        <f t="shared" si="3"/>
        <v>-2.0557488502897848E-3</v>
      </c>
      <c r="AE10">
        <f t="shared" si="3"/>
        <v>-5.2995210674447023E-3</v>
      </c>
      <c r="AF10">
        <f t="shared" si="3"/>
        <v>-3.5721001864853167E-3</v>
      </c>
      <c r="AG10">
        <f t="shared" si="3"/>
        <v>1.2565150742619832E-3</v>
      </c>
      <c r="AH10">
        <f t="shared" si="4"/>
        <v>0.98457669959837824</v>
      </c>
    </row>
    <row r="11" spans="1:34" x14ac:dyDescent="0.25">
      <c r="A11">
        <f t="shared" si="5"/>
        <v>0.09</v>
      </c>
      <c r="B11">
        <f t="shared" si="1"/>
        <v>0.17055896612398977</v>
      </c>
      <c r="C11">
        <f t="shared" si="1"/>
        <v>0.10526663921889232</v>
      </c>
      <c r="D11">
        <f t="shared" si="1"/>
        <v>1.9672632861669325E-2</v>
      </c>
      <c r="E11">
        <f t="shared" si="1"/>
        <v>-3.3148274403723366E-2</v>
      </c>
      <c r="F11">
        <f t="shared" si="1"/>
        <v>-3.2884116377717133E-2</v>
      </c>
      <c r="G11">
        <f t="shared" si="1"/>
        <v>-1.8169857386179159E-3</v>
      </c>
      <c r="H11">
        <f t="shared" si="1"/>
        <v>2.1456698429758281E-2</v>
      </c>
      <c r="I11">
        <f t="shared" si="1"/>
        <v>1.7167873826682823E-2</v>
      </c>
      <c r="J11">
        <f t="shared" si="1"/>
        <v>-3.5085485246324228E-3</v>
      </c>
      <c r="K11">
        <f t="shared" si="1"/>
        <v>-1.6226820830441618E-2</v>
      </c>
      <c r="L11">
        <f t="shared" si="2"/>
        <v>-9.6618265537011042E-3</v>
      </c>
      <c r="M11">
        <f t="shared" si="2"/>
        <v>5.8925981668475199E-3</v>
      </c>
      <c r="N11">
        <f t="shared" si="2"/>
        <v>1.2732395447351627E-2</v>
      </c>
      <c r="O11">
        <f t="shared" si="2"/>
        <v>5.0196206606479181E-3</v>
      </c>
      <c r="P11">
        <f t="shared" si="2"/>
        <v>-6.9964950906111359E-3</v>
      </c>
      <c r="Q11">
        <f t="shared" si="2"/>
        <v>-9.9454708315609933E-3</v>
      </c>
      <c r="R11">
        <f t="shared" si="2"/>
        <v>-1.8074340884469992E-3</v>
      </c>
      <c r="S11">
        <f t="shared" si="2"/>
        <v>7.3576602114354701E-3</v>
      </c>
      <c r="T11">
        <f t="shared" si="2"/>
        <v>7.5388399888339994E-3</v>
      </c>
      <c r="U11">
        <f t="shared" si="2"/>
        <v>-5.1248315704606267E-4</v>
      </c>
      <c r="V11">
        <f t="shared" si="3"/>
        <v>-7.2184645707183831E-3</v>
      </c>
      <c r="W11">
        <f t="shared" si="3"/>
        <v>-5.396230716885218E-3</v>
      </c>
      <c r="X11">
        <f t="shared" si="3"/>
        <v>2.1858480957410169E-3</v>
      </c>
      <c r="Y11">
        <f t="shared" si="3"/>
        <v>6.7191471841846163E-3</v>
      </c>
      <c r="Z11">
        <f t="shared" si="3"/>
        <v>3.4807952270202269E-3</v>
      </c>
      <c r="AA11">
        <f t="shared" si="3"/>
        <v>-3.3442934534115413E-3</v>
      </c>
      <c r="AB11">
        <f t="shared" si="3"/>
        <v>-5.9584890123901306E-3</v>
      </c>
      <c r="AC11">
        <f t="shared" si="3"/>
        <v>-1.7884211692426623E-3</v>
      </c>
      <c r="AD11">
        <f t="shared" si="3"/>
        <v>4.0708407162467208E-3</v>
      </c>
      <c r="AE11">
        <f t="shared" si="3"/>
        <v>5.0162211423636334E-3</v>
      </c>
      <c r="AF11">
        <f t="shared" si="3"/>
        <v>3.2765316598028097E-4</v>
      </c>
      <c r="AG11">
        <f t="shared" si="3"/>
        <v>-4.4275726918548836E-3</v>
      </c>
      <c r="AH11">
        <f t="shared" si="4"/>
        <v>0.99929001302657561</v>
      </c>
    </row>
    <row r="12" spans="1:34" x14ac:dyDescent="0.25">
      <c r="A12">
        <f t="shared" si="5"/>
        <v>9.9999999999999992E-2</v>
      </c>
      <c r="B12">
        <f t="shared" ref="B12:K21" si="6">SIN(2*PI()*B$1*$A12)/(PI()*B$1)</f>
        <v>0.1870978567577278</v>
      </c>
      <c r="C12">
        <f t="shared" si="6"/>
        <v>0.10091023048542094</v>
      </c>
      <c r="D12">
        <f t="shared" si="6"/>
        <v>3.6071134473368791E-17</v>
      </c>
      <c r="E12">
        <f t="shared" si="6"/>
        <v>-4.3247241636608973E-2</v>
      </c>
      <c r="F12">
        <f t="shared" si="6"/>
        <v>-2.0788650750858676E-2</v>
      </c>
      <c r="G12">
        <f t="shared" si="6"/>
        <v>1.7008896068884321E-2</v>
      </c>
      <c r="H12">
        <f t="shared" si="6"/>
        <v>2.3286976265866368E-2</v>
      </c>
      <c r="I12">
        <f t="shared" si="6"/>
        <v>4.5495000196223659E-17</v>
      </c>
      <c r="J12">
        <f t="shared" si="6"/>
        <v>-1.7807687732721338E-2</v>
      </c>
      <c r="K12">
        <f t="shared" si="6"/>
        <v>-9.8472556188278094E-3</v>
      </c>
      <c r="L12">
        <f t="shared" ref="L12:U21" si="7">SIN(2*PI()*L$1*$A12)/(PI()*L$1)</f>
        <v>8.9094217503679837E-3</v>
      </c>
      <c r="M12">
        <f t="shared" si="7"/>
        <v>1.3162203976359263E-2</v>
      </c>
      <c r="N12">
        <f t="shared" si="7"/>
        <v>7.7995373048041961E-18</v>
      </c>
      <c r="O12">
        <f t="shared" si="7"/>
        <v>-1.1212247831713422E-2</v>
      </c>
      <c r="P12">
        <f t="shared" si="7"/>
        <v>-6.4516502330251033E-3</v>
      </c>
      <c r="Q12">
        <f t="shared" si="7"/>
        <v>6.0354147341202171E-3</v>
      </c>
      <c r="R12">
        <f t="shared" si="7"/>
        <v>9.1736573168564508E-3</v>
      </c>
      <c r="S12">
        <f t="shared" si="7"/>
        <v>4.010993406887802E-17</v>
      </c>
      <c r="T12">
        <f t="shared" si="7"/>
        <v>-8.1819105798989922E-3</v>
      </c>
      <c r="U12">
        <f t="shared" si="7"/>
        <v>-4.7973809425058715E-3</v>
      </c>
      <c r="V12">
        <f t="shared" ref="V12:AG21" si="8">SIN(2*PI()*V$1*$A12)/(PI()*V$1)</f>
        <v>4.563362359944553E-3</v>
      </c>
      <c r="W12">
        <f t="shared" si="8"/>
        <v>7.0402486385177498E-3</v>
      </c>
      <c r="X12">
        <f t="shared" si="8"/>
        <v>7.7995373048041961E-18</v>
      </c>
      <c r="Y12">
        <f t="shared" si="8"/>
        <v>-6.4410785416226099E-3</v>
      </c>
      <c r="Z12">
        <f t="shared" si="8"/>
        <v>-3.8183236073005933E-3</v>
      </c>
      <c r="AA12">
        <f t="shared" si="8"/>
        <v>3.6685854266220899E-3</v>
      </c>
      <c r="AB12">
        <f t="shared" si="8"/>
        <v>5.7118998387974207E-3</v>
      </c>
      <c r="AC12">
        <f t="shared" si="8"/>
        <v>2.8360698881942081E-17</v>
      </c>
      <c r="AD12">
        <f t="shared" si="8"/>
        <v>-5.3110647623905672E-3</v>
      </c>
      <c r="AE12">
        <f t="shared" si="8"/>
        <v>-3.1711501145377814E-3</v>
      </c>
      <c r="AF12">
        <f t="shared" si="8"/>
        <v>3.0671779796348606E-3</v>
      </c>
      <c r="AG12">
        <f t="shared" si="8"/>
        <v>4.8052490707343378E-3</v>
      </c>
      <c r="AH12">
        <f t="shared" si="4"/>
        <v>1.0134621532713715</v>
      </c>
    </row>
    <row r="13" spans="1:34" x14ac:dyDescent="0.25">
      <c r="A13">
        <f t="shared" si="5"/>
        <v>0.10999999999999999</v>
      </c>
      <c r="B13">
        <f t="shared" si="6"/>
        <v>0.20289835762772315</v>
      </c>
      <c r="C13">
        <f t="shared" si="6"/>
        <v>9.2979026528952582E-2</v>
      </c>
      <c r="D13">
        <f t="shared" si="6"/>
        <v>-1.9672632861669287E-2</v>
      </c>
      <c r="E13">
        <f t="shared" si="6"/>
        <v>-4.5114273950953854E-2</v>
      </c>
      <c r="F13">
        <f t="shared" si="6"/>
        <v>-2.2207603471996748E-3</v>
      </c>
      <c r="G13">
        <f t="shared" si="6"/>
        <v>2.8028145070762782E-2</v>
      </c>
      <c r="H13">
        <f t="shared" si="6"/>
        <v>1.0425365987499515E-2</v>
      </c>
      <c r="I13">
        <f t="shared" si="6"/>
        <v>-1.7167873826682771E-2</v>
      </c>
      <c r="J13">
        <f t="shared" si="6"/>
        <v>-1.3649289460356697E-2</v>
      </c>
      <c r="K13">
        <f t="shared" si="6"/>
        <v>8.9767876907362511E-3</v>
      </c>
      <c r="L13">
        <f t="shared" si="7"/>
        <v>1.4093192733307346E-2</v>
      </c>
      <c r="M13">
        <f t="shared" si="7"/>
        <v>-2.5932749964673917E-3</v>
      </c>
      <c r="N13">
        <f t="shared" si="7"/>
        <v>-1.2732395447351627E-2</v>
      </c>
      <c r="O13">
        <f t="shared" si="7"/>
        <v>-2.2090861081019292E-3</v>
      </c>
      <c r="P13">
        <f t="shared" si="7"/>
        <v>1.0205415427567368E-2</v>
      </c>
      <c r="Q13">
        <f t="shared" si="7"/>
        <v>5.5019021330319695E-3</v>
      </c>
      <c r="R13">
        <f t="shared" si="7"/>
        <v>-7.0314521462443392E-3</v>
      </c>
      <c r="S13">
        <f t="shared" si="7"/>
        <v>-7.3576602114355178E-3</v>
      </c>
      <c r="T13">
        <f t="shared" si="7"/>
        <v>3.6629664280403325E-3</v>
      </c>
      <c r="U13">
        <f t="shared" si="7"/>
        <v>7.905374250727978E-3</v>
      </c>
      <c r="V13">
        <f t="shared" si="8"/>
        <v>-4.8748397865351482E-4</v>
      </c>
      <c r="W13">
        <f t="shared" si="8"/>
        <v>-7.3441841315506212E-3</v>
      </c>
      <c r="X13">
        <f t="shared" si="8"/>
        <v>-2.1858480957410559E-3</v>
      </c>
      <c r="Y13">
        <f t="shared" si="8"/>
        <v>5.9348314805714279E-3</v>
      </c>
      <c r="Z13">
        <f t="shared" si="8"/>
        <v>4.1407828087290672E-3</v>
      </c>
      <c r="AA13">
        <f t="shared" si="8"/>
        <v>-3.9783991691710171E-3</v>
      </c>
      <c r="AB13">
        <f t="shared" si="8"/>
        <v>-5.2629637657897847E-3</v>
      </c>
      <c r="AC13">
        <f t="shared" si="8"/>
        <v>1.7884211692426278E-3</v>
      </c>
      <c r="AD13">
        <f t="shared" si="8"/>
        <v>5.5403494325732853E-3</v>
      </c>
      <c r="AE13">
        <f t="shared" si="8"/>
        <v>3.3876005296270298E-4</v>
      </c>
      <c r="AF13">
        <f t="shared" si="8"/>
        <v>-5.0542556684981975E-3</v>
      </c>
      <c r="AG13">
        <f t="shared" si="8"/>
        <v>-2.151265997420541E-3</v>
      </c>
      <c r="AH13">
        <f t="shared" si="4"/>
        <v>0.98482631463656212</v>
      </c>
    </row>
    <row r="14" spans="1:34" x14ac:dyDescent="0.25">
      <c r="A14">
        <f t="shared" si="5"/>
        <v>0.11999999999999998</v>
      </c>
      <c r="B14">
        <f t="shared" si="6"/>
        <v>0.21789811137560414</v>
      </c>
      <c r="C14">
        <f t="shared" si="6"/>
        <v>8.175399420368834E-2</v>
      </c>
      <c r="D14">
        <f t="shared" si="6"/>
        <v>-3.7419571351545534E-2</v>
      </c>
      <c r="E14">
        <f t="shared" si="6"/>
        <v>-3.8393989409763234E-2</v>
      </c>
      <c r="F14">
        <f t="shared" si="6"/>
        <v>1.7038550796882178E-2</v>
      </c>
      <c r="G14">
        <f t="shared" si="6"/>
        <v>2.6183217826043079E-2</v>
      </c>
      <c r="H14">
        <f t="shared" si="6"/>
        <v>-9.0136680358860362E-3</v>
      </c>
      <c r="I14">
        <f t="shared" si="6"/>
        <v>-2.0182046097084204E-2</v>
      </c>
      <c r="J14">
        <f t="shared" si="6"/>
        <v>4.656497039912005E-3</v>
      </c>
      <c r="K14">
        <f t="shared" si="6"/>
        <v>1.6456407525223041E-2</v>
      </c>
      <c r="L14">
        <f t="shared" si="7"/>
        <v>-1.8997527290904627E-3</v>
      </c>
      <c r="M14">
        <f t="shared" si="7"/>
        <v>-1.3812251058016704E-2</v>
      </c>
      <c r="N14">
        <f t="shared" si="7"/>
        <v>-5.4594000235468384E-17</v>
      </c>
      <c r="O14">
        <f t="shared" si="7"/>
        <v>1.1765991642014223E-2</v>
      </c>
      <c r="P14">
        <f t="shared" si="7"/>
        <v>1.3756830107207348E-3</v>
      </c>
      <c r="Q14">
        <f t="shared" si="7"/>
        <v>-1.0086185257394751E-2</v>
      </c>
      <c r="R14">
        <f t="shared" si="7"/>
        <v>-2.3988015054092616E-3</v>
      </c>
      <c r="S14">
        <f t="shared" si="7"/>
        <v>8.6494483273217813E-3</v>
      </c>
      <c r="T14">
        <f t="shared" si="7"/>
        <v>3.1669644450410942E-3</v>
      </c>
      <c r="U14">
        <f t="shared" si="7"/>
        <v>-7.3850101560633966E-3</v>
      </c>
      <c r="V14">
        <f t="shared" si="8"/>
        <v>-3.740169687120549E-3</v>
      </c>
      <c r="W14">
        <f t="shared" si="8"/>
        <v>6.2501843225195655E-3</v>
      </c>
      <c r="X14">
        <f t="shared" si="8"/>
        <v>4.157730150171777E-3</v>
      </c>
      <c r="Y14">
        <f t="shared" si="8"/>
        <v>-5.2183400555545611E-3</v>
      </c>
      <c r="Z14">
        <f t="shared" si="8"/>
        <v>-4.4469002321552414E-3</v>
      </c>
      <c r="AA14">
        <f t="shared" si="8"/>
        <v>4.2725119877569193E-3</v>
      </c>
      <c r="AB14">
        <f t="shared" si="8"/>
        <v>4.6275845775672906E-3</v>
      </c>
      <c r="AC14">
        <f t="shared" si="8"/>
        <v>-3.401779213776828E-3</v>
      </c>
      <c r="AD14">
        <f t="shared" si="8"/>
        <v>-4.715051331023584E-3</v>
      </c>
      <c r="AE14">
        <f t="shared" si="8"/>
        <v>2.5991009690158767E-3</v>
      </c>
      <c r="AF14">
        <f t="shared" si="8"/>
        <v>4.7215638702700702E-3</v>
      </c>
      <c r="AG14">
        <f t="shared" si="8"/>
        <v>-1.8599632455002612E-3</v>
      </c>
      <c r="AH14">
        <f t="shared" si="4"/>
        <v>1.0064002508174696</v>
      </c>
    </row>
    <row r="15" spans="1:34" x14ac:dyDescent="0.25">
      <c r="A15">
        <f t="shared" si="5"/>
        <v>0.12999999999999998</v>
      </c>
      <c r="B15">
        <f t="shared" si="6"/>
        <v>0.23203792082606356</v>
      </c>
      <c r="C15">
        <f t="shared" si="6"/>
        <v>6.7632785875907778E-2</v>
      </c>
      <c r="D15">
        <f t="shared" si="6"/>
        <v>-5.1503621480048348E-2</v>
      </c>
      <c r="E15">
        <f t="shared" si="6"/>
        <v>-2.4365566589141453E-2</v>
      </c>
      <c r="F15">
        <f t="shared" si="6"/>
        <v>3.0993008842984157E-2</v>
      </c>
      <c r="G15">
        <f t="shared" si="6"/>
        <v>1.232088707613584E-2</v>
      </c>
      <c r="H15">
        <f t="shared" si="6"/>
        <v>-2.2765926723034915E-2</v>
      </c>
      <c r="I15">
        <f t="shared" si="6"/>
        <v>-6.557544287223189E-3</v>
      </c>
      <c r="J15">
        <f t="shared" si="6"/>
        <v>1.8135858575199441E-2</v>
      </c>
      <c r="K15">
        <f t="shared" si="6"/>
        <v>3.1392276273027688E-3</v>
      </c>
      <c r="L15">
        <f t="shared" si="7"/>
        <v>-1.5038091316984612E-2</v>
      </c>
      <c r="M15">
        <f t="shared" si="7"/>
        <v>-8.6899317933904685E-4</v>
      </c>
      <c r="N15">
        <f t="shared" si="7"/>
        <v>1.2732395447351627E-2</v>
      </c>
      <c r="O15">
        <f t="shared" si="7"/>
        <v>-7.4025344906649305E-4</v>
      </c>
      <c r="P15">
        <f t="shared" si="7"/>
        <v>-1.0889652332988864E-2</v>
      </c>
      <c r="Q15">
        <f t="shared" si="7"/>
        <v>1.9240427393144948E-3</v>
      </c>
      <c r="R15">
        <f t="shared" si="7"/>
        <v>9.342715023587609E-3</v>
      </c>
      <c r="S15">
        <f t="shared" si="7"/>
        <v>-2.8103761230955614E-3</v>
      </c>
      <c r="T15">
        <f t="shared" si="7"/>
        <v>-7.9988391189041823E-3</v>
      </c>
      <c r="U15">
        <f t="shared" si="7"/>
        <v>3.4751219958331081E-3</v>
      </c>
      <c r="V15">
        <f t="shared" si="8"/>
        <v>6.803343404557541E-3</v>
      </c>
      <c r="W15">
        <f t="shared" si="8"/>
        <v>-3.9664875842787585E-3</v>
      </c>
      <c r="X15">
        <f t="shared" si="8"/>
        <v>-5.7226246088942934E-3</v>
      </c>
      <c r="Y15">
        <f t="shared" si="8"/>
        <v>4.3169863325047018E-3</v>
      </c>
      <c r="Z15">
        <f t="shared" si="8"/>
        <v>4.7354677719605321E-3</v>
      </c>
      <c r="AA15">
        <f t="shared" si="8"/>
        <v>-4.5497631534521703E-3</v>
      </c>
      <c r="AB15">
        <f t="shared" si="8"/>
        <v>-3.8282708986363254E-3</v>
      </c>
      <c r="AC15">
        <f t="shared" si="8"/>
        <v>4.6821474072771142E-3</v>
      </c>
      <c r="AD15">
        <f t="shared" si="8"/>
        <v>2.9922625635788284E-3</v>
      </c>
      <c r="AE15">
        <f t="shared" si="8"/>
        <v>-4.7277471116416352E-3</v>
      </c>
      <c r="AF15">
        <f t="shared" si="8"/>
        <v>-2.2217993088114135E-3</v>
      </c>
      <c r="AG15">
        <f t="shared" si="8"/>
        <v>4.6977309111024372E-3</v>
      </c>
      <c r="AH15">
        <f t="shared" si="4"/>
        <v>1.0056253806204811</v>
      </c>
    </row>
    <row r="16" spans="1:34" x14ac:dyDescent="0.25">
      <c r="A16">
        <f t="shared" si="5"/>
        <v>0.13999999999999999</v>
      </c>
      <c r="B16">
        <f t="shared" si="6"/>
        <v>0.24526198261106491</v>
      </c>
      <c r="C16">
        <f t="shared" si="6"/>
        <v>5.1115652390646693E-2</v>
      </c>
      <c r="D16">
        <f t="shared" si="6"/>
        <v>-6.0546138291252535E-2</v>
      </c>
      <c r="E16">
        <f t="shared" si="6"/>
        <v>-5.6992581872715069E-3</v>
      </c>
      <c r="F16">
        <f t="shared" si="6"/>
        <v>3.5297974926042683E-2</v>
      </c>
      <c r="G16">
        <f t="shared" si="6"/>
        <v>-7.1964045162276483E-3</v>
      </c>
      <c r="H16">
        <f t="shared" si="6"/>
        <v>-2.2155030468190277E-2</v>
      </c>
      <c r="I16">
        <f t="shared" si="6"/>
        <v>1.2473190450515148E-2</v>
      </c>
      <c r="J16">
        <f t="shared" si="6"/>
        <v>1.2817535963270857E-2</v>
      </c>
      <c r="K16">
        <f t="shared" si="6"/>
        <v>-1.4145153993070635E-2</v>
      </c>
      <c r="L16">
        <f t="shared" si="7"/>
        <v>-5.5798897365009203E-3</v>
      </c>
      <c r="M16">
        <f t="shared" si="7"/>
        <v>1.3594423607792925E-2</v>
      </c>
      <c r="N16">
        <f t="shared" si="7"/>
        <v>1.0919352226725876E-17</v>
      </c>
      <c r="O16">
        <f t="shared" si="7"/>
        <v>-1.1580434925156955E-2</v>
      </c>
      <c r="P16">
        <f t="shared" si="7"/>
        <v>4.0406098091902674E-3</v>
      </c>
      <c r="Q16">
        <f t="shared" si="7"/>
        <v>8.6696105118820501E-3</v>
      </c>
      <c r="R16">
        <f t="shared" si="7"/>
        <v>-6.6029730719879927E-3</v>
      </c>
      <c r="S16">
        <f t="shared" si="7"/>
        <v>-5.3456530502208307E-3</v>
      </c>
      <c r="T16">
        <f t="shared" si="7"/>
        <v>7.7841998942290106E-3</v>
      </c>
      <c r="U16">
        <f t="shared" si="7"/>
        <v>2.0297551199616858E-3</v>
      </c>
      <c r="V16">
        <f t="shared" si="8"/>
        <v>-7.7483359593752193E-3</v>
      </c>
      <c r="W16">
        <f t="shared" si="8"/>
        <v>9.277862165324931E-4</v>
      </c>
      <c r="X16">
        <f t="shared" si="8"/>
        <v>6.7273486990280735E-3</v>
      </c>
      <c r="Y16">
        <f t="shared" si="8"/>
        <v>-3.2627012164242494E-3</v>
      </c>
      <c r="Z16">
        <f t="shared" si="8"/>
        <v>-5.0053465838993299E-3</v>
      </c>
      <c r="AA16">
        <f t="shared" si="8"/>
        <v>4.8090584825698744E-3</v>
      </c>
      <c r="AB16">
        <f t="shared" si="8"/>
        <v>2.8933388145649186E-3</v>
      </c>
      <c r="AC16">
        <f t="shared" si="8"/>
        <v>-5.5041943901138592E-3</v>
      </c>
      <c r="AD16">
        <f t="shared" si="8"/>
        <v>-6.9990890019127683E-4</v>
      </c>
      <c r="AE16">
        <f t="shared" si="8"/>
        <v>5.3844368531251576E-3</v>
      </c>
      <c r="AF16">
        <f t="shared" si="8"/>
        <v>-1.2977122898115163E-3</v>
      </c>
      <c r="AG16">
        <f t="shared" si="8"/>
        <v>-4.5716729537535533E-3</v>
      </c>
      <c r="AH16">
        <f t="shared" si="4"/>
        <v>0.98754438326787364</v>
      </c>
    </row>
    <row r="17" spans="1:34" x14ac:dyDescent="0.25">
      <c r="A17">
        <f t="shared" si="5"/>
        <v>0.15</v>
      </c>
      <c r="B17">
        <f t="shared" si="6"/>
        <v>0.25751810740024195</v>
      </c>
      <c r="C17">
        <f t="shared" si="6"/>
        <v>3.2787721436115545E-2</v>
      </c>
      <c r="D17">
        <f t="shared" si="6"/>
        <v>-6.3661977236758135E-2</v>
      </c>
      <c r="E17">
        <f t="shared" si="6"/>
        <v>1.4051880615478074E-2</v>
      </c>
      <c r="F17">
        <f t="shared" si="6"/>
        <v>2.8613123044471337E-2</v>
      </c>
      <c r="G17">
        <f t="shared" si="6"/>
        <v>-2.3410737036385597E-2</v>
      </c>
      <c r="H17">
        <f t="shared" si="6"/>
        <v>-7.5663972544882108E-3</v>
      </c>
      <c r="I17">
        <f t="shared" si="6"/>
        <v>2.1220659078919381E-2</v>
      </c>
      <c r="J17">
        <f t="shared" si="6"/>
        <v>-5.7860684887262905E-3</v>
      </c>
      <c r="K17">
        <f t="shared" si="6"/>
        <v>-1.3553584600012759E-2</v>
      </c>
      <c r="L17">
        <f t="shared" si="7"/>
        <v>1.2262767019059147E-2</v>
      </c>
      <c r="M17">
        <f t="shared" si="7"/>
        <v>4.2766593177542347E-3</v>
      </c>
      <c r="N17">
        <f t="shared" si="7"/>
        <v>-1.2732395447351627E-2</v>
      </c>
      <c r="O17">
        <f t="shared" si="7"/>
        <v>3.6430801595683615E-3</v>
      </c>
      <c r="P17">
        <f t="shared" si="7"/>
        <v>8.8799347379393719E-3</v>
      </c>
      <c r="Q17">
        <f t="shared" si="7"/>
        <v>-8.3070357225884326E-3</v>
      </c>
      <c r="R17">
        <f t="shared" si="7"/>
        <v>-2.9807019487378033E-3</v>
      </c>
      <c r="S17">
        <f t="shared" si="7"/>
        <v>9.0945681766797341E-3</v>
      </c>
      <c r="T17">
        <f t="shared" si="7"/>
        <v>-2.658463900225558E-3</v>
      </c>
      <c r="U17">
        <f t="shared" si="7"/>
        <v>-6.6030283948780317E-3</v>
      </c>
      <c r="V17">
        <f t="shared" si="8"/>
        <v>6.2809294487863737E-3</v>
      </c>
      <c r="W17">
        <f t="shared" si="8"/>
        <v>2.287515449031365E-3</v>
      </c>
      <c r="X17">
        <f t="shared" si="8"/>
        <v>-7.0735530263064594E-3</v>
      </c>
      <c r="Y17">
        <f t="shared" si="8"/>
        <v>2.0928332831563106E-3</v>
      </c>
      <c r="Z17">
        <f t="shared" si="8"/>
        <v>5.2554715795967884E-3</v>
      </c>
      <c r="AA17">
        <f t="shared" si="8"/>
        <v>-5.0493746549066789E-3</v>
      </c>
      <c r="AB17">
        <f t="shared" si="8"/>
        <v>-1.8559087605348626E-3</v>
      </c>
      <c r="AC17">
        <f t="shared" si="8"/>
        <v>5.7874524760689215E-3</v>
      </c>
      <c r="AD17">
        <f t="shared" si="8"/>
        <v>-1.725669549269218E-3</v>
      </c>
      <c r="AE17">
        <f t="shared" si="8"/>
        <v>-4.3647136847498871E-3</v>
      </c>
      <c r="AF17">
        <f t="shared" si="8"/>
        <v>4.2216083180367401E-3</v>
      </c>
      <c r="AG17">
        <f t="shared" si="8"/>
        <v>1.5613200683864566E-3</v>
      </c>
      <c r="AH17">
        <f t="shared" si="4"/>
        <v>1.0100240876134818</v>
      </c>
    </row>
    <row r="18" spans="1:34" x14ac:dyDescent="0.25">
      <c r="A18">
        <f t="shared" si="5"/>
        <v>0.16</v>
      </c>
      <c r="B18">
        <f t="shared" si="6"/>
        <v>0.26875792586834252</v>
      </c>
      <c r="C18">
        <f t="shared" si="6"/>
        <v>1.3298269103633364E-2</v>
      </c>
      <c r="D18">
        <f t="shared" si="6"/>
        <v>-6.0546138291252563E-2</v>
      </c>
      <c r="E18">
        <f t="shared" si="6"/>
        <v>3.112830162508631E-2</v>
      </c>
      <c r="F18">
        <f t="shared" si="6"/>
        <v>1.3019742718502078E-2</v>
      </c>
      <c r="G18">
        <f t="shared" si="6"/>
        <v>-2.8880161303125831E-2</v>
      </c>
      <c r="H18">
        <f t="shared" si="6"/>
        <v>1.1795919782456924E-2</v>
      </c>
      <c r="I18">
        <f t="shared" si="6"/>
        <v>1.2473190450515198E-2</v>
      </c>
      <c r="J18">
        <f t="shared" si="6"/>
        <v>-1.8392455469366922E-2</v>
      </c>
      <c r="K18">
        <f t="shared" si="6"/>
        <v>4.1663394567633691E-3</v>
      </c>
      <c r="L18">
        <f t="shared" si="7"/>
        <v>1.1679142029098324E-2</v>
      </c>
      <c r="M18">
        <f t="shared" si="7"/>
        <v>-1.2522408525498846E-2</v>
      </c>
      <c r="N18">
        <f t="shared" si="7"/>
        <v>-1.2479259687686714E-17</v>
      </c>
      <c r="O18">
        <f t="shared" si="7"/>
        <v>1.0667236892091619E-2</v>
      </c>
      <c r="P18">
        <f t="shared" si="7"/>
        <v>-8.4573097452091441E-3</v>
      </c>
      <c r="Q18">
        <f t="shared" si="7"/>
        <v>-2.5535628928550231E-3</v>
      </c>
      <c r="R18">
        <f t="shared" si="7"/>
        <v>9.4749013024011328E-3</v>
      </c>
      <c r="S18">
        <f t="shared" si="7"/>
        <v>-5.3456530502207847E-3</v>
      </c>
      <c r="T18">
        <f t="shared" si="7"/>
        <v>-4.1445123559983674E-3</v>
      </c>
      <c r="U18">
        <f t="shared" si="7"/>
        <v>8.1456865213944615E-3</v>
      </c>
      <c r="V18">
        <f t="shared" si="8"/>
        <v>-2.8579923040613795E-3</v>
      </c>
      <c r="W18">
        <f t="shared" si="8"/>
        <v>-5.0673979389675638E-3</v>
      </c>
      <c r="X18">
        <f t="shared" si="8"/>
        <v>6.7273486990280578E-3</v>
      </c>
      <c r="Y18">
        <f t="shared" si="8"/>
        <v>-8.4882568746596696E-4</v>
      </c>
      <c r="Z18">
        <f t="shared" si="8"/>
        <v>-5.4848556299661854E-3</v>
      </c>
      <c r="AA18">
        <f t="shared" si="8"/>
        <v>5.2697632523204399E-3</v>
      </c>
      <c r="AB18">
        <f t="shared" si="8"/>
        <v>7.5273221341319704E-4</v>
      </c>
      <c r="AC18">
        <f t="shared" si="8"/>
        <v>-5.5041943901138601E-3</v>
      </c>
      <c r="AD18">
        <f t="shared" si="8"/>
        <v>3.8227738837825036E-3</v>
      </c>
      <c r="AE18">
        <f t="shared" si="8"/>
        <v>1.9860624485850812E-3</v>
      </c>
      <c r="AF18">
        <f t="shared" si="8"/>
        <v>-5.2078979399079366E-3</v>
      </c>
      <c r="AG18">
        <f t="shared" si="8"/>
        <v>2.4340786852688964E-3</v>
      </c>
      <c r="AH18">
        <f t="shared" si="4"/>
        <v>0.99914419763469242</v>
      </c>
    </row>
    <row r="19" spans="1:34" x14ac:dyDescent="0.25">
      <c r="A19">
        <f t="shared" si="5"/>
        <v>0.17</v>
      </c>
      <c r="B19">
        <f t="shared" si="6"/>
        <v>0.27893707958685771</v>
      </c>
      <c r="C19">
        <f t="shared" si="6"/>
        <v>-6.6622810415989395E-3</v>
      </c>
      <c r="D19">
        <f t="shared" si="6"/>
        <v>-5.1503621480048396E-2</v>
      </c>
      <c r="E19">
        <f t="shared" si="6"/>
        <v>4.2279578199922029E-2</v>
      </c>
      <c r="F19">
        <f t="shared" si="6"/>
        <v>-6.6272583243056878E-3</v>
      </c>
      <c r="G19">
        <f t="shared" si="6"/>
        <v>-2.1094356438733083E-2</v>
      </c>
      <c r="H19">
        <f t="shared" si="6"/>
        <v>2.3716122752183908E-2</v>
      </c>
      <c r="I19">
        <f t="shared" si="6"/>
        <v>-6.5575442872230581E-3</v>
      </c>
      <c r="J19">
        <f t="shared" si="6"/>
        <v>-1.193519750751308E-2</v>
      </c>
      <c r="K19">
        <f t="shared" si="6"/>
        <v>1.6621048297719834E-2</v>
      </c>
      <c r="L19">
        <f t="shared" si="7"/>
        <v>-6.4537979922615878E-3</v>
      </c>
      <c r="M19">
        <f t="shared" si="7"/>
        <v>-7.4156072227821801E-3</v>
      </c>
      <c r="N19">
        <f t="shared" si="7"/>
        <v>1.2732395447351627E-2</v>
      </c>
      <c r="O19">
        <f t="shared" si="7"/>
        <v>-6.3169987453329472E-3</v>
      </c>
      <c r="P19">
        <f t="shared" si="7"/>
        <v>-4.6734399254307907E-3</v>
      </c>
      <c r="Q19">
        <f t="shared" si="7"/>
        <v>1.0187094117957322E-2</v>
      </c>
      <c r="R19">
        <f t="shared" si="7"/>
        <v>-6.1484350796279881E-3</v>
      </c>
      <c r="S19">
        <f t="shared" si="7"/>
        <v>-2.8103761230956451E-3</v>
      </c>
      <c r="T19">
        <f t="shared" si="7"/>
        <v>8.3326917777943321E-3</v>
      </c>
      <c r="U19">
        <f t="shared" si="7"/>
        <v>-5.9496902775913801E-3</v>
      </c>
      <c r="V19">
        <f t="shared" si="8"/>
        <v>-1.4547640224085953E-3</v>
      </c>
      <c r="W19">
        <f t="shared" si="8"/>
        <v>6.8827220325454524E-3</v>
      </c>
      <c r="X19">
        <f t="shared" si="8"/>
        <v>-5.7226246088942648E-3</v>
      </c>
      <c r="Y19">
        <f t="shared" si="8"/>
        <v>-4.2525198137864271E-4</v>
      </c>
      <c r="Z19">
        <f t="shared" si="8"/>
        <v>5.6925934609562898E-3</v>
      </c>
      <c r="AA19">
        <f t="shared" si="8"/>
        <v>-5.4693545017030889E-3</v>
      </c>
      <c r="AB19">
        <f t="shared" si="8"/>
        <v>3.771102476376819E-4</v>
      </c>
      <c r="AC19">
        <f t="shared" si="8"/>
        <v>4.6821474072771159E-3</v>
      </c>
      <c r="AD19">
        <f t="shared" si="8"/>
        <v>-5.1922289017448066E-3</v>
      </c>
      <c r="AE19">
        <f t="shared" si="8"/>
        <v>1.0109377104873067E-3</v>
      </c>
      <c r="AF19">
        <f t="shared" si="8"/>
        <v>3.8039003414108716E-3</v>
      </c>
      <c r="AG19">
        <f t="shared" si="8"/>
        <v>-4.8938031075935187E-3</v>
      </c>
      <c r="AH19">
        <f t="shared" si="4"/>
        <v>0.99179515924333561</v>
      </c>
    </row>
    <row r="20" spans="1:34" x14ac:dyDescent="0.25">
      <c r="A20">
        <f t="shared" si="5"/>
        <v>0.18000000000000002</v>
      </c>
      <c r="B20">
        <f t="shared" si="6"/>
        <v>0.28801539608647347</v>
      </c>
      <c r="C20">
        <f t="shared" si="6"/>
        <v>-2.6386816559501584E-2</v>
      </c>
      <c r="D20">
        <f t="shared" si="6"/>
        <v>-3.7419571351545527E-2</v>
      </c>
      <c r="E20">
        <f t="shared" si="6"/>
        <v>4.5383110619197725E-2</v>
      </c>
      <c r="F20">
        <f t="shared" si="6"/>
        <v>-2.4210901263956041E-2</v>
      </c>
      <c r="G20">
        <f t="shared" si="6"/>
        <v>-3.6268006646272789E-3</v>
      </c>
      <c r="H20">
        <f t="shared" si="6"/>
        <v>2.0673686605257095E-2</v>
      </c>
      <c r="I20">
        <f t="shared" si="6"/>
        <v>-2.0182046097084187E-2</v>
      </c>
      <c r="J20">
        <f t="shared" si="6"/>
        <v>6.8928049686188195E-3</v>
      </c>
      <c r="K20">
        <f t="shared" si="6"/>
        <v>8.070892482733653E-3</v>
      </c>
      <c r="L20">
        <f t="shared" si="7"/>
        <v>-1.488913061805892E-2</v>
      </c>
      <c r="M20">
        <f t="shared" si="7"/>
        <v>1.0663564461350659E-2</v>
      </c>
      <c r="N20">
        <f t="shared" si="7"/>
        <v>-3.1195388321055797E-17</v>
      </c>
      <c r="O20">
        <f t="shared" si="7"/>
        <v>-9.0837771337431445E-3</v>
      </c>
      <c r="P20">
        <f t="shared" si="7"/>
        <v>1.0781784240663374E-2</v>
      </c>
      <c r="Q20">
        <f t="shared" si="7"/>
        <v>-4.9466760378045101E-3</v>
      </c>
      <c r="R20">
        <f t="shared" si="7"/>
        <v>-3.5508389232278329E-3</v>
      </c>
      <c r="S20">
        <f t="shared" si="7"/>
        <v>8.64944832732179E-3</v>
      </c>
      <c r="T20">
        <f t="shared" si="7"/>
        <v>-7.2637277261714348E-3</v>
      </c>
      <c r="U20">
        <f t="shared" si="7"/>
        <v>1.0229437772026056E-3</v>
      </c>
      <c r="V20">
        <f t="shared" si="8"/>
        <v>5.3145880823318161E-3</v>
      </c>
      <c r="W20">
        <f t="shared" si="8"/>
        <v>-7.3879482403345137E-3</v>
      </c>
      <c r="X20">
        <f t="shared" si="8"/>
        <v>4.1577301501717788E-3</v>
      </c>
      <c r="Y20">
        <f t="shared" si="8"/>
        <v>1.6842648867766295E-3</v>
      </c>
      <c r="Z20">
        <f t="shared" si="8"/>
        <v>-5.8778652262545692E-3</v>
      </c>
      <c r="AA20">
        <f t="shared" si="8"/>
        <v>5.6473607075779265E-3</v>
      </c>
      <c r="AB20">
        <f t="shared" si="8"/>
        <v>-1.4935933901605058E-3</v>
      </c>
      <c r="AC20">
        <f t="shared" si="8"/>
        <v>-3.4017792137768306E-3</v>
      </c>
      <c r="AD20">
        <f t="shared" si="8"/>
        <v>5.5733644620067409E-3</v>
      </c>
      <c r="AE20">
        <f t="shared" si="8"/>
        <v>-3.693188328400114E-3</v>
      </c>
      <c r="AF20">
        <f t="shared" si="8"/>
        <v>-6.5401323460485697E-4</v>
      </c>
      <c r="AG20">
        <f t="shared" si="8"/>
        <v>4.2659988233069877E-3</v>
      </c>
      <c r="AH20">
        <f t="shared" si="4"/>
        <v>1.0109130586869566</v>
      </c>
    </row>
    <row r="21" spans="1:34" x14ac:dyDescent="0.25">
      <c r="A21">
        <f t="shared" si="5"/>
        <v>0.19000000000000003</v>
      </c>
      <c r="B21">
        <f t="shared" si="6"/>
        <v>0.29595704739945417</v>
      </c>
      <c r="C21">
        <f t="shared" si="6"/>
        <v>-4.5176585945831148E-2</v>
      </c>
      <c r="D21">
        <f t="shared" si="6"/>
        <v>-1.967263286166928E-2</v>
      </c>
      <c r="E21">
        <f t="shared" si="6"/>
        <v>3.9848154226693945E-2</v>
      </c>
      <c r="F21">
        <f t="shared" si="6"/>
        <v>-3.425662175315454E-2</v>
      </c>
      <c r="G21">
        <f t="shared" si="6"/>
        <v>1.5505360556726338E-2</v>
      </c>
      <c r="H21">
        <f t="shared" si="6"/>
        <v>4.5881019168269093E-3</v>
      </c>
      <c r="I21">
        <f t="shared" si="6"/>
        <v>-1.7167873826682785E-2</v>
      </c>
      <c r="J21">
        <f t="shared" si="6"/>
        <v>1.8576465744510419E-2</v>
      </c>
      <c r="K21">
        <f t="shared" si="6"/>
        <v>-1.0678860927774935E-2</v>
      </c>
      <c r="L21">
        <f t="shared" si="7"/>
        <v>-9.5175443451409015E-4</v>
      </c>
      <c r="M21">
        <f t="shared" si="7"/>
        <v>1.0088605253307081E-2</v>
      </c>
      <c r="N21">
        <f t="shared" si="7"/>
        <v>-1.2732395447351627E-2</v>
      </c>
      <c r="O21">
        <f t="shared" si="7"/>
        <v>8.593997067632024E-3</v>
      </c>
      <c r="P21">
        <f t="shared" si="7"/>
        <v>-6.8920148706201872E-4</v>
      </c>
      <c r="Q21">
        <f t="shared" si="7"/>
        <v>-6.5451083105716682E-3</v>
      </c>
      <c r="R21">
        <f t="shared" si="7"/>
        <v>9.5696944744447475E-3</v>
      </c>
      <c r="S21">
        <f t="shared" si="7"/>
        <v>-7.3576602114354857E-3</v>
      </c>
      <c r="T21">
        <f t="shared" si="7"/>
        <v>1.6120358086149607E-3</v>
      </c>
      <c r="U21">
        <f t="shared" si="7"/>
        <v>4.373306823692036E-3</v>
      </c>
      <c r="V21">
        <f t="shared" si="8"/>
        <v>-7.5197462384973329E-3</v>
      </c>
      <c r="W21">
        <f t="shared" si="8"/>
        <v>6.4869088276013507E-3</v>
      </c>
      <c r="X21">
        <f t="shared" si="8"/>
        <v>-2.1858480957411054E-3</v>
      </c>
      <c r="Y21">
        <f t="shared" si="8"/>
        <v>-2.883611868882769E-3</v>
      </c>
      <c r="Z21">
        <f t="shared" si="8"/>
        <v>6.0399397428459933E-3</v>
      </c>
      <c r="AA21">
        <f t="shared" si="8"/>
        <v>-5.8030793607736228E-3</v>
      </c>
      <c r="AB21">
        <f t="shared" si="8"/>
        <v>2.557165242216886E-3</v>
      </c>
      <c r="AC21">
        <f t="shared" si="8"/>
        <v>1.7884211692425914E-3</v>
      </c>
      <c r="AD21">
        <f t="shared" si="8"/>
        <v>-4.8936329752080118E-3</v>
      </c>
      <c r="AE21">
        <f t="shared" si="8"/>
        <v>5.2255863691252676E-3</v>
      </c>
      <c r="AF21">
        <f t="shared" si="8"/>
        <v>-2.7960486249834749E-3</v>
      </c>
      <c r="AG21">
        <f t="shared" si="8"/>
        <v>-9.4675118918644615E-4</v>
      </c>
      <c r="AH21">
        <f t="shared" si="4"/>
        <v>0.99421350825445765</v>
      </c>
    </row>
    <row r="22" spans="1:34" x14ac:dyDescent="0.25">
      <c r="A22">
        <f t="shared" si="5"/>
        <v>0.20000000000000004</v>
      </c>
      <c r="B22">
        <f t="shared" ref="B22:K31" si="9">SIN(2*PI()*B$1*$A22)/(PI()*B$1)</f>
        <v>0.3027306914562628</v>
      </c>
      <c r="C22">
        <f t="shared" si="9"/>
        <v>-6.2365952252575997E-2</v>
      </c>
      <c r="D22">
        <f t="shared" si="9"/>
        <v>4.0944119727520791E-17</v>
      </c>
      <c r="E22">
        <f t="shared" si="9"/>
        <v>2.672826525110392E-2</v>
      </c>
      <c r="F22">
        <f t="shared" si="9"/>
        <v>-3.36367434951403E-2</v>
      </c>
      <c r="G22">
        <f t="shared" si="9"/>
        <v>2.7520971950569361E-2</v>
      </c>
      <c r="H22">
        <f t="shared" si="9"/>
        <v>-1.4392142827517581E-2</v>
      </c>
      <c r="I22">
        <f t="shared" si="9"/>
        <v>5.9791851173230528E-17</v>
      </c>
      <c r="J22">
        <f t="shared" si="9"/>
        <v>1.1005756279866245E-2</v>
      </c>
      <c r="K22">
        <f t="shared" si="9"/>
        <v>-1.5933194287171715E-2</v>
      </c>
      <c r="L22">
        <f t="shared" ref="L22:U31" si="10">SIN(2*PI()*L$1*$A22)/(PI()*L$1)</f>
        <v>1.4415747212203019E-2</v>
      </c>
      <c r="M22">
        <f t="shared" si="10"/>
        <v>-8.1346894242490635E-3</v>
      </c>
      <c r="N22">
        <f t="shared" si="10"/>
        <v>7.48700363297983E-17</v>
      </c>
      <c r="O22">
        <f t="shared" si="10"/>
        <v>6.9295502502861603E-3</v>
      </c>
      <c r="P22">
        <f t="shared" si="10"/>
        <v>-1.0438989360560768E-2</v>
      </c>
      <c r="Q22">
        <f t="shared" si="10"/>
        <v>9.7655061760084962E-3</v>
      </c>
      <c r="R22">
        <f t="shared" si="10"/>
        <v>-5.6696320229614921E-3</v>
      </c>
      <c r="S22">
        <f t="shared" si="10"/>
        <v>4.9021718918539249E-17</v>
      </c>
      <c r="T22">
        <f t="shared" si="10"/>
        <v>5.0566988312899033E-3</v>
      </c>
      <c r="U22">
        <f t="shared" si="10"/>
        <v>-7.7623254219554433E-3</v>
      </c>
      <c r="V22">
        <f t="shared" ref="V22:AG31" si="11">SIN(2*PI()*V$1*$A22)/(PI()*V$1)</f>
        <v>7.3836754013722767E-3</v>
      </c>
      <c r="W22">
        <f t="shared" si="11"/>
        <v>-4.3511129478541648E-3</v>
      </c>
      <c r="X22">
        <f t="shared" si="11"/>
        <v>8.4922159767510156E-17</v>
      </c>
      <c r="Y22">
        <f t="shared" si="11"/>
        <v>3.9808054629303135E-3</v>
      </c>
      <c r="Z22">
        <f t="shared" si="11"/>
        <v>-6.1781773766584154E-3</v>
      </c>
      <c r="AA22">
        <f t="shared" si="11"/>
        <v>5.9358959109071224E-3</v>
      </c>
      <c r="AB22">
        <f t="shared" si="11"/>
        <v>-3.5301482407119364E-3</v>
      </c>
      <c r="AC22">
        <f t="shared" si="11"/>
        <v>1.0776789485321892E-16</v>
      </c>
      <c r="AD22">
        <f t="shared" si="11"/>
        <v>3.282418539609241E-3</v>
      </c>
      <c r="AE22">
        <f t="shared" si="11"/>
        <v>-5.1310286687502099E-3</v>
      </c>
      <c r="AF22">
        <f t="shared" si="11"/>
        <v>4.962798220594501E-3</v>
      </c>
      <c r="AG22">
        <f t="shared" si="11"/>
        <v>-2.9698072501227381E-3</v>
      </c>
      <c r="AH22">
        <f t="shared" si="4"/>
        <v>0.99681934946709605</v>
      </c>
    </row>
    <row r="23" spans="1:34" x14ac:dyDescent="0.25">
      <c r="A23">
        <f t="shared" si="5"/>
        <v>0.21000000000000005</v>
      </c>
      <c r="B23">
        <f t="shared" si="9"/>
        <v>0.30830959577839079</v>
      </c>
      <c r="C23">
        <f t="shared" si="9"/>
        <v>-7.7345973608687918E-2</v>
      </c>
      <c r="D23">
        <f t="shared" si="9"/>
        <v>1.9672632861669415E-2</v>
      </c>
      <c r="E23">
        <f t="shared" si="9"/>
        <v>8.5207607026786154E-3</v>
      </c>
      <c r="F23">
        <f t="shared" si="9"/>
        <v>-2.2544261958635865E-2</v>
      </c>
      <c r="G23">
        <f t="shared" si="9"/>
        <v>2.6905186127223101E-2</v>
      </c>
      <c r="H23">
        <f t="shared" si="9"/>
        <v>-2.4292301358205932E-2</v>
      </c>
      <c r="I23">
        <f t="shared" si="9"/>
        <v>1.7167873826682809E-2</v>
      </c>
      <c r="J23">
        <f t="shared" si="9"/>
        <v>-7.9723386963232584E-3</v>
      </c>
      <c r="K23">
        <f t="shared" si="9"/>
        <v>-1.051939111831363E-3</v>
      </c>
      <c r="L23">
        <f t="shared" si="10"/>
        <v>8.121855529713725E-3</v>
      </c>
      <c r="M23">
        <f t="shared" si="10"/>
        <v>-1.2127699112472043E-2</v>
      </c>
      <c r="N23">
        <f t="shared" si="10"/>
        <v>1.2732395447351627E-2</v>
      </c>
      <c r="O23">
        <f t="shared" si="10"/>
        <v>-1.0331002947661434E-2</v>
      </c>
      <c r="P23">
        <f t="shared" si="10"/>
        <v>5.8813436594479778E-3</v>
      </c>
      <c r="Q23">
        <f t="shared" si="10"/>
        <v>-6.4473687499349891E-4</v>
      </c>
      <c r="R23">
        <f t="shared" si="10"/>
        <v>-4.1069623587118185E-3</v>
      </c>
      <c r="S23">
        <f t="shared" si="10"/>
        <v>7.3576602114354267E-3</v>
      </c>
      <c r="T23">
        <f t="shared" si="10"/>
        <v>-8.5351329096399059E-3</v>
      </c>
      <c r="U23">
        <f t="shared" si="10"/>
        <v>7.588642241011672E-3</v>
      </c>
      <c r="V23">
        <f t="shared" si="11"/>
        <v>-4.9487404299445176E-3</v>
      </c>
      <c r="W23">
        <f t="shared" si="11"/>
        <v>1.3871005795058928E-3</v>
      </c>
      <c r="X23">
        <f t="shared" si="11"/>
        <v>2.1858480957409436E-3</v>
      </c>
      <c r="Y23">
        <f t="shared" si="11"/>
        <v>-4.9369770388523575E-3</v>
      </c>
      <c r="Z23">
        <f t="shared" si="11"/>
        <v>6.2920325669059262E-3</v>
      </c>
      <c r="AA23">
        <f t="shared" si="11"/>
        <v>-6.0452861917331705E-3</v>
      </c>
      <c r="AB23">
        <f t="shared" si="11"/>
        <v>4.378073977850329E-3</v>
      </c>
      <c r="AC23">
        <f t="shared" si="11"/>
        <v>-1.7884211692427965E-3</v>
      </c>
      <c r="AD23">
        <f t="shared" si="11"/>
        <v>-1.046409209100809E-3</v>
      </c>
      <c r="AE23">
        <f t="shared" si="11"/>
        <v>3.4389552140291733E-3</v>
      </c>
      <c r="AF23">
        <f t="shared" si="11"/>
        <v>-4.8517548754008601E-3</v>
      </c>
      <c r="AG23">
        <f t="shared" si="11"/>
        <v>5.0126971056615515E-3</v>
      </c>
      <c r="AH23">
        <f t="shared" si="4"/>
        <v>1.0095308642954457</v>
      </c>
    </row>
    <row r="24" spans="1:34" x14ac:dyDescent="0.25">
      <c r="A24">
        <f t="shared" si="5"/>
        <v>0.22000000000000006</v>
      </c>
      <c r="B24">
        <f t="shared" si="9"/>
        <v>0.31267174297923755</v>
      </c>
      <c r="C24">
        <f t="shared" si="9"/>
        <v>-8.9585975289447575E-2</v>
      </c>
      <c r="D24">
        <f t="shared" si="9"/>
        <v>3.7419571351545639E-2</v>
      </c>
      <c r="E24">
        <f t="shared" si="9"/>
        <v>-1.1308635668357887E-2</v>
      </c>
      <c r="F24">
        <f t="shared" si="9"/>
        <v>-4.4327563678777226E-3</v>
      </c>
      <c r="G24">
        <f t="shared" si="9"/>
        <v>1.3940632470176307E-2</v>
      </c>
      <c r="H24">
        <f t="shared" si="9"/>
        <v>-1.8866306354697236E-2</v>
      </c>
      <c r="I24">
        <f t="shared" si="9"/>
        <v>2.0182046097084173E-2</v>
      </c>
      <c r="J24">
        <f t="shared" si="9"/>
        <v>-1.868716319614025E-2</v>
      </c>
      <c r="K24">
        <f t="shared" si="9"/>
        <v>1.5158705057182838E-2</v>
      </c>
      <c r="L24">
        <f t="shared" si="10"/>
        <v>-1.0376100541695535E-2</v>
      </c>
      <c r="M24">
        <f t="shared" si="10"/>
        <v>5.0946819333269481E-3</v>
      </c>
      <c r="N24">
        <f t="shared" si="10"/>
        <v>-1.1854468433854082E-16</v>
      </c>
      <c r="O24">
        <f t="shared" si="10"/>
        <v>-4.3399142395006071E-3</v>
      </c>
      <c r="P24">
        <f t="shared" si="10"/>
        <v>7.5137279784690033E-3</v>
      </c>
      <c r="Q24">
        <f t="shared" si="10"/>
        <v>-9.2908192285958979E-3</v>
      </c>
      <c r="R24">
        <f t="shared" si="10"/>
        <v>9.6267204343752685E-3</v>
      </c>
      <c r="S24">
        <f t="shared" si="10"/>
        <v>-8.6494483273218195E-3</v>
      </c>
      <c r="T24">
        <f t="shared" si="10"/>
        <v>6.6287022327315634E-3</v>
      </c>
      <c r="U24">
        <f t="shared" si="10"/>
        <v>-3.9319732608190652E-3</v>
      </c>
      <c r="V24">
        <f t="shared" si="11"/>
        <v>9.7304408075369426E-4</v>
      </c>
      <c r="W24">
        <f t="shared" si="11"/>
        <v>1.8409406901977131E-3</v>
      </c>
      <c r="X24">
        <f t="shared" si="11"/>
        <v>-4.1577301501716409E-3</v>
      </c>
      <c r="Y24">
        <f t="shared" si="11"/>
        <v>5.7182537418795521E-3</v>
      </c>
      <c r="Z24">
        <f t="shared" si="11"/>
        <v>-6.3810559791681078E-3</v>
      </c>
      <c r="AA24">
        <f t="shared" si="11"/>
        <v>6.1308184897889929E-3</v>
      </c>
      <c r="AB24">
        <f t="shared" si="11"/>
        <v>-5.0709042616668924E-3</v>
      </c>
      <c r="AC24">
        <f t="shared" si="11"/>
        <v>3.4017792137769386E-3</v>
      </c>
      <c r="AD24">
        <f t="shared" si="11"/>
        <v>-1.3887798189212066E-3</v>
      </c>
      <c r="AE24">
        <f t="shared" si="11"/>
        <v>-6.7618317476095648E-4</v>
      </c>
      <c r="AF24">
        <f t="shared" si="11"/>
        <v>2.5138845438021831E-3</v>
      </c>
      <c r="AG24">
        <f t="shared" si="11"/>
        <v>-3.8930473430327027E-3</v>
      </c>
      <c r="AH24">
        <f t="shared" si="4"/>
        <v>0.99111383236861261</v>
      </c>
    </row>
    <row r="25" spans="1:34" x14ac:dyDescent="0.25">
      <c r="A25">
        <f t="shared" si="5"/>
        <v>0.23000000000000007</v>
      </c>
      <c r="B25">
        <f t="shared" si="9"/>
        <v>0.31579991765667692</v>
      </c>
      <c r="C25">
        <f t="shared" si="9"/>
        <v>-9.8652349133151435E-2</v>
      </c>
      <c r="D25">
        <f t="shared" si="9"/>
        <v>5.1503621480048445E-2</v>
      </c>
      <c r="E25">
        <f t="shared" si="9"/>
        <v>-2.898547966110341E-2</v>
      </c>
      <c r="F25">
        <f t="shared" si="9"/>
        <v>1.5058861981943776E-2</v>
      </c>
      <c r="G25">
        <f t="shared" si="9"/>
        <v>-5.4223022653410611E-3</v>
      </c>
      <c r="H25">
        <f t="shared" si="9"/>
        <v>-1.5374494711380528E-3</v>
      </c>
      <c r="I25">
        <f t="shared" si="9"/>
        <v>6.5575442872230173E-3</v>
      </c>
      <c r="J25">
        <f t="shared" si="9"/>
        <v>-1.0032880360234545E-2</v>
      </c>
      <c r="K25">
        <f t="shared" si="9"/>
        <v>1.221252214874015E-2</v>
      </c>
      <c r="L25">
        <f t="shared" si="10"/>
        <v>-1.3282718075564592E-2</v>
      </c>
      <c r="M25">
        <f t="shared" si="10"/>
        <v>1.3404765033843058E-2</v>
      </c>
      <c r="N25">
        <f t="shared" si="10"/>
        <v>-1.2732395447351627E-2</v>
      </c>
      <c r="O25">
        <f t="shared" si="10"/>
        <v>1.1418873917718203E-2</v>
      </c>
      <c r="P25">
        <f t="shared" si="10"/>
        <v>-9.6185199857537849E-3</v>
      </c>
      <c r="Q25">
        <f t="shared" si="10"/>
        <v>7.4850942201956806E-3</v>
      </c>
      <c r="R25">
        <f t="shared" si="10"/>
        <v>-5.1684535189089123E-3</v>
      </c>
      <c r="S25">
        <f t="shared" si="10"/>
        <v>2.8103761230957387E-3</v>
      </c>
      <c r="T25">
        <f t="shared" si="10"/>
        <v>-5.401849493189342E-4</v>
      </c>
      <c r="U25">
        <f t="shared" si="10"/>
        <v>-1.5293673056089258E-3</v>
      </c>
      <c r="V25">
        <f t="shared" si="11"/>
        <v>3.3056038496949076E-3</v>
      </c>
      <c r="W25">
        <f t="shared" si="11"/>
        <v>-4.7185664564586092E-3</v>
      </c>
      <c r="X25">
        <f t="shared" si="11"/>
        <v>5.7226246088941651E-3</v>
      </c>
      <c r="Y25">
        <f t="shared" si="11"/>
        <v>-6.2969584553074984E-3</v>
      </c>
      <c r="Z25">
        <f t="shared" si="11"/>
        <v>6.4448962787076883E-3</v>
      </c>
      <c r="AA25">
        <f t="shared" si="11"/>
        <v>-6.1921552481701437E-3</v>
      </c>
      <c r="AB25">
        <f t="shared" si="11"/>
        <v>5.5840952339519991E-3</v>
      </c>
      <c r="AC25">
        <f t="shared" si="11"/>
        <v>-4.682147407277194E-3</v>
      </c>
      <c r="AD25">
        <f t="shared" si="11"/>
        <v>3.5596203092583475E-3</v>
      </c>
      <c r="AE25">
        <f t="shared" si="11"/>
        <v>-2.2971145396186066E-3</v>
      </c>
      <c r="AF25">
        <f t="shared" si="11"/>
        <v>9.7779221178290903E-4</v>
      </c>
      <c r="AG25">
        <f t="shared" si="11"/>
        <v>3.1725147817125097E-4</v>
      </c>
      <c r="AH25">
        <f t="shared" si="4"/>
        <v>1.0018976741585555</v>
      </c>
    </row>
    <row r="26" spans="1:34" x14ac:dyDescent="0.25">
      <c r="A26">
        <f t="shared" si="5"/>
        <v>0.24000000000000007</v>
      </c>
      <c r="B26">
        <f t="shared" si="9"/>
        <v>0.3176817743343841</v>
      </c>
      <c r="C26">
        <f t="shared" si="9"/>
        <v>-0.10422391432641254</v>
      </c>
      <c r="D26">
        <f t="shared" si="9"/>
        <v>6.0546138291252605E-2</v>
      </c>
      <c r="E26">
        <f t="shared" si="9"/>
        <v>-4.1145056583781967E-2</v>
      </c>
      <c r="F26">
        <f t="shared" si="9"/>
        <v>2.986199176314925E-2</v>
      </c>
      <c r="G26">
        <f t="shared" si="9"/>
        <v>-2.2296543873733206E-2</v>
      </c>
      <c r="H26">
        <f t="shared" si="9"/>
        <v>1.6761393182738882E-2</v>
      </c>
      <c r="I26">
        <f t="shared" si="9"/>
        <v>-1.2473190450515233E-2</v>
      </c>
      <c r="J26">
        <f t="shared" si="9"/>
        <v>9.0204092454084037E-3</v>
      </c>
      <c r="K26">
        <f t="shared" si="9"/>
        <v>-6.1672465508695214E-3</v>
      </c>
      <c r="L26">
        <f t="shared" si="10"/>
        <v>3.7695452227861064E-3</v>
      </c>
      <c r="M26">
        <f t="shared" si="10"/>
        <v>-1.734556839604472E-3</v>
      </c>
      <c r="N26">
        <f t="shared" si="10"/>
        <v>1.6221933234728333E-16</v>
      </c>
      <c r="O26">
        <f t="shared" si="10"/>
        <v>1.47758545595915E-3</v>
      </c>
      <c r="P26">
        <f t="shared" si="10"/>
        <v>-2.7296706785689788E-3</v>
      </c>
      <c r="Q26">
        <f t="shared" si="10"/>
        <v>3.7799253053714663E-3</v>
      </c>
      <c r="R26">
        <f t="shared" si="10"/>
        <v>-4.6468774900586592E-3</v>
      </c>
      <c r="S26">
        <f t="shared" si="10"/>
        <v>5.3456530502207049E-3</v>
      </c>
      <c r="T26">
        <f t="shared" si="10"/>
        <v>-5.8891381452864976E-3</v>
      </c>
      <c r="U26">
        <f t="shared" si="10"/>
        <v>6.2887687848990322E-3</v>
      </c>
      <c r="V26">
        <f t="shared" si="11"/>
        <v>-6.5550713626424577E-3</v>
      </c>
      <c r="W26">
        <f t="shared" si="11"/>
        <v>6.6980324671272445E-3</v>
      </c>
      <c r="X26">
        <f t="shared" si="11"/>
        <v>-6.7273486990280058E-3</v>
      </c>
      <c r="Y26">
        <f t="shared" si="11"/>
        <v>6.6525902761539607E-3</v>
      </c>
      <c r="Z26">
        <f t="shared" si="11"/>
        <v>-6.4833015170282391E-3</v>
      </c>
      <c r="AA26">
        <f t="shared" si="11"/>
        <v>6.2290543987134203E-3</v>
      </c>
      <c r="AB26">
        <f t="shared" si="11"/>
        <v>-5.8994668486648909E-3</v>
      </c>
      <c r="AC26">
        <f t="shared" si="11"/>
        <v>5.5041943901139138E-3</v>
      </c>
      <c r="AD26">
        <f t="shared" si="11"/>
        <v>-5.0529016857276581E-3</v>
      </c>
      <c r="AE26">
        <f t="shared" si="11"/>
        <v>4.5552190825143358E-3</v>
      </c>
      <c r="AF26">
        <f t="shared" si="11"/>
        <v>-4.0206882395257566E-3</v>
      </c>
      <c r="AG26">
        <f t="shared" si="11"/>
        <v>3.4587001805652471E-3</v>
      </c>
      <c r="AH26">
        <f t="shared" si="4"/>
        <v>1.0063440085596393</v>
      </c>
    </row>
    <row r="27" spans="1:34" x14ac:dyDescent="0.25">
      <c r="A27">
        <f t="shared" si="5"/>
        <v>0.25000000000000006</v>
      </c>
      <c r="B27">
        <f t="shared" si="9"/>
        <v>0.31830988618379069</v>
      </c>
      <c r="C27">
        <f t="shared" si="9"/>
        <v>-0.1061032953945969</v>
      </c>
      <c r="D27">
        <f t="shared" si="9"/>
        <v>6.3661977236758135E-2</v>
      </c>
      <c r="E27">
        <f t="shared" si="9"/>
        <v>-4.5472840883398667E-2</v>
      </c>
      <c r="F27">
        <f t="shared" si="9"/>
        <v>3.5367765131532301E-2</v>
      </c>
      <c r="G27">
        <f t="shared" si="9"/>
        <v>-2.8937262380344612E-2</v>
      </c>
      <c r="H27">
        <f t="shared" si="9"/>
        <v>2.4485375860291588E-2</v>
      </c>
      <c r="I27">
        <f t="shared" si="9"/>
        <v>-2.1220659078919381E-2</v>
      </c>
      <c r="J27">
        <f t="shared" si="9"/>
        <v>1.8724110951987685E-2</v>
      </c>
      <c r="K27">
        <f t="shared" si="9"/>
        <v>-1.6753151904410037E-2</v>
      </c>
      <c r="L27">
        <f t="shared" si="10"/>
        <v>1.5157613627799556E-2</v>
      </c>
      <c r="M27">
        <f t="shared" si="10"/>
        <v>-1.3839560268860466E-2</v>
      </c>
      <c r="N27">
        <f t="shared" si="10"/>
        <v>1.2732395447351627E-2</v>
      </c>
      <c r="O27">
        <f t="shared" si="10"/>
        <v>-1.17892550438441E-2</v>
      </c>
      <c r="P27">
        <f t="shared" si="10"/>
        <v>1.0976202971854851E-2</v>
      </c>
      <c r="Q27">
        <f t="shared" si="10"/>
        <v>-1.026806084463841E-2</v>
      </c>
      <c r="R27">
        <f t="shared" si="10"/>
        <v>9.6457541267815361E-3</v>
      </c>
      <c r="S27">
        <f t="shared" si="10"/>
        <v>-9.0945681766797341E-3</v>
      </c>
      <c r="T27">
        <f t="shared" si="10"/>
        <v>8.6029698968592069E-3</v>
      </c>
      <c r="U27">
        <f t="shared" si="10"/>
        <v>-8.1617919534305305E-3</v>
      </c>
      <c r="V27">
        <f t="shared" si="11"/>
        <v>7.7636557605802615E-3</v>
      </c>
      <c r="W27">
        <f t="shared" si="11"/>
        <v>-7.4025554926462952E-3</v>
      </c>
      <c r="X27">
        <f t="shared" si="11"/>
        <v>7.0735530263064594E-3</v>
      </c>
      <c r="Y27">
        <f t="shared" si="11"/>
        <v>-6.772550769867886E-3</v>
      </c>
      <c r="Z27">
        <f t="shared" si="11"/>
        <v>6.4961201261998103E-3</v>
      </c>
      <c r="AA27">
        <f t="shared" si="11"/>
        <v>-6.2413703173292293E-3</v>
      </c>
      <c r="AB27">
        <f t="shared" si="11"/>
        <v>6.0058469091281257E-3</v>
      </c>
      <c r="AC27">
        <f t="shared" si="11"/>
        <v>-5.7874524760689215E-3</v>
      </c>
      <c r="AD27">
        <f t="shared" si="11"/>
        <v>5.5843839681366794E-3</v>
      </c>
      <c r="AE27">
        <f t="shared" si="11"/>
        <v>-5.3950828166744189E-3</v>
      </c>
      <c r="AF27">
        <f t="shared" si="11"/>
        <v>5.2181948554719786E-3</v>
      </c>
      <c r="AG27">
        <f t="shared" si="11"/>
        <v>-5.0525378759331855E-3</v>
      </c>
      <c r="AH27">
        <f t="shared" si="4"/>
        <v>0.99005524161275105</v>
      </c>
    </row>
    <row r="28" spans="1:34" x14ac:dyDescent="0.25">
      <c r="A28">
        <f t="shared" si="5"/>
        <v>0.26000000000000006</v>
      </c>
      <c r="B28">
        <f t="shared" si="9"/>
        <v>0.3176817743343841</v>
      </c>
      <c r="C28">
        <f t="shared" si="9"/>
        <v>-0.10422391432641248</v>
      </c>
      <c r="D28">
        <f t="shared" si="9"/>
        <v>6.0546138291252528E-2</v>
      </c>
      <c r="E28">
        <f t="shared" si="9"/>
        <v>-4.1145056583781876E-2</v>
      </c>
      <c r="F28">
        <f t="shared" si="9"/>
        <v>2.9861991763149107E-2</v>
      </c>
      <c r="G28">
        <f t="shared" si="9"/>
        <v>-2.2296543873733168E-2</v>
      </c>
      <c r="H28">
        <f t="shared" si="9"/>
        <v>1.676139318273866E-2</v>
      </c>
      <c r="I28">
        <f t="shared" si="9"/>
        <v>-1.2473190450515145E-2</v>
      </c>
      <c r="J28">
        <f t="shared" si="9"/>
        <v>9.020409245408088E-3</v>
      </c>
      <c r="K28">
        <f t="shared" si="9"/>
        <v>-6.1672465508693357E-3</v>
      </c>
      <c r="L28">
        <f t="shared" si="10"/>
        <v>3.769545222785779E-3</v>
      </c>
      <c r="M28">
        <f t="shared" si="10"/>
        <v>-1.7345568396042669E-3</v>
      </c>
      <c r="N28">
        <f t="shared" si="10"/>
        <v>-1.1542486941661914E-16</v>
      </c>
      <c r="O28">
        <f t="shared" si="10"/>
        <v>1.4775854559593194E-3</v>
      </c>
      <c r="P28">
        <f t="shared" si="10"/>
        <v>-2.7296706785692806E-3</v>
      </c>
      <c r="Q28">
        <f t="shared" si="10"/>
        <v>3.7799253053716676E-3</v>
      </c>
      <c r="R28">
        <f t="shared" si="10"/>
        <v>-4.6468774900588952E-3</v>
      </c>
      <c r="S28">
        <f t="shared" si="10"/>
        <v>5.3456530502208567E-3</v>
      </c>
      <c r="T28">
        <f t="shared" si="10"/>
        <v>-5.8891381452866702E-3</v>
      </c>
      <c r="U28">
        <f t="shared" si="10"/>
        <v>6.2887687848991736E-3</v>
      </c>
      <c r="V28">
        <f t="shared" si="11"/>
        <v>-6.555071362642541E-3</v>
      </c>
      <c r="W28">
        <f t="shared" si="11"/>
        <v>6.6980324671273512E-3</v>
      </c>
      <c r="X28">
        <f t="shared" si="11"/>
        <v>-6.7273486990280951E-3</v>
      </c>
      <c r="Y28">
        <f t="shared" si="11"/>
        <v>6.6525902761540214E-3</v>
      </c>
      <c r="Z28">
        <f t="shared" si="11"/>
        <v>-6.4833015170282495E-3</v>
      </c>
      <c r="AA28">
        <f t="shared" si="11"/>
        <v>6.2290543987134073E-3</v>
      </c>
      <c r="AB28">
        <f t="shared" si="11"/>
        <v>-5.8994668486648302E-3</v>
      </c>
      <c r="AC28">
        <f t="shared" si="11"/>
        <v>5.5041943901138306E-3</v>
      </c>
      <c r="AD28">
        <f t="shared" si="11"/>
        <v>-5.0529016857275644E-3</v>
      </c>
      <c r="AE28">
        <f t="shared" si="11"/>
        <v>4.5552190825142438E-3</v>
      </c>
      <c r="AF28">
        <f t="shared" si="11"/>
        <v>-4.0206882395255805E-3</v>
      </c>
      <c r="AG28">
        <f t="shared" si="11"/>
        <v>3.4587001805650272E-3</v>
      </c>
      <c r="AH28">
        <f t="shared" si="4"/>
        <v>1.0063440085596367</v>
      </c>
    </row>
    <row r="29" spans="1:34" x14ac:dyDescent="0.25">
      <c r="A29">
        <f t="shared" si="5"/>
        <v>0.27000000000000007</v>
      </c>
      <c r="B29">
        <f t="shared" si="9"/>
        <v>0.31579991765667692</v>
      </c>
      <c r="C29">
        <f t="shared" si="9"/>
        <v>-9.8652349133151337E-2</v>
      </c>
      <c r="D29">
        <f t="shared" si="9"/>
        <v>5.1503621480048334E-2</v>
      </c>
      <c r="E29">
        <f t="shared" si="9"/>
        <v>-2.8985479661103191E-2</v>
      </c>
      <c r="F29">
        <f t="shared" si="9"/>
        <v>1.5058861981943584E-2</v>
      </c>
      <c r="G29">
        <f t="shared" si="9"/>
        <v>-5.4223022653408972E-3</v>
      </c>
      <c r="H29">
        <f t="shared" si="9"/>
        <v>-1.5374494711383614E-3</v>
      </c>
      <c r="I29">
        <f t="shared" si="9"/>
        <v>6.5575442872231951E-3</v>
      </c>
      <c r="J29">
        <f t="shared" si="9"/>
        <v>-1.0032880360234848E-2</v>
      </c>
      <c r="K29">
        <f t="shared" si="9"/>
        <v>1.2212522148740246E-2</v>
      </c>
      <c r="L29">
        <f t="shared" si="10"/>
        <v>-1.3282718075564701E-2</v>
      </c>
      <c r="M29">
        <f t="shared" si="10"/>
        <v>1.3404765033843108E-2</v>
      </c>
      <c r="N29">
        <f t="shared" si="10"/>
        <v>-1.2732395447351627E-2</v>
      </c>
      <c r="O29">
        <f t="shared" si="10"/>
        <v>1.1418873917718161E-2</v>
      </c>
      <c r="P29">
        <f t="shared" si="10"/>
        <v>-9.6185199857536357E-3</v>
      </c>
      <c r="Q29">
        <f t="shared" si="10"/>
        <v>7.4850942201955331E-3</v>
      </c>
      <c r="R29">
        <f t="shared" si="10"/>
        <v>-5.1684535189086851E-3</v>
      </c>
      <c r="S29">
        <f t="shared" si="10"/>
        <v>2.8103761230954989E-3</v>
      </c>
      <c r="T29">
        <f t="shared" si="10"/>
        <v>-5.4018494931869861E-4</v>
      </c>
      <c r="U29">
        <f t="shared" si="10"/>
        <v>-1.5293673056090869E-3</v>
      </c>
      <c r="V29">
        <f t="shared" si="11"/>
        <v>3.3056038496950472E-3</v>
      </c>
      <c r="W29">
        <f t="shared" si="11"/>
        <v>-4.7185664564587618E-3</v>
      </c>
      <c r="X29">
        <f t="shared" si="11"/>
        <v>5.7226246088943333E-3</v>
      </c>
      <c r="Y29">
        <f t="shared" si="11"/>
        <v>-6.2969584553075816E-3</v>
      </c>
      <c r="Z29">
        <f t="shared" si="11"/>
        <v>6.44489627870771E-3</v>
      </c>
      <c r="AA29">
        <f t="shared" si="11"/>
        <v>-6.1921552481701185E-3</v>
      </c>
      <c r="AB29">
        <f t="shared" si="11"/>
        <v>5.5840952339519107E-3</v>
      </c>
      <c r="AC29">
        <f t="shared" si="11"/>
        <v>-4.6821474072770352E-3</v>
      </c>
      <c r="AD29">
        <f t="shared" si="11"/>
        <v>3.55962030925824E-3</v>
      </c>
      <c r="AE29">
        <f t="shared" si="11"/>
        <v>-2.2971145396184509E-3</v>
      </c>
      <c r="AF29">
        <f t="shared" si="11"/>
        <v>9.7779221178263777E-4</v>
      </c>
      <c r="AG29">
        <f t="shared" si="11"/>
        <v>3.1725147817155243E-4</v>
      </c>
      <c r="AH29">
        <f t="shared" si="4"/>
        <v>1.0018976741585559</v>
      </c>
    </row>
    <row r="30" spans="1:34" x14ac:dyDescent="0.25">
      <c r="A30">
        <f t="shared" si="5"/>
        <v>0.28000000000000008</v>
      </c>
      <c r="B30">
        <f t="shared" si="9"/>
        <v>0.31267174297923755</v>
      </c>
      <c r="C30">
        <f t="shared" si="9"/>
        <v>-8.958597528944745E-2</v>
      </c>
      <c r="D30">
        <f t="shared" si="9"/>
        <v>3.7419571351545486E-2</v>
      </c>
      <c r="E30">
        <f t="shared" si="9"/>
        <v>-1.1308635668357691E-2</v>
      </c>
      <c r="F30">
        <f t="shared" si="9"/>
        <v>-4.4327563678779342E-3</v>
      </c>
      <c r="G30">
        <f t="shared" si="9"/>
        <v>1.3940632470176453E-2</v>
      </c>
      <c r="H30">
        <f t="shared" si="9"/>
        <v>-1.8866306354697434E-2</v>
      </c>
      <c r="I30">
        <f t="shared" si="9"/>
        <v>2.0182046097084228E-2</v>
      </c>
      <c r="J30">
        <f t="shared" si="9"/>
        <v>-1.8687163196140229E-2</v>
      </c>
      <c r="K30">
        <f t="shared" si="9"/>
        <v>1.5158705057182753E-2</v>
      </c>
      <c r="L30">
        <f t="shared" si="10"/>
        <v>-1.0376100541695327E-2</v>
      </c>
      <c r="M30">
        <f t="shared" si="10"/>
        <v>5.0946819333267564E-3</v>
      </c>
      <c r="N30">
        <f t="shared" si="10"/>
        <v>1.5909951742536163E-16</v>
      </c>
      <c r="O30">
        <f t="shared" si="10"/>
        <v>-4.3399142395007658E-3</v>
      </c>
      <c r="P30">
        <f t="shared" si="10"/>
        <v>7.5137279784692297E-3</v>
      </c>
      <c r="Q30">
        <f t="shared" si="10"/>
        <v>-9.2908192285959586E-3</v>
      </c>
      <c r="R30">
        <f t="shared" si="10"/>
        <v>9.6267204343752858E-3</v>
      </c>
      <c r="S30">
        <f t="shared" si="10"/>
        <v>-8.6494483273217605E-3</v>
      </c>
      <c r="T30">
        <f t="shared" si="10"/>
        <v>6.6287022327314133E-3</v>
      </c>
      <c r="U30">
        <f t="shared" si="10"/>
        <v>-3.9319732608188206E-3</v>
      </c>
      <c r="V30">
        <f t="shared" si="11"/>
        <v>9.7304408075354139E-4</v>
      </c>
      <c r="W30">
        <f t="shared" si="11"/>
        <v>1.8409406901979555E-3</v>
      </c>
      <c r="X30">
        <f t="shared" si="11"/>
        <v>-4.1577301501718334E-3</v>
      </c>
      <c r="Y30">
        <f t="shared" si="11"/>
        <v>5.7182537418797239E-3</v>
      </c>
      <c r="Z30">
        <f t="shared" si="11"/>
        <v>-6.381055979168139E-3</v>
      </c>
      <c r="AA30">
        <f t="shared" si="11"/>
        <v>6.1308184897889539E-3</v>
      </c>
      <c r="AB30">
        <f t="shared" si="11"/>
        <v>-5.0709042616667649E-3</v>
      </c>
      <c r="AC30">
        <f t="shared" si="11"/>
        <v>3.4017792137767209E-3</v>
      </c>
      <c r="AD30">
        <f t="shared" si="11"/>
        <v>-1.3887798189209945E-3</v>
      </c>
      <c r="AE30">
        <f t="shared" si="11"/>
        <v>-6.7618317476112692E-4</v>
      </c>
      <c r="AF30">
        <f t="shared" si="11"/>
        <v>2.513884543802425E-3</v>
      </c>
      <c r="AG30">
        <f t="shared" si="11"/>
        <v>-3.8930473430328957E-3</v>
      </c>
      <c r="AH30">
        <f t="shared" si="4"/>
        <v>0.99111383236861428</v>
      </c>
    </row>
    <row r="31" spans="1:34" x14ac:dyDescent="0.25">
      <c r="A31">
        <f t="shared" si="5"/>
        <v>0.29000000000000009</v>
      </c>
      <c r="B31">
        <f t="shared" si="9"/>
        <v>0.30830959577839073</v>
      </c>
      <c r="C31">
        <f t="shared" si="9"/>
        <v>-7.7345973608687751E-2</v>
      </c>
      <c r="D31">
        <f t="shared" si="9"/>
        <v>1.9672632861669127E-2</v>
      </c>
      <c r="E31">
        <f t="shared" si="9"/>
        <v>8.5207607026788947E-3</v>
      </c>
      <c r="F31">
        <f t="shared" si="9"/>
        <v>-2.2544261958636076E-2</v>
      </c>
      <c r="G31">
        <f t="shared" si="9"/>
        <v>2.6905186127223143E-2</v>
      </c>
      <c r="H31">
        <f t="shared" si="9"/>
        <v>-2.4292301358205891E-2</v>
      </c>
      <c r="I31">
        <f t="shared" si="9"/>
        <v>1.7167873826682743E-2</v>
      </c>
      <c r="J31">
        <f t="shared" si="9"/>
        <v>-7.9723386963229323E-3</v>
      </c>
      <c r="K31">
        <f t="shared" si="9"/>
        <v>-1.0519391118315024E-3</v>
      </c>
      <c r="L31">
        <f t="shared" si="10"/>
        <v>8.1218555297139644E-3</v>
      </c>
      <c r="M31">
        <f t="shared" si="10"/>
        <v>-1.2127699112472117E-2</v>
      </c>
      <c r="N31">
        <f t="shared" si="10"/>
        <v>1.2732395447351627E-2</v>
      </c>
      <c r="O31">
        <f t="shared" si="10"/>
        <v>-1.0331002947661313E-2</v>
      </c>
      <c r="P31">
        <f t="shared" si="10"/>
        <v>5.8813436594477801E-3</v>
      </c>
      <c r="Q31">
        <f t="shared" si="10"/>
        <v>-6.4473687499328304E-4</v>
      </c>
      <c r="R31">
        <f t="shared" si="10"/>
        <v>-4.1069623587120622E-3</v>
      </c>
      <c r="S31">
        <f t="shared" si="10"/>
        <v>7.357660211435575E-3</v>
      </c>
      <c r="T31">
        <f t="shared" si="10"/>
        <v>-8.5351329096399354E-3</v>
      </c>
      <c r="U31">
        <f t="shared" si="10"/>
        <v>7.5886422410115905E-3</v>
      </c>
      <c r="V31">
        <f t="shared" si="11"/>
        <v>-4.9487404299443554E-3</v>
      </c>
      <c r="W31">
        <f t="shared" si="11"/>
        <v>1.3871005795056987E-3</v>
      </c>
      <c r="X31">
        <f t="shared" si="11"/>
        <v>2.1858480957411691E-3</v>
      </c>
      <c r="Y31">
        <f t="shared" si="11"/>
        <v>-4.9369770388525778E-3</v>
      </c>
      <c r="Z31">
        <f t="shared" si="11"/>
        <v>6.2920325669059687E-3</v>
      </c>
      <c r="AA31">
        <f t="shared" si="11"/>
        <v>-6.0452861917331185E-3</v>
      </c>
      <c r="AB31">
        <f t="shared" si="11"/>
        <v>4.378073977850166E-3</v>
      </c>
      <c r="AC31">
        <f t="shared" si="11"/>
        <v>-1.7884211692424617E-3</v>
      </c>
      <c r="AD31">
        <f t="shared" si="11"/>
        <v>-1.0464092091010241E-3</v>
      </c>
      <c r="AE31">
        <f t="shared" si="11"/>
        <v>3.4389552140293056E-3</v>
      </c>
      <c r="AF31">
        <f t="shared" si="11"/>
        <v>-4.8517548754009624E-3</v>
      </c>
      <c r="AG31">
        <f t="shared" si="11"/>
        <v>5.0126971056615134E-3</v>
      </c>
      <c r="AH31">
        <f t="shared" si="4"/>
        <v>1.0095308642954466</v>
      </c>
    </row>
    <row r="32" spans="1:34" x14ac:dyDescent="0.25">
      <c r="A32">
        <f t="shared" si="5"/>
        <v>0.3000000000000001</v>
      </c>
      <c r="B32">
        <f t="shared" ref="B32:K41" si="12">SIN(2*PI()*B$1*$A32)/(PI()*B$1)</f>
        <v>0.30273069145626275</v>
      </c>
      <c r="C32">
        <f t="shared" si="12"/>
        <v>-6.236595225257581E-2</v>
      </c>
      <c r="D32">
        <f t="shared" si="12"/>
        <v>-2.0277416543410417E-16</v>
      </c>
      <c r="E32">
        <f t="shared" si="12"/>
        <v>2.6728265251104086E-2</v>
      </c>
      <c r="F32">
        <f t="shared" si="12"/>
        <v>-3.3636743495140384E-2</v>
      </c>
      <c r="G32">
        <f t="shared" si="12"/>
        <v>2.7520971950569326E-2</v>
      </c>
      <c r="H32">
        <f t="shared" si="12"/>
        <v>-1.4392142827517331E-2</v>
      </c>
      <c r="I32">
        <f t="shared" si="12"/>
        <v>-1.2738323965126525E-16</v>
      </c>
      <c r="J32">
        <f t="shared" si="12"/>
        <v>1.1005756279866483E-2</v>
      </c>
      <c r="K32">
        <f t="shared" si="12"/>
        <v>-1.5933194287171774E-2</v>
      </c>
      <c r="L32">
        <f t="shared" ref="L32:U41" si="13">SIN(2*PI()*L$1*$A32)/(PI()*L$1)</f>
        <v>1.4415747212202913E-2</v>
      </c>
      <c r="M32">
        <f t="shared" si="13"/>
        <v>-8.1346894242489368E-3</v>
      </c>
      <c r="N32">
        <f t="shared" si="13"/>
        <v>-2.0277416543410414E-16</v>
      </c>
      <c r="O32">
        <f t="shared" si="13"/>
        <v>6.9295502502863659E-3</v>
      </c>
      <c r="P32">
        <f t="shared" si="13"/>
        <v>-1.0438989360560839E-2</v>
      </c>
      <c r="Q32">
        <f t="shared" si="13"/>
        <v>9.7655061760084285E-3</v>
      </c>
      <c r="R32">
        <f t="shared" si="13"/>
        <v>-5.6696320229612735E-3</v>
      </c>
      <c r="S32">
        <f t="shared" si="13"/>
        <v>-1.3815337190595652E-16</v>
      </c>
      <c r="T32">
        <f t="shared" si="13"/>
        <v>5.056698831290095E-3</v>
      </c>
      <c r="U32">
        <f t="shared" si="13"/>
        <v>-7.7623254219554945E-3</v>
      </c>
      <c r="V32">
        <f t="shared" ref="V32:AG41" si="14">SIN(2*PI()*V$1*$A32)/(PI()*V$1)</f>
        <v>7.3836754013722125E-3</v>
      </c>
      <c r="W32">
        <f t="shared" si="14"/>
        <v>-4.3511129478540486E-3</v>
      </c>
      <c r="X32">
        <f t="shared" si="14"/>
        <v>-1.5251354824554489E-16</v>
      </c>
      <c r="Y32">
        <f t="shared" si="14"/>
        <v>3.9808054629305355E-3</v>
      </c>
      <c r="Z32">
        <f t="shared" si="14"/>
        <v>-6.1781773766584683E-3</v>
      </c>
      <c r="AA32">
        <f t="shared" si="14"/>
        <v>5.9358959109070599E-3</v>
      </c>
      <c r="AB32">
        <f t="shared" si="14"/>
        <v>-3.5301482407116749E-3</v>
      </c>
      <c r="AC32">
        <f t="shared" si="14"/>
        <v>-2.4389648858837992E-16</v>
      </c>
      <c r="AD32">
        <f t="shared" si="14"/>
        <v>3.2824185396093538E-3</v>
      </c>
      <c r="AE32">
        <f t="shared" si="14"/>
        <v>-5.1310286687502628E-3</v>
      </c>
      <c r="AF32">
        <f t="shared" si="14"/>
        <v>4.962798220594416E-3</v>
      </c>
      <c r="AG32">
        <f t="shared" si="14"/>
        <v>-2.9698072501224936E-3</v>
      </c>
      <c r="AH32">
        <f t="shared" si="4"/>
        <v>0.99681934946709683</v>
      </c>
    </row>
    <row r="33" spans="1:34" x14ac:dyDescent="0.25">
      <c r="A33">
        <f t="shared" si="5"/>
        <v>0.31000000000000011</v>
      </c>
      <c r="B33">
        <f t="shared" si="12"/>
        <v>0.29595704739945405</v>
      </c>
      <c r="C33">
        <f t="shared" si="12"/>
        <v>-4.5176585945830884E-2</v>
      </c>
      <c r="D33">
        <f t="shared" si="12"/>
        <v>-1.9672632861669512E-2</v>
      </c>
      <c r="E33">
        <f t="shared" si="12"/>
        <v>3.9848154226694049E-2</v>
      </c>
      <c r="F33">
        <f t="shared" si="12"/>
        <v>-3.425662175315447E-2</v>
      </c>
      <c r="G33">
        <f t="shared" si="12"/>
        <v>1.5505360556726199E-2</v>
      </c>
      <c r="H33">
        <f t="shared" si="12"/>
        <v>4.5881019168272129E-3</v>
      </c>
      <c r="I33">
        <f t="shared" si="12"/>
        <v>-1.7167873826682896E-2</v>
      </c>
      <c r="J33">
        <f t="shared" si="12"/>
        <v>1.8576465744510374E-2</v>
      </c>
      <c r="K33">
        <f t="shared" si="12"/>
        <v>-1.0678860927774828E-2</v>
      </c>
      <c r="L33">
        <f t="shared" si="13"/>
        <v>-9.5175443451432011E-4</v>
      </c>
      <c r="M33">
        <f t="shared" si="13"/>
        <v>1.0088605253307223E-2</v>
      </c>
      <c r="N33">
        <f t="shared" si="13"/>
        <v>-1.2732395447351627E-2</v>
      </c>
      <c r="O33">
        <f t="shared" si="13"/>
        <v>8.5939970676318506E-3</v>
      </c>
      <c r="P33">
        <f t="shared" si="13"/>
        <v>-6.8920148706170744E-4</v>
      </c>
      <c r="Q33">
        <f t="shared" si="13"/>
        <v>-6.5451083105718347E-3</v>
      </c>
      <c r="R33">
        <f t="shared" si="13"/>
        <v>9.5696944744447891E-3</v>
      </c>
      <c r="S33">
        <f t="shared" si="13"/>
        <v>-7.3576602114354128E-3</v>
      </c>
      <c r="T33">
        <f t="shared" si="13"/>
        <v>1.6120358086146687E-3</v>
      </c>
      <c r="U33">
        <f t="shared" si="13"/>
        <v>4.3733068236922234E-3</v>
      </c>
      <c r="V33">
        <f t="shared" si="14"/>
        <v>-7.5197462384973841E-3</v>
      </c>
      <c r="W33">
        <f t="shared" si="14"/>
        <v>6.4869088276012553E-3</v>
      </c>
      <c r="X33">
        <f t="shared" si="14"/>
        <v>-2.1858480957408794E-3</v>
      </c>
      <c r="Y33">
        <f t="shared" si="14"/>
        <v>-2.88361186888306E-3</v>
      </c>
      <c r="Z33">
        <f t="shared" si="14"/>
        <v>6.0399397428460557E-3</v>
      </c>
      <c r="AA33">
        <f t="shared" si="14"/>
        <v>-5.8030793607735309E-3</v>
      </c>
      <c r="AB33">
        <f t="shared" si="14"/>
        <v>2.55716524221667E-3</v>
      </c>
      <c r="AC33">
        <f t="shared" si="14"/>
        <v>1.7884211692428477E-3</v>
      </c>
      <c r="AD33">
        <f t="shared" si="14"/>
        <v>-4.8936329752081167E-3</v>
      </c>
      <c r="AE33">
        <f t="shared" si="14"/>
        <v>5.2255863691252251E-3</v>
      </c>
      <c r="AF33">
        <f t="shared" si="14"/>
        <v>-2.7960486249832411E-3</v>
      </c>
      <c r="AG33">
        <f t="shared" si="14"/>
        <v>-9.4675118918674289E-4</v>
      </c>
      <c r="AH33">
        <f t="shared" si="4"/>
        <v>0.99421350825445698</v>
      </c>
    </row>
    <row r="34" spans="1:34" x14ac:dyDescent="0.25">
      <c r="A34">
        <f t="shared" si="5"/>
        <v>0.32000000000000012</v>
      </c>
      <c r="B34">
        <f t="shared" si="12"/>
        <v>0.28801539608647336</v>
      </c>
      <c r="C34">
        <f t="shared" si="12"/>
        <v>-2.6386816559501345E-2</v>
      </c>
      <c r="D34">
        <f t="shared" si="12"/>
        <v>-3.7419571351545729E-2</v>
      </c>
      <c r="E34">
        <f t="shared" si="12"/>
        <v>4.5383110619197746E-2</v>
      </c>
      <c r="F34">
        <f t="shared" si="12"/>
        <v>-2.421090126395584E-2</v>
      </c>
      <c r="G34">
        <f t="shared" si="12"/>
        <v>-3.6268006646274441E-3</v>
      </c>
      <c r="H34">
        <f t="shared" si="12"/>
        <v>2.0673686605257258E-2</v>
      </c>
      <c r="I34">
        <f t="shared" si="12"/>
        <v>-2.0182046097084148E-2</v>
      </c>
      <c r="J34">
        <f t="shared" si="12"/>
        <v>6.8928049686185471E-3</v>
      </c>
      <c r="K34">
        <f t="shared" si="12"/>
        <v>8.0708924827338283E-3</v>
      </c>
      <c r="L34">
        <f t="shared" si="13"/>
        <v>-1.4889130618058974E-2</v>
      </c>
      <c r="M34">
        <f t="shared" si="13"/>
        <v>1.0663564461350528E-2</v>
      </c>
      <c r="N34">
        <f t="shared" si="13"/>
        <v>2.4644881344284666E-16</v>
      </c>
      <c r="O34">
        <f t="shared" si="13"/>
        <v>-9.0837771337432798E-3</v>
      </c>
      <c r="P34">
        <f t="shared" si="13"/>
        <v>1.0781784240663315E-2</v>
      </c>
      <c r="Q34">
        <f t="shared" si="13"/>
        <v>-4.9466760378043201E-3</v>
      </c>
      <c r="R34">
        <f t="shared" si="13"/>
        <v>-3.5508389232280198E-3</v>
      </c>
      <c r="S34">
        <f t="shared" si="13"/>
        <v>8.6494483273218663E-3</v>
      </c>
      <c r="T34">
        <f t="shared" si="13"/>
        <v>-7.2637277261712752E-3</v>
      </c>
      <c r="U34">
        <f t="shared" si="13"/>
        <v>1.0229437772023855E-3</v>
      </c>
      <c r="V34">
        <f t="shared" si="14"/>
        <v>5.3145880823318881E-3</v>
      </c>
      <c r="W34">
        <f t="shared" si="14"/>
        <v>-7.387948240334505E-3</v>
      </c>
      <c r="X34">
        <f t="shared" si="14"/>
        <v>4.1577301501715055E-3</v>
      </c>
      <c r="Y34">
        <f t="shared" si="14"/>
        <v>1.6842648867769878E-3</v>
      </c>
      <c r="Z34">
        <f t="shared" si="14"/>
        <v>-5.8778652262546213E-3</v>
      </c>
      <c r="AA34">
        <f t="shared" si="14"/>
        <v>5.6473607075778389E-3</v>
      </c>
      <c r="AB34">
        <f t="shared" si="14"/>
        <v>-1.4935933901602746E-3</v>
      </c>
      <c r="AC34">
        <f t="shared" si="14"/>
        <v>-3.4017792137770483E-3</v>
      </c>
      <c r="AD34">
        <f t="shared" si="14"/>
        <v>5.5733644620067496E-3</v>
      </c>
      <c r="AE34">
        <f t="shared" si="14"/>
        <v>-3.6931883283999331E-3</v>
      </c>
      <c r="AF34">
        <f t="shared" si="14"/>
        <v>-6.5401323460513095E-4</v>
      </c>
      <c r="AG34">
        <f t="shared" si="14"/>
        <v>4.265998823307149E-3</v>
      </c>
      <c r="AH34">
        <f t="shared" si="4"/>
        <v>1.0109130586869568</v>
      </c>
    </row>
    <row r="35" spans="1:34" x14ac:dyDescent="0.25">
      <c r="A35">
        <f t="shared" ref="A35:A66" si="15">A34+$A$1</f>
        <v>0.33000000000000013</v>
      </c>
      <c r="B35">
        <f t="shared" si="12"/>
        <v>0.27893707958685759</v>
      </c>
      <c r="C35">
        <f t="shared" si="12"/>
        <v>-6.6622810415987417E-3</v>
      </c>
      <c r="D35">
        <f t="shared" si="12"/>
        <v>-5.15036214800485E-2</v>
      </c>
      <c r="E35">
        <f t="shared" si="12"/>
        <v>4.2279578199921952E-2</v>
      </c>
      <c r="F35">
        <f t="shared" si="12"/>
        <v>-6.627258324305418E-3</v>
      </c>
      <c r="G35">
        <f t="shared" si="12"/>
        <v>-2.1094356438733159E-2</v>
      </c>
      <c r="H35">
        <f t="shared" si="12"/>
        <v>2.3716122752183842E-2</v>
      </c>
      <c r="I35">
        <f t="shared" si="12"/>
        <v>-6.5575442872229522E-3</v>
      </c>
      <c r="J35">
        <f t="shared" si="12"/>
        <v>-1.1935197507513359E-2</v>
      </c>
      <c r="K35">
        <f t="shared" si="12"/>
        <v>1.662104829771981E-2</v>
      </c>
      <c r="L35">
        <f t="shared" si="13"/>
        <v>-6.4537979922613311E-3</v>
      </c>
      <c r="M35">
        <f t="shared" si="13"/>
        <v>-7.4156072227823536E-3</v>
      </c>
      <c r="N35">
        <f t="shared" si="13"/>
        <v>1.2732395447351627E-2</v>
      </c>
      <c r="O35">
        <f t="shared" si="13"/>
        <v>-6.3169987453327676E-3</v>
      </c>
      <c r="P35">
        <f t="shared" si="13"/>
        <v>-4.6734399254310371E-3</v>
      </c>
      <c r="Q35">
        <f t="shared" si="13"/>
        <v>1.0187094117957339E-2</v>
      </c>
      <c r="R35">
        <f t="shared" si="13"/>
        <v>-6.1484350796277808E-3</v>
      </c>
      <c r="S35">
        <f t="shared" si="13"/>
        <v>-2.8103761230958233E-3</v>
      </c>
      <c r="T35">
        <f t="shared" si="13"/>
        <v>8.3326917777944206E-3</v>
      </c>
      <c r="U35">
        <f t="shared" si="13"/>
        <v>-5.9496902775912673E-3</v>
      </c>
      <c r="V35">
        <f t="shared" si="14"/>
        <v>-1.4547640224086922E-3</v>
      </c>
      <c r="W35">
        <f t="shared" si="14"/>
        <v>6.8827220325455244E-3</v>
      </c>
      <c r="X35">
        <f t="shared" si="14"/>
        <v>-5.7226246088940957E-3</v>
      </c>
      <c r="Y35">
        <f t="shared" si="14"/>
        <v>-4.2525198137891593E-4</v>
      </c>
      <c r="Z35">
        <f t="shared" si="14"/>
        <v>5.6925934609563487E-3</v>
      </c>
      <c r="AA35">
        <f t="shared" si="14"/>
        <v>-5.46935450170299E-3</v>
      </c>
      <c r="AB35">
        <f t="shared" si="14"/>
        <v>3.7711024763740142E-4</v>
      </c>
      <c r="AC35">
        <f t="shared" si="14"/>
        <v>4.6821474072772738E-3</v>
      </c>
      <c r="AD35">
        <f t="shared" si="14"/>
        <v>-5.1922289017447545E-3</v>
      </c>
      <c r="AE35">
        <f t="shared" si="14"/>
        <v>1.0109377104871001E-3</v>
      </c>
      <c r="AF35">
        <f t="shared" si="14"/>
        <v>3.8039003414110603E-3</v>
      </c>
      <c r="AG35">
        <f t="shared" si="14"/>
        <v>-4.8938031075934432E-3</v>
      </c>
      <c r="AH35">
        <f t="shared" si="4"/>
        <v>0.99179515924333572</v>
      </c>
    </row>
    <row r="36" spans="1:34" x14ac:dyDescent="0.25">
      <c r="A36">
        <f t="shared" si="15"/>
        <v>0.34000000000000014</v>
      </c>
      <c r="B36">
        <f t="shared" si="12"/>
        <v>0.26875792586834241</v>
      </c>
      <c r="C36">
        <f t="shared" si="12"/>
        <v>1.3298269103633652E-2</v>
      </c>
      <c r="D36">
        <f t="shared" si="12"/>
        <v>-6.0546138291252619E-2</v>
      </c>
      <c r="E36">
        <f t="shared" si="12"/>
        <v>3.1128301625086133E-2</v>
      </c>
      <c r="F36">
        <f t="shared" si="12"/>
        <v>1.3019742718502333E-2</v>
      </c>
      <c r="G36">
        <f t="shared" si="12"/>
        <v>-2.8880161303125838E-2</v>
      </c>
      <c r="H36">
        <f t="shared" si="12"/>
        <v>1.1795919782456653E-2</v>
      </c>
      <c r="I36">
        <f t="shared" si="12"/>
        <v>1.2473190450515349E-2</v>
      </c>
      <c r="J36">
        <f t="shared" si="12"/>
        <v>-1.8392455469366867E-2</v>
      </c>
      <c r="K36">
        <f t="shared" si="12"/>
        <v>4.1663394567632338E-3</v>
      </c>
      <c r="L36">
        <f t="shared" si="13"/>
        <v>1.167914202909854E-2</v>
      </c>
      <c r="M36">
        <f t="shared" si="13"/>
        <v>-1.2522408525498737E-2</v>
      </c>
      <c r="N36">
        <f t="shared" si="13"/>
        <v>-2.9012346145158915E-16</v>
      </c>
      <c r="O36">
        <f t="shared" si="13"/>
        <v>1.066723689209171E-2</v>
      </c>
      <c r="P36">
        <f t="shared" si="13"/>
        <v>-8.4573097452089688E-3</v>
      </c>
      <c r="Q36">
        <f t="shared" si="13"/>
        <v>-2.5535628928552677E-3</v>
      </c>
      <c r="R36">
        <f t="shared" si="13"/>
        <v>9.4749013024011952E-3</v>
      </c>
      <c r="S36">
        <f t="shared" si="13"/>
        <v>-5.3456530502206338E-3</v>
      </c>
      <c r="T36">
        <f t="shared" si="13"/>
        <v>-4.1445123559985739E-3</v>
      </c>
      <c r="U36">
        <f t="shared" si="13"/>
        <v>8.1456865213944494E-3</v>
      </c>
      <c r="V36">
        <f t="shared" si="14"/>
        <v>-2.8579923040612872E-3</v>
      </c>
      <c r="W36">
        <f t="shared" si="14"/>
        <v>-5.0673979389676696E-3</v>
      </c>
      <c r="X36">
        <f t="shared" si="14"/>
        <v>6.7273486990279694E-3</v>
      </c>
      <c r="Y36">
        <f t="shared" si="14"/>
        <v>-8.4882568746564766E-4</v>
      </c>
      <c r="Z36">
        <f t="shared" si="14"/>
        <v>-5.4848556299663008E-3</v>
      </c>
      <c r="AA36">
        <f t="shared" si="14"/>
        <v>5.2697632523203055E-3</v>
      </c>
      <c r="AB36">
        <f t="shared" si="14"/>
        <v>7.527322134134759E-4</v>
      </c>
      <c r="AC36">
        <f t="shared" si="14"/>
        <v>-5.5041943901139563E-3</v>
      </c>
      <c r="AD36">
        <f t="shared" si="14"/>
        <v>3.8227738837823726E-3</v>
      </c>
      <c r="AE36">
        <f t="shared" si="14"/>
        <v>1.9860624485852768E-3</v>
      </c>
      <c r="AF36">
        <f t="shared" si="14"/>
        <v>-5.2078979399079565E-3</v>
      </c>
      <c r="AG36">
        <f t="shared" si="14"/>
        <v>2.4340786852686631E-3</v>
      </c>
      <c r="AH36">
        <f t="shared" si="4"/>
        <v>0.99914419763469231</v>
      </c>
    </row>
    <row r="37" spans="1:34" x14ac:dyDescent="0.25">
      <c r="A37">
        <f t="shared" si="15"/>
        <v>0.35000000000000014</v>
      </c>
      <c r="B37">
        <f t="shared" si="12"/>
        <v>0.25751810740024184</v>
      </c>
      <c r="C37">
        <f t="shared" si="12"/>
        <v>3.2787721436115781E-2</v>
      </c>
      <c r="D37">
        <f t="shared" si="12"/>
        <v>-6.3661977236758135E-2</v>
      </c>
      <c r="E37">
        <f t="shared" si="12"/>
        <v>1.4051880615477805E-2</v>
      </c>
      <c r="F37">
        <f t="shared" si="12"/>
        <v>2.8613123044471497E-2</v>
      </c>
      <c r="G37">
        <f t="shared" si="12"/>
        <v>-2.34107370363855E-2</v>
      </c>
      <c r="H37">
        <f t="shared" si="12"/>
        <v>-7.5663972544885456E-3</v>
      </c>
      <c r="I37">
        <f t="shared" si="12"/>
        <v>2.1220659078919381E-2</v>
      </c>
      <c r="J37">
        <f t="shared" si="12"/>
        <v>-5.7860684887259487E-3</v>
      </c>
      <c r="K37">
        <f t="shared" si="12"/>
        <v>-1.3553584600012877E-2</v>
      </c>
      <c r="L37">
        <f t="shared" si="13"/>
        <v>1.2262767019058981E-2</v>
      </c>
      <c r="M37">
        <f t="shared" si="13"/>
        <v>4.2766593177543848E-3</v>
      </c>
      <c r="N37">
        <f t="shared" si="13"/>
        <v>-1.2732395447351627E-2</v>
      </c>
      <c r="O37">
        <f t="shared" si="13"/>
        <v>3.6430801595681603E-3</v>
      </c>
      <c r="P37">
        <f t="shared" si="13"/>
        <v>8.8799347379395332E-3</v>
      </c>
      <c r="Q37">
        <f t="shared" si="13"/>
        <v>-8.3070357225882834E-3</v>
      </c>
      <c r="R37">
        <f t="shared" si="13"/>
        <v>-2.9807019487379945E-3</v>
      </c>
      <c r="S37">
        <f t="shared" si="13"/>
        <v>9.0945681766797341E-3</v>
      </c>
      <c r="T37">
        <f t="shared" si="13"/>
        <v>-2.6584639002253337E-3</v>
      </c>
      <c r="U37">
        <f t="shared" si="13"/>
        <v>-6.603028394878128E-3</v>
      </c>
      <c r="V37">
        <f t="shared" si="14"/>
        <v>6.2809294487862835E-3</v>
      </c>
      <c r="W37">
        <f t="shared" si="14"/>
        <v>2.2875154490315528E-3</v>
      </c>
      <c r="X37">
        <f t="shared" si="14"/>
        <v>-7.0735530263064594E-3</v>
      </c>
      <c r="Y37">
        <f t="shared" si="14"/>
        <v>2.0928332831560504E-3</v>
      </c>
      <c r="Z37">
        <f t="shared" si="14"/>
        <v>5.255471579596915E-3</v>
      </c>
      <c r="AA37">
        <f t="shared" si="14"/>
        <v>-5.0493746549065835E-3</v>
      </c>
      <c r="AB37">
        <f t="shared" si="14"/>
        <v>-1.8559087605350894E-3</v>
      </c>
      <c r="AC37">
        <f t="shared" si="14"/>
        <v>5.7874524760689215E-3</v>
      </c>
      <c r="AD37">
        <f t="shared" si="14"/>
        <v>-1.7256695492690476E-3</v>
      </c>
      <c r="AE37">
        <f t="shared" si="14"/>
        <v>-4.3647136847499652E-3</v>
      </c>
      <c r="AF37">
        <f t="shared" si="14"/>
        <v>4.2216083180365779E-3</v>
      </c>
      <c r="AG37">
        <f t="shared" si="14"/>
        <v>1.5613200683867096E-3</v>
      </c>
      <c r="AH37">
        <f t="shared" si="4"/>
        <v>1.0100240876134821</v>
      </c>
    </row>
    <row r="38" spans="1:34" x14ac:dyDescent="0.25">
      <c r="A38">
        <f t="shared" si="15"/>
        <v>0.36000000000000015</v>
      </c>
      <c r="B38">
        <f t="shared" si="12"/>
        <v>0.24526198261106477</v>
      </c>
      <c r="C38">
        <f t="shared" si="12"/>
        <v>5.1115652390646867E-2</v>
      </c>
      <c r="D38">
        <f t="shared" si="12"/>
        <v>-6.0546138291252466E-2</v>
      </c>
      <c r="E38">
        <f t="shared" si="12"/>
        <v>-5.699258187271709E-3</v>
      </c>
      <c r="F38">
        <f t="shared" si="12"/>
        <v>3.5297974926042697E-2</v>
      </c>
      <c r="G38">
        <f t="shared" si="12"/>
        <v>-7.196404516227487E-3</v>
      </c>
      <c r="H38">
        <f t="shared" si="12"/>
        <v>-2.2155030468190409E-2</v>
      </c>
      <c r="I38">
        <f t="shared" si="12"/>
        <v>1.2473190450514968E-2</v>
      </c>
      <c r="J38">
        <f t="shared" si="12"/>
        <v>1.2817535963271048E-2</v>
      </c>
      <c r="K38">
        <f t="shared" si="12"/>
        <v>-1.4145153993070559E-2</v>
      </c>
      <c r="L38">
        <f t="shared" si="13"/>
        <v>-5.5798897365011849E-3</v>
      </c>
      <c r="M38">
        <f t="shared" si="13"/>
        <v>1.3594423607792895E-2</v>
      </c>
      <c r="N38">
        <f t="shared" si="13"/>
        <v>3.3379810946033169E-16</v>
      </c>
      <c r="O38">
        <f t="shared" si="13"/>
        <v>-1.1580434925156995E-2</v>
      </c>
      <c r="P38">
        <f t="shared" si="13"/>
        <v>4.0406098091900497E-3</v>
      </c>
      <c r="Q38">
        <f t="shared" si="13"/>
        <v>8.6696105118821663E-3</v>
      </c>
      <c r="R38">
        <f t="shared" si="13"/>
        <v>-6.6029730719877966E-3</v>
      </c>
      <c r="S38">
        <f t="shared" si="13"/>
        <v>-5.3456530502210336E-3</v>
      </c>
      <c r="T38">
        <f t="shared" si="13"/>
        <v>7.784199894228884E-3</v>
      </c>
      <c r="U38">
        <f t="shared" si="13"/>
        <v>2.0297551199619569E-3</v>
      </c>
      <c r="V38">
        <f t="shared" si="14"/>
        <v>-7.7483359593752098E-3</v>
      </c>
      <c r="W38">
        <f t="shared" si="14"/>
        <v>9.2778621653234923E-4</v>
      </c>
      <c r="X38">
        <f t="shared" si="14"/>
        <v>6.7273486990281628E-3</v>
      </c>
      <c r="Y38">
        <f t="shared" si="14"/>
        <v>-3.2627012164239675E-3</v>
      </c>
      <c r="Z38">
        <f t="shared" si="14"/>
        <v>-5.0053465838994383E-3</v>
      </c>
      <c r="AA38">
        <f t="shared" si="14"/>
        <v>4.8090584825697443E-3</v>
      </c>
      <c r="AB38">
        <f t="shared" si="14"/>
        <v>2.8933388145651277E-3</v>
      </c>
      <c r="AC38">
        <f t="shared" si="14"/>
        <v>-5.5041943901137629E-3</v>
      </c>
      <c r="AD38">
        <f t="shared" si="14"/>
        <v>-6.99908900191494E-4</v>
      </c>
      <c r="AE38">
        <f t="shared" si="14"/>
        <v>5.3844368531251706E-3</v>
      </c>
      <c r="AF38">
        <f t="shared" si="14"/>
        <v>-1.2977122898112847E-3</v>
      </c>
      <c r="AG38">
        <f t="shared" si="14"/>
        <v>-4.5716729537536669E-3</v>
      </c>
      <c r="AH38">
        <f t="shared" si="4"/>
        <v>0.98754438326787497</v>
      </c>
    </row>
    <row r="39" spans="1:34" x14ac:dyDescent="0.25">
      <c r="A39">
        <f t="shared" si="15"/>
        <v>0.37000000000000016</v>
      </c>
      <c r="B39">
        <f t="shared" si="12"/>
        <v>0.23203792082606342</v>
      </c>
      <c r="C39">
        <f t="shared" si="12"/>
        <v>6.7632785875907972E-2</v>
      </c>
      <c r="D39">
        <f t="shared" si="12"/>
        <v>-5.1503621480048209E-2</v>
      </c>
      <c r="E39">
        <f t="shared" si="12"/>
        <v>-2.4365566589141657E-2</v>
      </c>
      <c r="F39">
        <f t="shared" si="12"/>
        <v>3.0993008842984039E-2</v>
      </c>
      <c r="G39">
        <f t="shared" si="12"/>
        <v>1.2320887076135944E-2</v>
      </c>
      <c r="H39">
        <f t="shared" si="12"/>
        <v>-2.2765926723034787E-2</v>
      </c>
      <c r="I39">
        <f t="shared" si="12"/>
        <v>-6.5575442872233304E-3</v>
      </c>
      <c r="J39">
        <f t="shared" si="12"/>
        <v>1.8135858575199362E-2</v>
      </c>
      <c r="K39">
        <f t="shared" si="12"/>
        <v>3.1392276273029354E-3</v>
      </c>
      <c r="L39">
        <f t="shared" si="13"/>
        <v>-1.5038091316984569E-2</v>
      </c>
      <c r="M39">
        <f t="shared" si="13"/>
        <v>-8.6899317933925328E-4</v>
      </c>
      <c r="N39">
        <f t="shared" si="13"/>
        <v>1.2732395447351627E-2</v>
      </c>
      <c r="O39">
        <f t="shared" si="13"/>
        <v>-7.4025344906628119E-4</v>
      </c>
      <c r="P39">
        <f t="shared" si="13"/>
        <v>-1.0889652332988903E-2</v>
      </c>
      <c r="Q39">
        <f t="shared" si="13"/>
        <v>1.924042739314282E-3</v>
      </c>
      <c r="R39">
        <f t="shared" si="13"/>
        <v>9.3427150235876836E-3</v>
      </c>
      <c r="S39">
        <f t="shared" si="13"/>
        <v>-2.8103761230953528E-3</v>
      </c>
      <c r="T39">
        <f t="shared" si="13"/>
        <v>-7.9988391189042916E-3</v>
      </c>
      <c r="U39">
        <f t="shared" si="13"/>
        <v>3.4751219958329073E-3</v>
      </c>
      <c r="V39">
        <f t="shared" si="14"/>
        <v>6.8033434045576147E-3</v>
      </c>
      <c r="W39">
        <f t="shared" si="14"/>
        <v>-3.966487584278592E-3</v>
      </c>
      <c r="X39">
        <f t="shared" si="14"/>
        <v>-5.7226246088944626E-3</v>
      </c>
      <c r="Y39">
        <f t="shared" si="14"/>
        <v>4.3169863325044537E-3</v>
      </c>
      <c r="Z39">
        <f t="shared" si="14"/>
        <v>4.7354677719606475E-3</v>
      </c>
      <c r="AA39">
        <f t="shared" si="14"/>
        <v>-4.5497631534520307E-3</v>
      </c>
      <c r="AB39">
        <f t="shared" si="14"/>
        <v>-3.8282708986365419E-3</v>
      </c>
      <c r="AC39">
        <f t="shared" si="14"/>
        <v>4.6821474072769069E-3</v>
      </c>
      <c r="AD39">
        <f t="shared" si="14"/>
        <v>2.9922625635790466E-3</v>
      </c>
      <c r="AE39">
        <f t="shared" si="14"/>
        <v>-4.7277471116415519E-3</v>
      </c>
      <c r="AF39">
        <f t="shared" si="14"/>
        <v>-2.2217993088115961E-3</v>
      </c>
      <c r="AG39">
        <f t="shared" si="14"/>
        <v>4.6977309111023392E-3</v>
      </c>
      <c r="AH39">
        <f t="shared" si="4"/>
        <v>1.0056253806204785</v>
      </c>
    </row>
    <row r="40" spans="1:34" x14ac:dyDescent="0.25">
      <c r="A40">
        <f t="shared" si="15"/>
        <v>0.38000000000000017</v>
      </c>
      <c r="B40">
        <f t="shared" si="12"/>
        <v>0.21789811137560397</v>
      </c>
      <c r="C40">
        <f t="shared" si="12"/>
        <v>8.1753994203688507E-2</v>
      </c>
      <c r="D40">
        <f t="shared" si="12"/>
        <v>-3.7419571351545305E-2</v>
      </c>
      <c r="E40">
        <f t="shared" si="12"/>
        <v>-3.8393989409763407E-2</v>
      </c>
      <c r="F40">
        <f t="shared" si="12"/>
        <v>1.7038550796881938E-2</v>
      </c>
      <c r="G40">
        <f t="shared" si="12"/>
        <v>2.6183217826043131E-2</v>
      </c>
      <c r="H40">
        <f t="shared" si="12"/>
        <v>-9.0136680358857083E-3</v>
      </c>
      <c r="I40">
        <f t="shared" si="12"/>
        <v>-2.0182046097084249E-2</v>
      </c>
      <c r="J40">
        <f t="shared" si="12"/>
        <v>4.6564970399117205E-3</v>
      </c>
      <c r="K40">
        <f t="shared" si="12"/>
        <v>1.645640752522309E-2</v>
      </c>
      <c r="L40">
        <f t="shared" si="13"/>
        <v>-1.8997527290901808E-3</v>
      </c>
      <c r="M40">
        <f t="shared" si="13"/>
        <v>-1.3812251058016719E-2</v>
      </c>
      <c r="N40">
        <f t="shared" si="13"/>
        <v>-3.7747275746907418E-16</v>
      </c>
      <c r="O40">
        <f t="shared" si="13"/>
        <v>1.1765991642014209E-2</v>
      </c>
      <c r="P40">
        <f t="shared" si="13"/>
        <v>1.3756830107209668E-3</v>
      </c>
      <c r="Q40">
        <f t="shared" si="13"/>
        <v>-1.0086185257394709E-2</v>
      </c>
      <c r="R40">
        <f t="shared" si="13"/>
        <v>-2.398801505409622E-3</v>
      </c>
      <c r="S40">
        <f t="shared" si="13"/>
        <v>8.6494483273217137E-3</v>
      </c>
      <c r="T40">
        <f t="shared" si="13"/>
        <v>3.1669644450413987E-3</v>
      </c>
      <c r="U40">
        <f t="shared" si="13"/>
        <v>-7.3850101560633142E-3</v>
      </c>
      <c r="V40">
        <f t="shared" si="14"/>
        <v>-3.7401696871207082E-3</v>
      </c>
      <c r="W40">
        <f t="shared" si="14"/>
        <v>6.2501843225194606E-3</v>
      </c>
      <c r="X40">
        <f t="shared" si="14"/>
        <v>4.1577301501720103E-3</v>
      </c>
      <c r="Y40">
        <f t="shared" si="14"/>
        <v>-5.2183400555543555E-3</v>
      </c>
      <c r="Z40">
        <f t="shared" si="14"/>
        <v>-4.4469002321553654E-3</v>
      </c>
      <c r="AA40">
        <f t="shared" si="14"/>
        <v>4.2725119877567051E-3</v>
      </c>
      <c r="AB40">
        <f t="shared" si="14"/>
        <v>4.6275845775674701E-3</v>
      </c>
      <c r="AC40">
        <f t="shared" si="14"/>
        <v>-3.4017792137766103E-3</v>
      </c>
      <c r="AD40">
        <f t="shared" si="14"/>
        <v>-4.7150513310236794E-3</v>
      </c>
      <c r="AE40">
        <f t="shared" si="14"/>
        <v>2.599100969015659E-3</v>
      </c>
      <c r="AF40">
        <f t="shared" si="14"/>
        <v>4.7215638702702194E-3</v>
      </c>
      <c r="AG40">
        <f t="shared" si="14"/>
        <v>-1.8599632455000138E-3</v>
      </c>
      <c r="AH40">
        <f t="shared" si="4"/>
        <v>1.0064002508174716</v>
      </c>
    </row>
    <row r="41" spans="1:34" x14ac:dyDescent="0.25">
      <c r="A41">
        <f t="shared" si="15"/>
        <v>0.39000000000000018</v>
      </c>
      <c r="B41">
        <f t="shared" si="12"/>
        <v>0.2028983576277229</v>
      </c>
      <c r="C41">
        <f t="shared" si="12"/>
        <v>9.2979026528952749E-2</v>
      </c>
      <c r="D41">
        <f t="shared" si="12"/>
        <v>-1.9672632861669027E-2</v>
      </c>
      <c r="E41">
        <f t="shared" si="12"/>
        <v>-4.5114273950953902E-2</v>
      </c>
      <c r="F41">
        <f t="shared" si="12"/>
        <v>-2.2207603471999806E-3</v>
      </c>
      <c r="G41">
        <f t="shared" si="12"/>
        <v>2.8028145070762726E-2</v>
      </c>
      <c r="H41">
        <f t="shared" si="12"/>
        <v>1.0425365987499872E-2</v>
      </c>
      <c r="I41">
        <f t="shared" si="12"/>
        <v>-1.7167873826682618E-2</v>
      </c>
      <c r="J41">
        <f t="shared" si="12"/>
        <v>-1.3649289460356966E-2</v>
      </c>
      <c r="K41">
        <f t="shared" si="12"/>
        <v>8.9767876907360829E-3</v>
      </c>
      <c r="L41">
        <f t="shared" si="13"/>
        <v>1.4093192733307469E-2</v>
      </c>
      <c r="M41">
        <f t="shared" si="13"/>
        <v>-2.5932749964671159E-3</v>
      </c>
      <c r="N41">
        <f t="shared" si="13"/>
        <v>-1.2732395447351627E-2</v>
      </c>
      <c r="O41">
        <f t="shared" si="13"/>
        <v>-2.209086108102179E-3</v>
      </c>
      <c r="P41">
        <f t="shared" si="13"/>
        <v>1.0205415427567253E-2</v>
      </c>
      <c r="Q41">
        <f t="shared" si="13"/>
        <v>5.5019021330321516E-3</v>
      </c>
      <c r="R41">
        <f t="shared" si="13"/>
        <v>-7.0314521462441319E-3</v>
      </c>
      <c r="S41">
        <f t="shared" si="13"/>
        <v>-7.3576602114356279E-3</v>
      </c>
      <c r="T41">
        <f t="shared" si="13"/>
        <v>3.6629664280400914E-3</v>
      </c>
      <c r="U41">
        <f t="shared" si="13"/>
        <v>7.9053742507280544E-3</v>
      </c>
      <c r="V41">
        <f t="shared" si="14"/>
        <v>-4.87483978653306E-4</v>
      </c>
      <c r="W41">
        <f t="shared" si="14"/>
        <v>-7.3441841315505865E-3</v>
      </c>
      <c r="X41">
        <f t="shared" si="14"/>
        <v>-2.1858480957413769E-3</v>
      </c>
      <c r="Y41">
        <f t="shared" si="14"/>
        <v>5.9348314805712501E-3</v>
      </c>
      <c r="Z41">
        <f t="shared" si="14"/>
        <v>4.1407828087292329E-3</v>
      </c>
      <c r="AA41">
        <f t="shared" si="14"/>
        <v>-3.9783991691708254E-3</v>
      </c>
      <c r="AB41">
        <f t="shared" si="14"/>
        <v>-5.2629637657899617E-3</v>
      </c>
      <c r="AC41">
        <f t="shared" si="14"/>
        <v>1.7884211692423327E-3</v>
      </c>
      <c r="AD41">
        <f t="shared" si="14"/>
        <v>5.5403494325733174E-3</v>
      </c>
      <c r="AE41">
        <f t="shared" si="14"/>
        <v>3.3876005296291277E-4</v>
      </c>
      <c r="AF41">
        <f t="shared" si="14"/>
        <v>-5.0542556684981194E-3</v>
      </c>
      <c r="AG41">
        <f t="shared" si="14"/>
        <v>-2.1512659974208142E-3</v>
      </c>
      <c r="AH41">
        <f t="shared" si="4"/>
        <v>0.98482631463656112</v>
      </c>
    </row>
    <row r="42" spans="1:34" x14ac:dyDescent="0.25">
      <c r="A42">
        <f t="shared" si="15"/>
        <v>0.40000000000000019</v>
      </c>
      <c r="B42">
        <f t="shared" ref="B42:K51" si="16">SIN(2*PI()*B$1*$A42)/(PI()*B$1)</f>
        <v>0.1870978567577275</v>
      </c>
      <c r="C42">
        <f t="shared" si="16"/>
        <v>0.10091023048542104</v>
      </c>
      <c r="D42">
        <f t="shared" si="16"/>
        <v>3.0806101680355833E-16</v>
      </c>
      <c r="E42">
        <f t="shared" si="16"/>
        <v>-4.3247241636608882E-2</v>
      </c>
      <c r="F42">
        <f t="shared" si="16"/>
        <v>-2.0788650750858926E-2</v>
      </c>
      <c r="G42">
        <f t="shared" si="16"/>
        <v>1.7008896068884123E-2</v>
      </c>
      <c r="H42">
        <f t="shared" si="16"/>
        <v>2.3286976265866517E-2</v>
      </c>
      <c r="I42">
        <f t="shared" si="16"/>
        <v>2.7036555391213888E-16</v>
      </c>
      <c r="J42">
        <f t="shared" si="16"/>
        <v>-1.7807687732721227E-2</v>
      </c>
      <c r="K42">
        <f t="shared" si="16"/>
        <v>-9.8472556188280453E-3</v>
      </c>
      <c r="L42">
        <f t="shared" ref="L42:U51" si="17">SIN(2*PI()*L$1*$A42)/(PI()*L$1)</f>
        <v>8.909421750367668E-3</v>
      </c>
      <c r="M42">
        <f t="shared" si="17"/>
        <v>1.3162203976359334E-2</v>
      </c>
      <c r="N42">
        <f t="shared" si="17"/>
        <v>4.2114740547781667E-16</v>
      </c>
      <c r="O42">
        <f t="shared" si="17"/>
        <v>-1.1212247831713344E-2</v>
      </c>
      <c r="P42">
        <f t="shared" si="17"/>
        <v>-6.4516502330254502E-3</v>
      </c>
      <c r="Q42">
        <f t="shared" si="17"/>
        <v>6.0354147341200419E-3</v>
      </c>
      <c r="R42">
        <f t="shared" si="17"/>
        <v>9.1736573168565653E-3</v>
      </c>
      <c r="S42">
        <f t="shared" si="17"/>
        <v>3.565266119496691E-16</v>
      </c>
      <c r="T42">
        <f t="shared" si="17"/>
        <v>-8.1819105798988916E-3</v>
      </c>
      <c r="U42">
        <f t="shared" si="17"/>
        <v>-4.7973809425060979E-3</v>
      </c>
      <c r="V42">
        <f t="shared" ref="V42:AG51" si="18">SIN(2*PI()*V$1*$A42)/(PI()*V$1)</f>
        <v>4.5633623599443387E-3</v>
      </c>
      <c r="W42">
        <f t="shared" si="18"/>
        <v>7.0402486385178278E-3</v>
      </c>
      <c r="X42">
        <f t="shared" si="18"/>
        <v>3.7088678828925744E-16</v>
      </c>
      <c r="Y42">
        <f t="shared" si="18"/>
        <v>-6.4410785416224728E-3</v>
      </c>
      <c r="Z42">
        <f t="shared" si="18"/>
        <v>-3.8183236073007672E-3</v>
      </c>
      <c r="AA42">
        <f t="shared" si="18"/>
        <v>3.6685854266217807E-3</v>
      </c>
      <c r="AB42">
        <f t="shared" si="18"/>
        <v>5.7118998387975335E-3</v>
      </c>
      <c r="AC42">
        <f t="shared" si="18"/>
        <v>3.8002508232354092E-16</v>
      </c>
      <c r="AD42">
        <f t="shared" si="18"/>
        <v>-5.3110647623904631E-3</v>
      </c>
      <c r="AE42">
        <f t="shared" si="18"/>
        <v>-3.1711501145380446E-3</v>
      </c>
      <c r="AF42">
        <f t="shared" si="18"/>
        <v>3.0671779796346077E-3</v>
      </c>
      <c r="AG42">
        <f t="shared" si="18"/>
        <v>4.8052490707344315E-3</v>
      </c>
      <c r="AH42">
        <f t="shared" si="4"/>
        <v>1.0134621532713712</v>
      </c>
    </row>
    <row r="43" spans="1:34" x14ac:dyDescent="0.25">
      <c r="A43">
        <f t="shared" si="15"/>
        <v>0.4100000000000002</v>
      </c>
      <c r="B43">
        <f t="shared" si="16"/>
        <v>0.17055896612398941</v>
      </c>
      <c r="C43">
        <f t="shared" si="16"/>
        <v>0.10526663921889234</v>
      </c>
      <c r="D43">
        <f t="shared" si="16"/>
        <v>1.9672632861669613E-2</v>
      </c>
      <c r="E43">
        <f t="shared" si="16"/>
        <v>-3.3148274403723144E-2</v>
      </c>
      <c r="F43">
        <f t="shared" si="16"/>
        <v>-3.2884116377717258E-2</v>
      </c>
      <c r="G43">
        <f t="shared" si="16"/>
        <v>-1.8169857386181594E-3</v>
      </c>
      <c r="H43">
        <f t="shared" si="16"/>
        <v>2.1456698429758059E-2</v>
      </c>
      <c r="I43">
        <f t="shared" si="16"/>
        <v>1.7167873826682934E-2</v>
      </c>
      <c r="J43">
        <f t="shared" si="16"/>
        <v>-3.5085485246319709E-3</v>
      </c>
      <c r="K43">
        <f t="shared" si="16"/>
        <v>-1.6226820830441552E-2</v>
      </c>
      <c r="L43">
        <f t="shared" si="17"/>
        <v>-9.6618265537014476E-3</v>
      </c>
      <c r="M43">
        <f t="shared" si="17"/>
        <v>5.8925981668472658E-3</v>
      </c>
      <c r="N43">
        <f t="shared" si="17"/>
        <v>1.2732395447351627E-2</v>
      </c>
      <c r="O43">
        <f t="shared" si="17"/>
        <v>5.0196206606481861E-3</v>
      </c>
      <c r="P43">
        <f t="shared" si="17"/>
        <v>-6.9964950906108653E-3</v>
      </c>
      <c r="Q43">
        <f t="shared" si="17"/>
        <v>-9.9454708315610922E-3</v>
      </c>
      <c r="R43">
        <f t="shared" si="17"/>
        <v>-1.8074340884474322E-3</v>
      </c>
      <c r="S43">
        <f t="shared" si="17"/>
        <v>7.3576602114352845E-3</v>
      </c>
      <c r="T43">
        <f t="shared" si="17"/>
        <v>7.538839988834172E-3</v>
      </c>
      <c r="U43">
        <f t="shared" si="17"/>
        <v>-5.1248315704578316E-4</v>
      </c>
      <c r="V43">
        <f t="shared" si="18"/>
        <v>-7.2184645707182755E-3</v>
      </c>
      <c r="W43">
        <f t="shared" si="18"/>
        <v>-5.3962307168854435E-3</v>
      </c>
      <c r="X43">
        <f t="shared" si="18"/>
        <v>2.1858480957406717E-3</v>
      </c>
      <c r="Y43">
        <f t="shared" si="18"/>
        <v>6.7191471841845643E-3</v>
      </c>
      <c r="Z43">
        <f t="shared" si="18"/>
        <v>3.4807952270204858E-3</v>
      </c>
      <c r="AA43">
        <f t="shared" si="18"/>
        <v>-3.3442934534112559E-3</v>
      </c>
      <c r="AB43">
        <f t="shared" si="18"/>
        <v>-5.9584890123901791E-3</v>
      </c>
      <c r="AC43">
        <f t="shared" si="18"/>
        <v>-1.7884211692430552E-3</v>
      </c>
      <c r="AD43">
        <f t="shared" si="18"/>
        <v>4.0708407162465448E-3</v>
      </c>
      <c r="AE43">
        <f t="shared" si="18"/>
        <v>5.0162211423637384E-3</v>
      </c>
      <c r="AF43">
        <f t="shared" si="18"/>
        <v>3.276531659805936E-4</v>
      </c>
      <c r="AG43">
        <f t="shared" si="18"/>
        <v>-4.4275726918547196E-3</v>
      </c>
      <c r="AH43">
        <f t="shared" si="4"/>
        <v>0.99929001302657539</v>
      </c>
    </row>
    <row r="44" spans="1:34" x14ac:dyDescent="0.25">
      <c r="A44">
        <f t="shared" si="15"/>
        <v>0.42000000000000021</v>
      </c>
      <c r="B44">
        <f t="shared" si="16"/>
        <v>0.15334695717193958</v>
      </c>
      <c r="C44">
        <f t="shared" si="16"/>
        <v>0.10589392477812801</v>
      </c>
      <c r="D44">
        <f t="shared" si="16"/>
        <v>3.7419571351545902E-2</v>
      </c>
      <c r="E44">
        <f t="shared" si="16"/>
        <v>-1.673966920950231E-2</v>
      </c>
      <c r="F44">
        <f t="shared" si="16"/>
        <v>-3.4741304775470772E-2</v>
      </c>
      <c r="G44">
        <f t="shared" si="16"/>
        <v>-1.9808919215964206E-2</v>
      </c>
      <c r="H44">
        <f t="shared" si="16"/>
        <v>6.0892653598845509E-3</v>
      </c>
      <c r="I44">
        <f t="shared" si="16"/>
        <v>2.0182046097084082E-2</v>
      </c>
      <c r="J44">
        <f t="shared" si="16"/>
        <v>1.442717544770996E-2</v>
      </c>
      <c r="K44">
        <f t="shared" si="16"/>
        <v>-2.0997267005733581E-3</v>
      </c>
      <c r="L44">
        <f t="shared" si="17"/>
        <v>-1.3715018861260477E-2</v>
      </c>
      <c r="M44">
        <f t="shared" si="17"/>
        <v>-1.1685127211667243E-2</v>
      </c>
      <c r="N44">
        <f t="shared" si="17"/>
        <v>-3.7435294254715251E-16</v>
      </c>
      <c r="O44">
        <f t="shared" si="17"/>
        <v>9.953997254382882E-3</v>
      </c>
      <c r="P44">
        <f t="shared" si="17"/>
        <v>9.9315653822923764E-3</v>
      </c>
      <c r="Q44">
        <f t="shared" si="17"/>
        <v>1.2869292680939475E-3</v>
      </c>
      <c r="R44">
        <f t="shared" si="17"/>
        <v>-7.4321812912441646E-3</v>
      </c>
      <c r="S44">
        <f t="shared" si="17"/>
        <v>-8.6494483273218941E-3</v>
      </c>
      <c r="T44">
        <f t="shared" si="17"/>
        <v>-2.1394716129329592E-3</v>
      </c>
      <c r="U44">
        <f t="shared" si="17"/>
        <v>5.587131060912652E-3</v>
      </c>
      <c r="V44">
        <f t="shared" si="18"/>
        <v>7.6261400726643962E-3</v>
      </c>
      <c r="W44">
        <f t="shared" si="18"/>
        <v>2.7250624294542203E-3</v>
      </c>
      <c r="X44">
        <f t="shared" si="18"/>
        <v>-4.1577301501714101E-3</v>
      </c>
      <c r="Y44">
        <f t="shared" si="18"/>
        <v>-6.7591866879656475E-3</v>
      </c>
      <c r="Z44">
        <f t="shared" si="18"/>
        <v>-3.1295297382030749E-3</v>
      </c>
      <c r="AA44">
        <f t="shared" si="18"/>
        <v>3.0068030818024664E-3</v>
      </c>
      <c r="AB44">
        <f t="shared" si="18"/>
        <v>5.9939957421581667E-3</v>
      </c>
      <c r="AC44">
        <f t="shared" si="18"/>
        <v>3.4017792137772253E-3</v>
      </c>
      <c r="AD44">
        <f t="shared" si="18"/>
        <v>-2.055748850289489E-3</v>
      </c>
      <c r="AE44">
        <f t="shared" si="18"/>
        <v>-5.2995210674446312E-3</v>
      </c>
      <c r="AF44">
        <f t="shared" si="18"/>
        <v>-3.5721001864856394E-3</v>
      </c>
      <c r="AG44">
        <f t="shared" si="18"/>
        <v>1.2565150742614994E-3</v>
      </c>
      <c r="AH44">
        <f t="shared" si="4"/>
        <v>0.98457669959837646</v>
      </c>
    </row>
    <row r="45" spans="1:34" x14ac:dyDescent="0.25">
      <c r="A45">
        <f t="shared" si="15"/>
        <v>0.43000000000000022</v>
      </c>
      <c r="B45">
        <f t="shared" si="16"/>
        <v>0.13552975783749302</v>
      </c>
      <c r="C45">
        <f t="shared" si="16"/>
        <v>0.10276986525946349</v>
      </c>
      <c r="D45">
        <f t="shared" si="16"/>
        <v>5.1503621480048639E-2</v>
      </c>
      <c r="E45">
        <f t="shared" si="16"/>
        <v>2.8552633035428378E-3</v>
      </c>
      <c r="F45">
        <f t="shared" si="16"/>
        <v>-2.5781991202895694E-2</v>
      </c>
      <c r="G45">
        <f t="shared" si="16"/>
        <v>-2.8709083423334312E-2</v>
      </c>
      <c r="H45">
        <f t="shared" si="16"/>
        <v>-1.311992047107648E-2</v>
      </c>
      <c r="I45">
        <f t="shared" si="16"/>
        <v>6.5575442872228169E-3</v>
      </c>
      <c r="J45">
        <f t="shared" si="16"/>
        <v>1.7409238082320651E-2</v>
      </c>
      <c r="K45">
        <f t="shared" si="16"/>
        <v>1.4680898925624283E-2</v>
      </c>
      <c r="L45">
        <f t="shared" si="17"/>
        <v>2.8402535675600025E-3</v>
      </c>
      <c r="M45">
        <f t="shared" si="17"/>
        <v>-8.8216677229442063E-3</v>
      </c>
      <c r="N45">
        <f t="shared" si="17"/>
        <v>-1.2732395447351627E-2</v>
      </c>
      <c r="O45">
        <f t="shared" si="17"/>
        <v>-7.5147539862122307E-3</v>
      </c>
      <c r="P45">
        <f t="shared" si="17"/>
        <v>2.0567353420255377E-3</v>
      </c>
      <c r="Q45">
        <f t="shared" si="17"/>
        <v>8.9979703092532854E-3</v>
      </c>
      <c r="R45">
        <f t="shared" si="17"/>
        <v>8.968395375741187E-3</v>
      </c>
      <c r="S45">
        <f t="shared" si="17"/>
        <v>2.8103761230959079E-3</v>
      </c>
      <c r="T45">
        <f t="shared" si="17"/>
        <v>-4.6097017871344764E-3</v>
      </c>
      <c r="U45">
        <f t="shared" si="17"/>
        <v>-8.097433786068595E-3</v>
      </c>
      <c r="V45">
        <f t="shared" si="18"/>
        <v>-5.659461483562782E-3</v>
      </c>
      <c r="W45">
        <f t="shared" si="18"/>
        <v>4.6481030522744414E-4</v>
      </c>
      <c r="X45">
        <f t="shared" si="18"/>
        <v>5.7226246088940263E-3</v>
      </c>
      <c r="Y45">
        <f t="shared" si="18"/>
        <v>6.5597786335828863E-3</v>
      </c>
      <c r="Z45">
        <f t="shared" si="18"/>
        <v>2.7659134252552759E-3</v>
      </c>
      <c r="AA45">
        <f t="shared" si="18"/>
        <v>-2.6574462321073068E-3</v>
      </c>
      <c r="AB45">
        <f t="shared" si="18"/>
        <v>-5.8171621844978457E-3</v>
      </c>
      <c r="AC45">
        <f t="shared" si="18"/>
        <v>-4.6821474072774021E-3</v>
      </c>
      <c r="AD45">
        <f t="shared" si="18"/>
        <v>-3.5064637061087085E-4</v>
      </c>
      <c r="AE45">
        <f t="shared" si="18"/>
        <v>3.9328461156957631E-3</v>
      </c>
      <c r="AF45">
        <f t="shared" si="18"/>
        <v>5.1770478304373792E-3</v>
      </c>
      <c r="AG45">
        <f t="shared" si="18"/>
        <v>2.7072851765716937E-3</v>
      </c>
      <c r="AH45">
        <f t="shared" si="4"/>
        <v>1.0230256579359298</v>
      </c>
    </row>
    <row r="46" spans="1:34" x14ac:dyDescent="0.25">
      <c r="A46">
        <f t="shared" si="15"/>
        <v>0.44000000000000022</v>
      </c>
      <c r="B46">
        <f t="shared" si="16"/>
        <v>0.11717768446651837</v>
      </c>
      <c r="C46">
        <f t="shared" si="16"/>
        <v>9.6005132028824297E-2</v>
      </c>
      <c r="D46">
        <f t="shared" si="16"/>
        <v>6.0546138291252695E-2</v>
      </c>
      <c r="E46">
        <f t="shared" si="16"/>
        <v>2.1906708167420422E-2</v>
      </c>
      <c r="F46">
        <f t="shared" si="16"/>
        <v>-8.7956055198334729E-3</v>
      </c>
      <c r="G46">
        <f t="shared" si="16"/>
        <v>-2.4432538715303688E-2</v>
      </c>
      <c r="H46">
        <f t="shared" si="16"/>
        <v>-2.4051672536864528E-2</v>
      </c>
      <c r="I46">
        <f t="shared" si="16"/>
        <v>-1.2473190450515526E-2</v>
      </c>
      <c r="J46">
        <f t="shared" si="16"/>
        <v>2.3467533712289786E-3</v>
      </c>
      <c r="K46">
        <f t="shared" si="16"/>
        <v>1.2908525400582146E-2</v>
      </c>
      <c r="L46">
        <f t="shared" si="17"/>
        <v>1.5127703539732605E-2</v>
      </c>
      <c r="M46">
        <f t="shared" si="17"/>
        <v>9.4738309293743873E-3</v>
      </c>
      <c r="N46">
        <f t="shared" si="17"/>
        <v>4.18027590555895E-16</v>
      </c>
      <c r="O46">
        <f t="shared" si="17"/>
        <v>-8.0703004213184184E-3</v>
      </c>
      <c r="P46">
        <f t="shared" si="17"/>
        <v>-1.095454394256494E-2</v>
      </c>
      <c r="Q46">
        <f t="shared" si="17"/>
        <v>-7.9116768584216977E-3</v>
      </c>
      <c r="R46">
        <f t="shared" si="17"/>
        <v>-1.2089335548762308E-3</v>
      </c>
      <c r="S46">
        <f t="shared" si="17"/>
        <v>5.3456530502204568E-3</v>
      </c>
      <c r="T46">
        <f t="shared" si="17"/>
        <v>8.4505876480874091E-3</v>
      </c>
      <c r="U46">
        <f t="shared" si="17"/>
        <v>6.8912288684192758E-3</v>
      </c>
      <c r="V46">
        <f t="shared" si="18"/>
        <v>1.9307426750858636E-3</v>
      </c>
      <c r="W46">
        <f t="shared" si="18"/>
        <v>-3.5662083063238747E-3</v>
      </c>
      <c r="X46">
        <f t="shared" si="18"/>
        <v>-6.7273486990279329E-3</v>
      </c>
      <c r="Y46">
        <f t="shared" si="18"/>
        <v>-6.1279871507762332E-3</v>
      </c>
      <c r="Z46">
        <f t="shared" si="18"/>
        <v>-2.3913813156436446E-3</v>
      </c>
      <c r="AA46">
        <f t="shared" si="18"/>
        <v>2.2976016562058772E-3</v>
      </c>
      <c r="AB46">
        <f t="shared" si="18"/>
        <v>5.4342527563483994E-3</v>
      </c>
      <c r="AC46">
        <f t="shared" si="18"/>
        <v>5.5041943901140231E-3</v>
      </c>
      <c r="AD46">
        <f t="shared" si="18"/>
        <v>2.6902974942448303E-3</v>
      </c>
      <c r="AE46">
        <f t="shared" si="18"/>
        <v>-1.3417025369233883E-3</v>
      </c>
      <c r="AF46">
        <f t="shared" si="18"/>
        <v>-4.4058676371857269E-3</v>
      </c>
      <c r="AG46">
        <f t="shared" si="18"/>
        <v>-4.9630435393530738E-3</v>
      </c>
      <c r="AH46">
        <f t="shared" si="4"/>
        <v>0.98646013419491219</v>
      </c>
    </row>
    <row r="47" spans="1:34" x14ac:dyDescent="0.25">
      <c r="A47">
        <f t="shared" si="15"/>
        <v>0.45000000000000023</v>
      </c>
      <c r="B47">
        <f t="shared" si="16"/>
        <v>9.836316430834624E-2</v>
      </c>
      <c r="C47">
        <f t="shared" si="16"/>
        <v>8.5839369133413779E-2</v>
      </c>
      <c r="D47">
        <f t="shared" si="16"/>
        <v>6.3661977236758135E-2</v>
      </c>
      <c r="E47">
        <f t="shared" si="16"/>
        <v>3.678830105717764E-2</v>
      </c>
      <c r="F47">
        <f t="shared" si="16"/>
        <v>1.0929240478705563E-2</v>
      </c>
      <c r="G47">
        <f t="shared" si="16"/>
        <v>-8.9421058462130186E-3</v>
      </c>
      <c r="H47">
        <f t="shared" si="16"/>
        <v>-1.980908518463368E-2</v>
      </c>
      <c r="I47">
        <f t="shared" si="16"/>
        <v>-2.1220659078919381E-2</v>
      </c>
      <c r="J47">
        <f t="shared" si="16"/>
        <v>-1.5148123964720426E-2</v>
      </c>
      <c r="K47">
        <f t="shared" si="16"/>
        <v>-5.1770086478081069E-3</v>
      </c>
      <c r="L47">
        <f t="shared" si="17"/>
        <v>4.683960205158857E-3</v>
      </c>
      <c r="M47">
        <f t="shared" si="17"/>
        <v>1.1196439452184237E-2</v>
      </c>
      <c r="N47">
        <f t="shared" si="17"/>
        <v>1.2732395447351627E-2</v>
      </c>
      <c r="O47">
        <f t="shared" si="17"/>
        <v>9.5377076814906567E-3</v>
      </c>
      <c r="P47">
        <f t="shared" si="17"/>
        <v>3.391833252012456E-3</v>
      </c>
      <c r="Q47">
        <f t="shared" si="17"/>
        <v>-3.1730053002688796E-3</v>
      </c>
      <c r="R47">
        <f t="shared" si="17"/>
        <v>-7.8035790121282322E-3</v>
      </c>
      <c r="S47">
        <f t="shared" si="17"/>
        <v>-9.0945681766797341E-3</v>
      </c>
      <c r="T47">
        <f t="shared" si="17"/>
        <v>-6.9599488486554277E-3</v>
      </c>
      <c r="U47">
        <f t="shared" si="17"/>
        <v>-2.5221324181631272E-3</v>
      </c>
      <c r="V47">
        <f t="shared" si="18"/>
        <v>2.3991015684959641E-3</v>
      </c>
      <c r="W47">
        <f t="shared" si="18"/>
        <v>5.9887931953542146E-3</v>
      </c>
      <c r="X47">
        <f t="shared" si="18"/>
        <v>7.0735530263064594E-3</v>
      </c>
      <c r="Y47">
        <f t="shared" si="18"/>
        <v>5.4791086680905654E-3</v>
      </c>
      <c r="Z47">
        <f t="shared" si="18"/>
        <v>2.0074115164971981E-3</v>
      </c>
      <c r="AA47">
        <f t="shared" si="18"/>
        <v>-1.9286894962417546E-3</v>
      </c>
      <c r="AB47">
        <f t="shared" si="18"/>
        <v>-4.858832215098593E-3</v>
      </c>
      <c r="AC47">
        <f t="shared" si="18"/>
        <v>-5.7874524760689215E-3</v>
      </c>
      <c r="AD47">
        <f t="shared" si="18"/>
        <v>-4.5178615333377964E-3</v>
      </c>
      <c r="AE47">
        <f t="shared" si="18"/>
        <v>-1.6671722764130129E-3</v>
      </c>
      <c r="AF47">
        <f t="shared" si="18"/>
        <v>1.6125108903004006E-3</v>
      </c>
      <c r="AG47">
        <f t="shared" si="18"/>
        <v>4.0875890063527352E-3</v>
      </c>
      <c r="AH47">
        <f t="shared" si="4"/>
        <v>0.9886489265945867</v>
      </c>
    </row>
    <row r="48" spans="1:34" x14ac:dyDescent="0.25">
      <c r="A48">
        <f t="shared" si="15"/>
        <v>0.46000000000000024</v>
      </c>
      <c r="B48">
        <f t="shared" si="16"/>
        <v>7.9160449678504274E-2</v>
      </c>
      <c r="C48">
        <f t="shared" si="16"/>
        <v>7.2632703791867759E-2</v>
      </c>
      <c r="D48">
        <f t="shared" si="16"/>
        <v>6.0546138291252431E-2</v>
      </c>
      <c r="E48">
        <f t="shared" si="16"/>
        <v>4.4667391854176869E-2</v>
      </c>
      <c r="F48">
        <f t="shared" si="16"/>
        <v>2.7251331401229702E-2</v>
      </c>
      <c r="G48">
        <f t="shared" si="16"/>
        <v>1.0652516769683811E-2</v>
      </c>
      <c r="H48">
        <f t="shared" si="16"/>
        <v>-3.0688313316072037E-3</v>
      </c>
      <c r="I48">
        <f t="shared" si="16"/>
        <v>-1.2473190450514914E-2</v>
      </c>
      <c r="J48">
        <f t="shared" si="16"/>
        <v>-1.6942082122733529E-2</v>
      </c>
      <c r="K48">
        <f t="shared" si="16"/>
        <v>-1.6720093386020238E-2</v>
      </c>
      <c r="L48">
        <f t="shared" si="17"/>
        <v>-1.2797996469921325E-2</v>
      </c>
      <c r="M48">
        <f t="shared" si="17"/>
        <v>-6.667259007475973E-3</v>
      </c>
      <c r="N48">
        <f t="shared" si="17"/>
        <v>-4.6170223856463749E-16</v>
      </c>
      <c r="O48">
        <f t="shared" si="17"/>
        <v>5.6795169322937456E-3</v>
      </c>
      <c r="P48">
        <f t="shared" si="17"/>
        <v>9.2675146851150143E-3</v>
      </c>
      <c r="Q48">
        <f t="shared" si="17"/>
        <v>1.0247799172076882E-2</v>
      </c>
      <c r="R48">
        <f t="shared" si="17"/>
        <v>8.727739275347873E-3</v>
      </c>
      <c r="S48">
        <f t="shared" si="17"/>
        <v>5.3456530502211056E-3</v>
      </c>
      <c r="T48">
        <f t="shared" si="17"/>
        <v>1.078238035430177E-3</v>
      </c>
      <c r="U48">
        <f t="shared" si="17"/>
        <v>-3.004556011961658E-3</v>
      </c>
      <c r="V48">
        <f t="shared" si="18"/>
        <v>-5.9819995758794205E-3</v>
      </c>
      <c r="W48">
        <f t="shared" si="18"/>
        <v>-7.2714358832380102E-3</v>
      </c>
      <c r="X48">
        <f t="shared" si="18"/>
        <v>-6.7273486990282296E-3</v>
      </c>
      <c r="Y48">
        <f t="shared" si="18"/>
        <v>-4.636130029268601E-3</v>
      </c>
      <c r="Z48">
        <f t="shared" si="18"/>
        <v>-1.6155193811943989E-3</v>
      </c>
      <c r="AA48">
        <f t="shared" si="18"/>
        <v>1.5521656799702122E-3</v>
      </c>
      <c r="AB48">
        <f t="shared" si="18"/>
        <v>4.1112851202940379E-3</v>
      </c>
      <c r="AC48">
        <f t="shared" si="18"/>
        <v>5.5041943901136961E-3</v>
      </c>
      <c r="AD48">
        <f t="shared" si="18"/>
        <v>5.4854691750744252E-3</v>
      </c>
      <c r="AE48">
        <f t="shared" si="18"/>
        <v>4.1569827561200468E-3</v>
      </c>
      <c r="AF48">
        <f t="shared" si="18"/>
        <v>1.9209456469925833E-3</v>
      </c>
      <c r="AG48">
        <f t="shared" si="18"/>
        <v>-6.3325090969628968E-4</v>
      </c>
      <c r="AH48">
        <f t="shared" si="4"/>
        <v>1.0377933697888979</v>
      </c>
    </row>
    <row r="49" spans="1:34" x14ac:dyDescent="0.25">
      <c r="A49">
        <f t="shared" si="15"/>
        <v>0.47000000000000025</v>
      </c>
      <c r="B49">
        <f t="shared" si="16"/>
        <v>5.9645324918750652E-2</v>
      </c>
      <c r="C49">
        <f t="shared" si="16"/>
        <v>5.6852988707996169E-2</v>
      </c>
      <c r="D49">
        <f t="shared" si="16"/>
        <v>5.150362148004814E-2</v>
      </c>
      <c r="E49">
        <f t="shared" si="16"/>
        <v>4.4044227968341426E-2</v>
      </c>
      <c r="F49">
        <f t="shared" si="16"/>
        <v>3.5088879739630825E-2</v>
      </c>
      <c r="G49">
        <f t="shared" si="16"/>
        <v>2.5357916326078121E-2</v>
      </c>
      <c r="H49">
        <f t="shared" si="16"/>
        <v>1.5607565971363688E-2</v>
      </c>
      <c r="I49">
        <f t="shared" si="16"/>
        <v>6.5575442872235386E-3</v>
      </c>
      <c r="J49">
        <f t="shared" si="16"/>
        <v>-1.1756966543992457E-3</v>
      </c>
      <c r="K49">
        <f t="shared" si="16"/>
        <v>-7.1331451493413722E-3</v>
      </c>
      <c r="L49">
        <f t="shared" si="17"/>
        <v>-1.104942480124077E-2</v>
      </c>
      <c r="M49">
        <f t="shared" si="17"/>
        <v>-1.2867697713019599E-2</v>
      </c>
      <c r="N49">
        <f t="shared" si="17"/>
        <v>-1.2732395447351627E-2</v>
      </c>
      <c r="O49">
        <f t="shared" si="17"/>
        <v>-1.0961372125905852E-2</v>
      </c>
      <c r="P49">
        <f t="shared" si="17"/>
        <v>-8.0013076146922164E-3</v>
      </c>
      <c r="Q49">
        <f t="shared" si="17"/>
        <v>-4.3719276721775431E-3</v>
      </c>
      <c r="R49">
        <f t="shared" si="17"/>
        <v>-6.0566191287313826E-4</v>
      </c>
      <c r="S49">
        <f t="shared" si="17"/>
        <v>2.810376123095145E-3</v>
      </c>
      <c r="T49">
        <f t="shared" si="17"/>
        <v>5.4837393953434954E-3</v>
      </c>
      <c r="U49">
        <f t="shared" si="17"/>
        <v>7.1522328099191991E-3</v>
      </c>
      <c r="V49">
        <f t="shared" si="18"/>
        <v>7.7024370160164663E-3</v>
      </c>
      <c r="W49">
        <f t="shared" si="18"/>
        <v>7.1699905994975742E-3</v>
      </c>
      <c r="X49">
        <f t="shared" si="18"/>
        <v>5.7226246088945909E-3</v>
      </c>
      <c r="Y49">
        <f t="shared" si="18"/>
        <v>3.6289141728512234E-3</v>
      </c>
      <c r="Z49">
        <f t="shared" si="18"/>
        <v>1.2172515289544464E-3</v>
      </c>
      <c r="AA49">
        <f t="shared" si="18"/>
        <v>-1.1695161748770443E-3</v>
      </c>
      <c r="AB49">
        <f t="shared" si="18"/>
        <v>-3.218093700452201E-3</v>
      </c>
      <c r="AC49">
        <f t="shared" si="18"/>
        <v>-4.6821474072767794E-3</v>
      </c>
      <c r="AD49">
        <f t="shared" si="18"/>
        <v>-5.4089402768137881E-3</v>
      </c>
      <c r="AE49">
        <f t="shared" si="18"/>
        <v>-5.3525409772318651E-3</v>
      </c>
      <c r="AF49">
        <f t="shared" si="18"/>
        <v>-4.5727390096208529E-3</v>
      </c>
      <c r="AG49">
        <f t="shared" si="18"/>
        <v>-3.2206088512341281E-3</v>
      </c>
      <c r="AH49">
        <f t="shared" si="4"/>
        <v>0.95608968066198685</v>
      </c>
    </row>
    <row r="50" spans="1:34" x14ac:dyDescent="0.25">
      <c r="A50">
        <f t="shared" si="15"/>
        <v>0.48000000000000026</v>
      </c>
      <c r="B50">
        <f t="shared" si="16"/>
        <v>3.9894807310899671E-2</v>
      </c>
      <c r="C50">
        <f t="shared" si="16"/>
        <v>3.9059228155505707E-2</v>
      </c>
      <c r="D50">
        <f t="shared" si="16"/>
        <v>3.7419571351545132E-2</v>
      </c>
      <c r="E50">
        <f t="shared" si="16"/>
        <v>3.5037426087294668E-2</v>
      </c>
      <c r="F50">
        <f t="shared" si="16"/>
        <v>3.2001710676274643E-2</v>
      </c>
      <c r="G50">
        <f t="shared" si="16"/>
        <v>2.8424703907203364E-2</v>
      </c>
      <c r="H50">
        <f t="shared" si="16"/>
        <v>2.4437059564183426E-2</v>
      </c>
      <c r="I50">
        <f t="shared" si="16"/>
        <v>2.0182046097084318E-2</v>
      </c>
      <c r="J50">
        <f t="shared" si="16"/>
        <v>1.5809289756961602E-2</v>
      </c>
      <c r="K50">
        <f t="shared" si="16"/>
        <v>1.1468321651347858E-2</v>
      </c>
      <c r="L50">
        <f t="shared" si="17"/>
        <v>7.3022360558071611E-3</v>
      </c>
      <c r="M50">
        <f t="shared" si="17"/>
        <v>3.4417586816745376E-3</v>
      </c>
      <c r="N50">
        <f t="shared" si="17"/>
        <v>5.0537688657338003E-16</v>
      </c>
      <c r="O50">
        <f t="shared" si="17"/>
        <v>-2.9318685066108989E-3</v>
      </c>
      <c r="P50">
        <f t="shared" si="17"/>
        <v>-5.2878261093768355E-3</v>
      </c>
      <c r="Q50">
        <f t="shared" si="17"/>
        <v>-7.0289713346965328E-3</v>
      </c>
      <c r="R50">
        <f t="shared" si="17"/>
        <v>-8.144179571767652E-3</v>
      </c>
      <c r="S50">
        <f t="shared" si="17"/>
        <v>-8.649448327321646E-3</v>
      </c>
      <c r="T50">
        <f t="shared" si="17"/>
        <v>-8.5859939009292671E-3</v>
      </c>
      <c r="U50">
        <f t="shared" si="17"/>
        <v>-8.0172241789548942E-3</v>
      </c>
      <c r="V50">
        <f t="shared" si="18"/>
        <v>-7.0247657582068329E-3</v>
      </c>
      <c r="W50">
        <f t="shared" si="18"/>
        <v>-5.7037670374668979E-3</v>
      </c>
      <c r="X50">
        <f t="shared" si="18"/>
        <v>-4.1577301501721873E-3</v>
      </c>
      <c r="Y50">
        <f t="shared" si="18"/>
        <v>-2.4931422226923531E-3</v>
      </c>
      <c r="Z50">
        <f t="shared" si="18"/>
        <v>-8.1417974103921756E-4</v>
      </c>
      <c r="AA50">
        <f t="shared" si="18"/>
        <v>7.8225112374275484E-4</v>
      </c>
      <c r="AB50">
        <f t="shared" si="18"/>
        <v>2.2108997069149742E-3</v>
      </c>
      <c r="AC50">
        <f t="shared" si="18"/>
        <v>3.4017792137763674E-3</v>
      </c>
      <c r="AD50">
        <f t="shared" si="18"/>
        <v>4.3028418001938625E-3</v>
      </c>
      <c r="AE50">
        <f t="shared" si="18"/>
        <v>4.8816168828213656E-3</v>
      </c>
      <c r="AF50">
        <f t="shared" si="18"/>
        <v>5.1257662783480689E-3</v>
      </c>
      <c r="AG50">
        <f t="shared" si="18"/>
        <v>5.0425678465775602E-3</v>
      </c>
      <c r="AH50">
        <f t="shared" si="4"/>
        <v>1.0055471412356891</v>
      </c>
    </row>
    <row r="51" spans="1:34" x14ac:dyDescent="0.25">
      <c r="A51">
        <f t="shared" si="15"/>
        <v>0.49000000000000027</v>
      </c>
      <c r="B51">
        <f t="shared" si="16"/>
        <v>1.9986843124796327E-2</v>
      </c>
      <c r="C51">
        <f t="shared" si="16"/>
        <v>1.9881774972916582E-2</v>
      </c>
      <c r="D51">
        <f t="shared" si="16"/>
        <v>1.9672632861668819E-2</v>
      </c>
      <c r="E51">
        <f t="shared" si="16"/>
        <v>1.9361393976784252E-2</v>
      </c>
      <c r="F51">
        <f t="shared" si="16"/>
        <v>1.8950996235998482E-2</v>
      </c>
      <c r="G51">
        <f t="shared" si="16"/>
        <v>1.8445305238883554E-2</v>
      </c>
      <c r="H51">
        <f t="shared" si="16"/>
        <v>1.7849070832773713E-2</v>
      </c>
      <c r="I51">
        <f t="shared" si="16"/>
        <v>1.7167873826682577E-2</v>
      </c>
      <c r="J51">
        <f t="shared" si="16"/>
        <v>1.6408063505108983E-2</v>
      </c>
      <c r="K51">
        <f t="shared" si="16"/>
        <v>1.5576686705234271E-2</v>
      </c>
      <c r="L51">
        <f t="shared" si="17"/>
        <v>1.4681409322780387E-2</v>
      </c>
      <c r="M51">
        <f t="shared" si="17"/>
        <v>1.3730431202464156E-2</v>
      </c>
      <c r="N51">
        <f t="shared" si="17"/>
        <v>1.2732395447351627E-2</v>
      </c>
      <c r="O51">
        <f t="shared" si="17"/>
        <v>1.1696293246543641E-2</v>
      </c>
      <c r="P51">
        <f t="shared" si="17"/>
        <v>1.0631365371668781E-2</v>
      </c>
      <c r="Q51">
        <f t="shared" si="17"/>
        <v>9.54700152901484E-3</v>
      </c>
      <c r="R51">
        <f t="shared" si="17"/>
        <v>8.452638775359558E-3</v>
      </c>
      <c r="S51">
        <f t="shared" si="17"/>
        <v>7.3576602114357563E-3</v>
      </c>
      <c r="T51">
        <f t="shared" si="17"/>
        <v>6.2712951574615651E-3</v>
      </c>
      <c r="U51">
        <f t="shared" si="17"/>
        <v>5.2025219904547667E-3</v>
      </c>
      <c r="V51">
        <f t="shared" si="18"/>
        <v>4.1599747835122883E-3</v>
      </c>
      <c r="W51">
        <f t="shared" si="18"/>
        <v>3.1518548334304305E-3</v>
      </c>
      <c r="X51">
        <f t="shared" si="18"/>
        <v>2.1858480957415846E-3</v>
      </c>
      <c r="Y51">
        <f t="shared" si="18"/>
        <v>1.2690494663569521E-3</v>
      </c>
      <c r="Z51">
        <f t="shared" si="18"/>
        <v>4.0789475764926598E-4</v>
      </c>
      <c r="AA51">
        <f t="shared" si="18"/>
        <v>-3.9189888479942048E-4</v>
      </c>
      <c r="AB51">
        <f t="shared" si="18"/>
        <v>-1.1253834890325466E-3</v>
      </c>
      <c r="AC51">
        <f t="shared" si="18"/>
        <v>-1.7884211692422033E-3</v>
      </c>
      <c r="AD51">
        <f t="shared" si="18"/>
        <v>-2.3777150497801577E-3</v>
      </c>
      <c r="AE51">
        <f t="shared" si="18"/>
        <v>-2.8908299343045245E-3</v>
      </c>
      <c r="AF51">
        <f t="shared" si="18"/>
        <v>-3.3262025840606925E-3</v>
      </c>
      <c r="AG51">
        <f t="shared" si="18"/>
        <v>-3.6831416004133128E-3</v>
      </c>
      <c r="AH51">
        <f t="shared" si="4"/>
        <v>1.116778731041761</v>
      </c>
    </row>
    <row r="52" spans="1:34" x14ac:dyDescent="0.25">
      <c r="A52">
        <f t="shared" si="15"/>
        <v>0.50000000000000022</v>
      </c>
      <c r="B52">
        <f t="shared" ref="B52:K61" si="19">SIN(2*PI()*B$1*$A52)/(PI()*B$1)</f>
        <v>-3.8507627100444793E-16</v>
      </c>
      <c r="C52">
        <f t="shared" si="19"/>
        <v>-3.3795694239017358E-16</v>
      </c>
      <c r="D52">
        <f t="shared" si="19"/>
        <v>-4.1334786817301253E-16</v>
      </c>
      <c r="E52">
        <f t="shared" si="19"/>
        <v>-4.4565826493708632E-16</v>
      </c>
      <c r="F52">
        <f t="shared" si="19"/>
        <v>-4.6360848536157176E-16</v>
      </c>
      <c r="G52">
        <f t="shared" si="19"/>
        <v>-2.6941973713304734E-16</v>
      </c>
      <c r="H52">
        <f t="shared" si="19"/>
        <v>-5.6992902172198559E-16</v>
      </c>
      <c r="I52">
        <f t="shared" si="19"/>
        <v>-3.3795694239017363E-16</v>
      </c>
      <c r="J52">
        <f t="shared" si="19"/>
        <v>-4.2665214919351348E-16</v>
      </c>
      <c r="K52">
        <f t="shared" si="19"/>
        <v>-3.7763637701272044E-16</v>
      </c>
      <c r="L52">
        <f t="shared" ref="L52:U61" si="20">SIN(2*PI()*L$1*$A52)/(PI()*L$1)</f>
        <v>-4.4565826493708632E-16</v>
      </c>
      <c r="M52">
        <f t="shared" si="20"/>
        <v>-3.0517827900633061E-16</v>
      </c>
      <c r="N52">
        <f t="shared" si="20"/>
        <v>-3.6811331270330915E-16</v>
      </c>
      <c r="O52">
        <f t="shared" si="20"/>
        <v>-4.2172463770443905E-16</v>
      </c>
      <c r="P52">
        <f t="shared" si="20"/>
        <v>-4.679412971881717E-16</v>
      </c>
      <c r="Q52">
        <f t="shared" si="20"/>
        <v>-3.6227659586850875E-16</v>
      </c>
      <c r="R52">
        <f t="shared" si="20"/>
        <v>-4.0649414764729987E-16</v>
      </c>
      <c r="S52">
        <f t="shared" si="20"/>
        <v>-3.1641667788079108E-16</v>
      </c>
      <c r="T52">
        <f t="shared" si="20"/>
        <v>-4.8058842360094993E-16</v>
      </c>
      <c r="U52">
        <f t="shared" si="20"/>
        <v>-3.959499622231266E-16</v>
      </c>
      <c r="V52">
        <f t="shared" ref="V52:AG61" si="21">SIN(2*PI()*V$1*$A52)/(PI()*V$1)</f>
        <v>-3.1956891171143244E-16</v>
      </c>
      <c r="W52">
        <f t="shared" si="21"/>
        <v>-3.5548971582804312E-16</v>
      </c>
      <c r="X52">
        <f t="shared" si="21"/>
        <v>-3.8821755957873287E-16</v>
      </c>
      <c r="Y52">
        <f t="shared" si="21"/>
        <v>-4.1816005492510857E-16</v>
      </c>
      <c r="Z52">
        <f t="shared" si="21"/>
        <v>-2.6102742628523594E-16</v>
      </c>
      <c r="AA52">
        <f t="shared" si="21"/>
        <v>-4.7099975259518347E-16</v>
      </c>
      <c r="AB52">
        <f t="shared" si="21"/>
        <v>-4.9442867514700903E-16</v>
      </c>
      <c r="AC52">
        <f t="shared" si="21"/>
        <v>-5.1615367605870187E-16</v>
      </c>
      <c r="AD52">
        <f t="shared" si="21"/>
        <v>-3.7763637701272044E-16</v>
      </c>
      <c r="AE52">
        <f t="shared" si="21"/>
        <v>-4.0184755746037607E-16</v>
      </c>
      <c r="AF52">
        <f t="shared" si="21"/>
        <v>-4.2447111951802154E-16</v>
      </c>
      <c r="AG52">
        <f t="shared" si="21"/>
        <v>-4.4565826493708632E-16</v>
      </c>
      <c r="AH52">
        <f t="shared" si="4"/>
        <v>-5.1484970996541596E-14</v>
      </c>
    </row>
    <row r="53" spans="1:34" x14ac:dyDescent="0.25">
      <c r="A53">
        <f t="shared" si="15"/>
        <v>0.51000000000000023</v>
      </c>
      <c r="B53">
        <f t="shared" si="19"/>
        <v>-1.9986843124797236E-2</v>
      </c>
      <c r="C53">
        <f t="shared" si="19"/>
        <v>-1.9881774972917435E-2</v>
      </c>
      <c r="D53">
        <f t="shared" si="19"/>
        <v>-1.9672632861669821E-2</v>
      </c>
      <c r="E53">
        <f t="shared" si="19"/>
        <v>-1.9361393976785206E-2</v>
      </c>
      <c r="F53">
        <f t="shared" si="19"/>
        <v>-1.8950996235999263E-2</v>
      </c>
      <c r="G53">
        <f t="shared" si="19"/>
        <v>-1.8445305238884126E-2</v>
      </c>
      <c r="H53">
        <f t="shared" si="19"/>
        <v>-1.7849070832774493E-2</v>
      </c>
      <c r="I53">
        <f t="shared" si="19"/>
        <v>-1.7167873826682972E-2</v>
      </c>
      <c r="J53">
        <f t="shared" si="19"/>
        <v>-1.6408063505109524E-2</v>
      </c>
      <c r="K53">
        <f t="shared" si="19"/>
        <v>-1.5576686705234549E-2</v>
      </c>
      <c r="L53">
        <f t="shared" si="20"/>
        <v>-1.4681409322780607E-2</v>
      </c>
      <c r="M53">
        <f t="shared" si="20"/>
        <v>-1.3730431202464257E-2</v>
      </c>
      <c r="N53">
        <f t="shared" si="20"/>
        <v>-1.2732395447351627E-2</v>
      </c>
      <c r="O53">
        <f t="shared" si="20"/>
        <v>-1.1696293246543536E-2</v>
      </c>
      <c r="P53">
        <f t="shared" si="20"/>
        <v>-1.0631365371668549E-2</v>
      </c>
      <c r="Q53">
        <f t="shared" si="20"/>
        <v>-9.5470015290145191E-3</v>
      </c>
      <c r="R53">
        <f t="shared" si="20"/>
        <v>-8.4526387753591E-3</v>
      </c>
      <c r="S53">
        <f t="shared" si="20"/>
        <v>-7.3576602114352324E-3</v>
      </c>
      <c r="T53">
        <f t="shared" si="20"/>
        <v>-6.2712951574609068E-3</v>
      </c>
      <c r="U53">
        <f t="shared" si="20"/>
        <v>-5.2025219904541561E-3</v>
      </c>
      <c r="V53">
        <f t="shared" si="21"/>
        <v>-4.1599747835117488E-3</v>
      </c>
      <c r="W53">
        <f t="shared" si="21"/>
        <v>-3.1518548334297869E-3</v>
      </c>
      <c r="X53">
        <f t="shared" si="21"/>
        <v>-2.1858480957406552E-3</v>
      </c>
      <c r="Y53">
        <f t="shared" si="21"/>
        <v>-1.2690494663559417E-3</v>
      </c>
      <c r="Z53">
        <f t="shared" si="21"/>
        <v>-4.0789475764856076E-4</v>
      </c>
      <c r="AA53">
        <f t="shared" si="21"/>
        <v>3.9189888480036064E-4</v>
      </c>
      <c r="AB53">
        <f t="shared" si="21"/>
        <v>1.1253834890335179E-3</v>
      </c>
      <c r="AC53">
        <f t="shared" si="21"/>
        <v>1.7884211692431847E-3</v>
      </c>
      <c r="AD53">
        <f t="shared" si="21"/>
        <v>2.3777150497808412E-3</v>
      </c>
      <c r="AE53">
        <f t="shared" si="21"/>
        <v>2.8908299343052032E-3</v>
      </c>
      <c r="AF53">
        <f t="shared" si="21"/>
        <v>3.3262025840613465E-3</v>
      </c>
      <c r="AG53">
        <f t="shared" si="21"/>
        <v>3.683141600414021E-3</v>
      </c>
      <c r="AH53">
        <f t="shared" si="4"/>
        <v>-1.1167787310417414</v>
      </c>
    </row>
    <row r="54" spans="1:34" x14ac:dyDescent="0.25">
      <c r="A54">
        <f t="shared" si="15"/>
        <v>0.52000000000000024</v>
      </c>
      <c r="B54">
        <f t="shared" si="19"/>
        <v>-3.9894807310900574E-2</v>
      </c>
      <c r="C54">
        <f t="shared" si="19"/>
        <v>-3.9059228155506685E-2</v>
      </c>
      <c r="D54">
        <f t="shared" si="19"/>
        <v>-3.7419571351545895E-2</v>
      </c>
      <c r="E54">
        <f t="shared" si="19"/>
        <v>-3.5037426087295237E-2</v>
      </c>
      <c r="F54">
        <f t="shared" si="19"/>
        <v>-3.2001710676275039E-2</v>
      </c>
      <c r="G54">
        <f t="shared" si="19"/>
        <v>-2.8424703907203464E-2</v>
      </c>
      <c r="H54">
        <f t="shared" si="19"/>
        <v>-2.4437059564183357E-2</v>
      </c>
      <c r="I54">
        <f t="shared" si="19"/>
        <v>-2.0182046097084062E-2</v>
      </c>
      <c r="J54">
        <f t="shared" si="19"/>
        <v>-1.5809289756961074E-2</v>
      </c>
      <c r="K54">
        <f t="shared" si="19"/>
        <v>-1.1468321651347306E-2</v>
      </c>
      <c r="L54">
        <f t="shared" si="20"/>
        <v>-7.3022360558061914E-3</v>
      </c>
      <c r="M54">
        <f t="shared" si="20"/>
        <v>-3.4417586816737557E-3</v>
      </c>
      <c r="N54">
        <f t="shared" si="20"/>
        <v>4.1178796071205164E-16</v>
      </c>
      <c r="O54">
        <f t="shared" si="20"/>
        <v>2.9318685066117159E-3</v>
      </c>
      <c r="P54">
        <f t="shared" si="20"/>
        <v>5.287826109377656E-3</v>
      </c>
      <c r="Q54">
        <f t="shared" si="20"/>
        <v>7.0289713346971677E-3</v>
      </c>
      <c r="R54">
        <f t="shared" si="20"/>
        <v>8.1441795717682348E-3</v>
      </c>
      <c r="S54">
        <f t="shared" si="20"/>
        <v>8.6494483273219219E-3</v>
      </c>
      <c r="T54">
        <f t="shared" si="20"/>
        <v>8.5859939009293278E-3</v>
      </c>
      <c r="U54">
        <f t="shared" si="20"/>
        <v>8.0172241789547242E-3</v>
      </c>
      <c r="V54">
        <f t="shared" si="21"/>
        <v>7.0247657582065146E-3</v>
      </c>
      <c r="W54">
        <f t="shared" si="21"/>
        <v>5.7037670374663106E-3</v>
      </c>
      <c r="X54">
        <f t="shared" si="21"/>
        <v>4.1577301501713963E-3</v>
      </c>
      <c r="Y54">
        <f t="shared" si="21"/>
        <v>2.4931422226913968E-3</v>
      </c>
      <c r="Z54">
        <f t="shared" si="21"/>
        <v>8.1417974103833318E-4</v>
      </c>
      <c r="AA54">
        <f t="shared" si="21"/>
        <v>-7.8225112374351335E-4</v>
      </c>
      <c r="AB54">
        <f t="shared" si="21"/>
        <v>-2.2108997069158936E-3</v>
      </c>
      <c r="AC54">
        <f t="shared" si="21"/>
        <v>-3.4017792137773359E-3</v>
      </c>
      <c r="AD54">
        <f t="shared" si="21"/>
        <v>-4.3028418001943439E-3</v>
      </c>
      <c r="AE54">
        <f t="shared" si="21"/>
        <v>-4.8816168828217732E-3</v>
      </c>
      <c r="AF54">
        <f t="shared" si="21"/>
        <v>-5.1257662783482563E-3</v>
      </c>
      <c r="AG54">
        <f t="shared" si="21"/>
        <v>-5.042567846577496E-3</v>
      </c>
      <c r="AH54">
        <f t="shared" si="4"/>
        <v>-1.0055471412357049</v>
      </c>
    </row>
    <row r="55" spans="1:34" x14ac:dyDescent="0.25">
      <c r="A55">
        <f t="shared" si="15"/>
        <v>0.53000000000000025</v>
      </c>
      <c r="B55">
        <f t="shared" si="19"/>
        <v>-5.9645324918751547E-2</v>
      </c>
      <c r="C55">
        <f t="shared" si="19"/>
        <v>-5.6852988707996897E-2</v>
      </c>
      <c r="D55">
        <f t="shared" si="19"/>
        <v>-5.1503621480048695E-2</v>
      </c>
      <c r="E55">
        <f t="shared" si="19"/>
        <v>-4.4044227968341641E-2</v>
      </c>
      <c r="F55">
        <f t="shared" si="19"/>
        <v>-3.5088879739630707E-2</v>
      </c>
      <c r="G55">
        <f t="shared" si="19"/>
        <v>-2.5357916326077763E-2</v>
      </c>
      <c r="H55">
        <f t="shared" si="19"/>
        <v>-1.5607565971362944E-2</v>
      </c>
      <c r="I55">
        <f t="shared" si="19"/>
        <v>-6.5575442872227519E-3</v>
      </c>
      <c r="J55">
        <f t="shared" si="19"/>
        <v>1.1756966544003628E-3</v>
      </c>
      <c r="K55">
        <f t="shared" si="19"/>
        <v>7.1331451493420548E-3</v>
      </c>
      <c r="L55">
        <f t="shared" si="20"/>
        <v>1.1049424801241452E-2</v>
      </c>
      <c r="M55">
        <f t="shared" si="20"/>
        <v>1.2867697713019897E-2</v>
      </c>
      <c r="N55">
        <f t="shared" si="20"/>
        <v>1.2732395447351627E-2</v>
      </c>
      <c r="O55">
        <f t="shared" si="20"/>
        <v>1.0961372125905542E-2</v>
      </c>
      <c r="P55">
        <f t="shared" si="20"/>
        <v>8.0013076146914688E-3</v>
      </c>
      <c r="Q55">
        <f t="shared" si="20"/>
        <v>4.3719276721768882E-3</v>
      </c>
      <c r="R55">
        <f t="shared" si="20"/>
        <v>6.0566191287219013E-4</v>
      </c>
      <c r="S55">
        <f t="shared" si="20"/>
        <v>-2.8103761230959924E-3</v>
      </c>
      <c r="T55">
        <f t="shared" si="20"/>
        <v>-5.4837393953442361E-3</v>
      </c>
      <c r="U55">
        <f t="shared" si="20"/>
        <v>-7.1522328099195807E-3</v>
      </c>
      <c r="V55">
        <f t="shared" si="21"/>
        <v>-7.7024370160165469E-3</v>
      </c>
      <c r="W55">
        <f t="shared" si="21"/>
        <v>-7.1699905994973452E-3</v>
      </c>
      <c r="X55">
        <f t="shared" si="21"/>
        <v>-5.7226246088940167E-3</v>
      </c>
      <c r="Y55">
        <f t="shared" si="21"/>
        <v>-3.6289141728503543E-3</v>
      </c>
      <c r="Z55">
        <f t="shared" si="21"/>
        <v>-1.2172515289537523E-3</v>
      </c>
      <c r="AA55">
        <f t="shared" si="21"/>
        <v>1.1695161748779695E-3</v>
      </c>
      <c r="AB55">
        <f t="shared" si="21"/>
        <v>3.2180937004530358E-3</v>
      </c>
      <c r="AC55">
        <f t="shared" si="21"/>
        <v>4.6821474072773856E-3</v>
      </c>
      <c r="AD55">
        <f t="shared" si="21"/>
        <v>5.4089402768139764E-3</v>
      </c>
      <c r="AE55">
        <f t="shared" si="21"/>
        <v>5.3525409772317645E-3</v>
      </c>
      <c r="AF55">
        <f t="shared" si="21"/>
        <v>4.5727390096203732E-3</v>
      </c>
      <c r="AG55">
        <f t="shared" si="21"/>
        <v>3.2206088512333306E-3</v>
      </c>
      <c r="AH55">
        <f t="shared" si="4"/>
        <v>-0.95608968066198152</v>
      </c>
    </row>
    <row r="56" spans="1:34" x14ac:dyDescent="0.25">
      <c r="A56">
        <f t="shared" si="15"/>
        <v>0.54000000000000026</v>
      </c>
      <c r="B56">
        <f t="shared" si="19"/>
        <v>-7.9160449678505149E-2</v>
      </c>
      <c r="C56">
        <f t="shared" si="19"/>
        <v>-7.2632703791868383E-2</v>
      </c>
      <c r="D56">
        <f t="shared" si="19"/>
        <v>-6.0546138291252688E-2</v>
      </c>
      <c r="E56">
        <f t="shared" si="19"/>
        <v>-4.4667391854176702E-2</v>
      </c>
      <c r="F56">
        <f t="shared" si="19"/>
        <v>-2.7251331401229113E-2</v>
      </c>
      <c r="G56">
        <f t="shared" si="19"/>
        <v>-1.0652516769683118E-2</v>
      </c>
      <c r="H56">
        <f t="shared" si="19"/>
        <v>3.0688313316083343E-3</v>
      </c>
      <c r="I56">
        <f t="shared" si="19"/>
        <v>1.247319045051546E-2</v>
      </c>
      <c r="J56">
        <f t="shared" si="19"/>
        <v>1.6942082122733949E-2</v>
      </c>
      <c r="K56">
        <f t="shared" si="19"/>
        <v>1.6720093386020193E-2</v>
      </c>
      <c r="L56">
        <f t="shared" si="20"/>
        <v>1.279799646992073E-2</v>
      </c>
      <c r="M56">
        <f t="shared" si="20"/>
        <v>6.667259007475267E-3</v>
      </c>
      <c r="N56">
        <f t="shared" si="20"/>
        <v>-4.5546260872079413E-16</v>
      </c>
      <c r="O56">
        <f t="shared" si="20"/>
        <v>-5.6795169322944846E-3</v>
      </c>
      <c r="P56">
        <f t="shared" si="20"/>
        <v>-9.2675146851155157E-3</v>
      </c>
      <c r="Q56">
        <f t="shared" si="20"/>
        <v>-1.0247799172076938E-2</v>
      </c>
      <c r="R56">
        <f t="shared" si="20"/>
        <v>-8.7277392753474688E-3</v>
      </c>
      <c r="S56">
        <f t="shared" si="20"/>
        <v>-5.3456530502204889E-3</v>
      </c>
      <c r="T56">
        <f t="shared" si="20"/>
        <v>-1.0782380354292234E-3</v>
      </c>
      <c r="U56">
        <f t="shared" si="20"/>
        <v>3.004556011962394E-3</v>
      </c>
      <c r="V56">
        <f t="shared" si="21"/>
        <v>5.9819995758798985E-3</v>
      </c>
      <c r="W56">
        <f t="shared" si="21"/>
        <v>7.2714358832381629E-3</v>
      </c>
      <c r="X56">
        <f t="shared" si="21"/>
        <v>6.7273486990279277E-3</v>
      </c>
      <c r="Y56">
        <f t="shared" si="21"/>
        <v>4.6361300292677102E-3</v>
      </c>
      <c r="Z56">
        <f t="shared" si="21"/>
        <v>1.6155193811935354E-3</v>
      </c>
      <c r="AA56">
        <f t="shared" si="21"/>
        <v>-1.5521656799711244E-3</v>
      </c>
      <c r="AB56">
        <f t="shared" si="21"/>
        <v>-4.1112851202947586E-3</v>
      </c>
      <c r="AC56">
        <f t="shared" si="21"/>
        <v>-5.5041943901140145E-3</v>
      </c>
      <c r="AD56">
        <f t="shared" si="21"/>
        <v>-5.4854691750742535E-3</v>
      </c>
      <c r="AE56">
        <f t="shared" si="21"/>
        <v>-4.1569827561194371E-3</v>
      </c>
      <c r="AF56">
        <f t="shared" si="21"/>
        <v>-1.9209456469916559E-3</v>
      </c>
      <c r="AG56">
        <f t="shared" si="21"/>
        <v>6.3325090969731652E-4</v>
      </c>
      <c r="AH56">
        <f t="shared" si="4"/>
        <v>-1.0377933697888961</v>
      </c>
    </row>
    <row r="57" spans="1:34" x14ac:dyDescent="0.25">
      <c r="A57">
        <f t="shared" si="15"/>
        <v>0.55000000000000027</v>
      </c>
      <c r="B57">
        <f t="shared" si="19"/>
        <v>-9.8363164308347101E-2</v>
      </c>
      <c r="C57">
        <f t="shared" si="19"/>
        <v>-8.5839369133414292E-2</v>
      </c>
      <c r="D57">
        <f t="shared" si="19"/>
        <v>-6.3661977236758135E-2</v>
      </c>
      <c r="E57">
        <f t="shared" si="19"/>
        <v>-3.6788301057177113E-2</v>
      </c>
      <c r="F57">
        <f t="shared" si="19"/>
        <v>-1.092924047870468E-2</v>
      </c>
      <c r="G57">
        <f t="shared" si="19"/>
        <v>8.9421058462137281E-3</v>
      </c>
      <c r="H57">
        <f t="shared" si="19"/>
        <v>1.9809085184634354E-2</v>
      </c>
      <c r="I57">
        <f t="shared" si="19"/>
        <v>2.1220659078919381E-2</v>
      </c>
      <c r="J57">
        <f t="shared" si="19"/>
        <v>1.5148123964719767E-2</v>
      </c>
      <c r="K57">
        <f t="shared" si="19"/>
        <v>5.177008647807276E-3</v>
      </c>
      <c r="L57">
        <f t="shared" si="20"/>
        <v>-4.6839602051599099E-3</v>
      </c>
      <c r="M57">
        <f t="shared" si="20"/>
        <v>-1.1196439452184711E-2</v>
      </c>
      <c r="N57">
        <f t="shared" si="20"/>
        <v>-1.2732395447351627E-2</v>
      </c>
      <c r="O57">
        <f t="shared" si="20"/>
        <v>-9.5377076814901606E-3</v>
      </c>
      <c r="P57">
        <f t="shared" si="20"/>
        <v>-3.3918332520114177E-3</v>
      </c>
      <c r="Q57">
        <f t="shared" si="20"/>
        <v>3.173005300269708E-3</v>
      </c>
      <c r="R57">
        <f t="shared" si="20"/>
        <v>7.8035790121288705E-3</v>
      </c>
      <c r="S57">
        <f t="shared" si="20"/>
        <v>9.0945681766797341E-3</v>
      </c>
      <c r="T57">
        <f t="shared" si="20"/>
        <v>6.9599488486548622E-3</v>
      </c>
      <c r="U57">
        <f t="shared" si="20"/>
        <v>2.5221324181622642E-3</v>
      </c>
      <c r="V57">
        <f t="shared" si="21"/>
        <v>-2.3991015684965721E-3</v>
      </c>
      <c r="W57">
        <f t="shared" si="21"/>
        <v>-5.9887931953546934E-3</v>
      </c>
      <c r="X57">
        <f t="shared" si="21"/>
        <v>-7.0735530263064594E-3</v>
      </c>
      <c r="Y57">
        <f t="shared" si="21"/>
        <v>-5.4791086680899609E-3</v>
      </c>
      <c r="Z57">
        <f t="shared" si="21"/>
        <v>-2.0074115164965258E-3</v>
      </c>
      <c r="AA57">
        <f t="shared" si="21"/>
        <v>1.9286894962424819E-3</v>
      </c>
      <c r="AB57">
        <f t="shared" si="21"/>
        <v>4.8588322150991741E-3</v>
      </c>
      <c r="AC57">
        <f t="shared" si="21"/>
        <v>5.7874524760689215E-3</v>
      </c>
      <c r="AD57">
        <f t="shared" si="21"/>
        <v>4.5178615333373523E-3</v>
      </c>
      <c r="AE57">
        <f t="shared" si="21"/>
        <v>1.6671722764122483E-3</v>
      </c>
      <c r="AF57">
        <f t="shared" si="21"/>
        <v>-1.6125108903012081E-3</v>
      </c>
      <c r="AG57">
        <f t="shared" si="21"/>
        <v>-4.0875890063533432E-3</v>
      </c>
      <c r="AH57">
        <f t="shared" si="4"/>
        <v>-0.98864892659459125</v>
      </c>
    </row>
    <row r="58" spans="1:34" x14ac:dyDescent="0.25">
      <c r="A58">
        <f t="shared" si="15"/>
        <v>0.56000000000000028</v>
      </c>
      <c r="B58">
        <f t="shared" si="19"/>
        <v>-0.11717768446651922</v>
      </c>
      <c r="C58">
        <f t="shared" si="19"/>
        <v>-9.6005132028824741E-2</v>
      </c>
      <c r="D58">
        <f t="shared" si="19"/>
        <v>-6.0546138291252438E-2</v>
      </c>
      <c r="E58">
        <f t="shared" si="19"/>
        <v>-2.1906708167419495E-2</v>
      </c>
      <c r="F58">
        <f t="shared" si="19"/>
        <v>8.7956055198343697E-3</v>
      </c>
      <c r="G58">
        <f t="shared" si="19"/>
        <v>2.4432538715304087E-2</v>
      </c>
      <c r="H58">
        <f t="shared" si="19"/>
        <v>2.4051672536864317E-2</v>
      </c>
      <c r="I58">
        <f t="shared" si="19"/>
        <v>1.2473190450514858E-2</v>
      </c>
      <c r="J58">
        <f t="shared" si="19"/>
        <v>-2.3467533712299574E-3</v>
      </c>
      <c r="K58">
        <f t="shared" si="19"/>
        <v>-1.2908525400582703E-2</v>
      </c>
      <c r="L58">
        <f t="shared" si="20"/>
        <v>-1.5127703539732543E-2</v>
      </c>
      <c r="M58">
        <f t="shared" si="20"/>
        <v>-9.4738309293737263E-3</v>
      </c>
      <c r="N58">
        <f t="shared" si="20"/>
        <v>4.9913725672953667E-16</v>
      </c>
      <c r="O58">
        <f t="shared" si="20"/>
        <v>8.0703004213190342E-3</v>
      </c>
      <c r="P58">
        <f t="shared" si="20"/>
        <v>1.0954543942564999E-2</v>
      </c>
      <c r="Q58">
        <f t="shared" si="20"/>
        <v>7.9116768584211426E-3</v>
      </c>
      <c r="R58">
        <f t="shared" si="20"/>
        <v>1.2089335548752882E-3</v>
      </c>
      <c r="S58">
        <f t="shared" si="20"/>
        <v>-5.3456530502211776E-3</v>
      </c>
      <c r="T58">
        <f t="shared" si="20"/>
        <v>-8.4505876480875895E-3</v>
      </c>
      <c r="U58">
        <f t="shared" si="20"/>
        <v>-6.8912288684187268E-3</v>
      </c>
      <c r="V58">
        <f t="shared" si="21"/>
        <v>-1.9307426750850309E-3</v>
      </c>
      <c r="W58">
        <f t="shared" si="21"/>
        <v>3.5662083063246822E-3</v>
      </c>
      <c r="X58">
        <f t="shared" si="21"/>
        <v>6.7273486990282036E-3</v>
      </c>
      <c r="Y58">
        <f t="shared" si="21"/>
        <v>6.1279871507757952E-3</v>
      </c>
      <c r="Z58">
        <f t="shared" si="21"/>
        <v>2.3913813156428159E-3</v>
      </c>
      <c r="AA58">
        <f t="shared" si="21"/>
        <v>-2.2976016562067524E-3</v>
      </c>
      <c r="AB58">
        <f t="shared" si="21"/>
        <v>-5.434252756348748E-3</v>
      </c>
      <c r="AC58">
        <f t="shared" si="21"/>
        <v>-5.5041943901137039E-3</v>
      </c>
      <c r="AD58">
        <f t="shared" si="21"/>
        <v>-2.6902974942441685E-3</v>
      </c>
      <c r="AE58">
        <f t="shared" si="21"/>
        <v>1.3417025369243153E-3</v>
      </c>
      <c r="AF58">
        <f t="shared" si="21"/>
        <v>4.4058676371862612E-3</v>
      </c>
      <c r="AG58">
        <f t="shared" si="21"/>
        <v>4.9630435393528804E-3</v>
      </c>
      <c r="AH58">
        <f t="shared" si="4"/>
        <v>-0.98646013419490874</v>
      </c>
    </row>
    <row r="59" spans="1:34" x14ac:dyDescent="0.25">
      <c r="A59">
        <f t="shared" si="15"/>
        <v>0.57000000000000028</v>
      </c>
      <c r="B59">
        <f t="shared" si="19"/>
        <v>-0.13552975783749382</v>
      </c>
      <c r="C59">
        <f t="shared" si="19"/>
        <v>-0.10276986525946372</v>
      </c>
      <c r="D59">
        <f t="shared" si="19"/>
        <v>-5.1503621480048077E-2</v>
      </c>
      <c r="E59">
        <f t="shared" si="19"/>
        <v>-2.8552633035419483E-3</v>
      </c>
      <c r="F59">
        <f t="shared" si="19"/>
        <v>2.5781991202896246E-2</v>
      </c>
      <c r="G59">
        <f t="shared" si="19"/>
        <v>2.8709083423334218E-2</v>
      </c>
      <c r="H59">
        <f t="shared" si="19"/>
        <v>1.3119920471075665E-2</v>
      </c>
      <c r="I59">
        <f t="shared" si="19"/>
        <v>-6.5575442872234588E-3</v>
      </c>
      <c r="J59">
        <f t="shared" si="19"/>
        <v>-1.7409238082321064E-2</v>
      </c>
      <c r="K59">
        <f t="shared" si="19"/>
        <v>-1.4680898925623919E-2</v>
      </c>
      <c r="L59">
        <f t="shared" si="20"/>
        <v>-2.8402535675589157E-3</v>
      </c>
      <c r="M59">
        <f t="shared" si="20"/>
        <v>8.8216677229449036E-3</v>
      </c>
      <c r="N59">
        <f t="shared" si="20"/>
        <v>1.2732395447351627E-2</v>
      </c>
      <c r="O59">
        <f t="shared" si="20"/>
        <v>7.5147539862115819E-3</v>
      </c>
      <c r="P59">
        <f t="shared" si="20"/>
        <v>-2.0567353420264571E-3</v>
      </c>
      <c r="Q59">
        <f t="shared" si="20"/>
        <v>-8.9979703092537052E-3</v>
      </c>
      <c r="R59">
        <f t="shared" si="20"/>
        <v>-8.9683953757408383E-3</v>
      </c>
      <c r="S59">
        <f t="shared" si="20"/>
        <v>-2.8103761230951832E-3</v>
      </c>
      <c r="T59">
        <f t="shared" si="20"/>
        <v>4.6097017871352874E-3</v>
      </c>
      <c r="U59">
        <f t="shared" si="20"/>
        <v>8.0974337860686939E-3</v>
      </c>
      <c r="V59">
        <f t="shared" si="21"/>
        <v>5.6594614835622694E-3</v>
      </c>
      <c r="W59">
        <f t="shared" si="21"/>
        <v>-4.6481030522836371E-4</v>
      </c>
      <c r="X59">
        <f t="shared" si="21"/>
        <v>-5.7226246088945415E-3</v>
      </c>
      <c r="Y59">
        <f t="shared" si="21"/>
        <v>-6.5597786335826304E-3</v>
      </c>
      <c r="Z59">
        <f t="shared" si="21"/>
        <v>-2.7659134252546362E-3</v>
      </c>
      <c r="AA59">
        <f t="shared" si="21"/>
        <v>2.6574462321081595E-3</v>
      </c>
      <c r="AB59">
        <f t="shared" si="21"/>
        <v>5.817162184498092E-3</v>
      </c>
      <c r="AC59">
        <f t="shared" si="21"/>
        <v>4.6821474072767958E-3</v>
      </c>
      <c r="AD59">
        <f t="shared" si="21"/>
        <v>3.5064637060995861E-4</v>
      </c>
      <c r="AE59">
        <f t="shared" si="21"/>
        <v>-3.9328461156963139E-3</v>
      </c>
      <c r="AF59">
        <f t="shared" si="21"/>
        <v>-5.1770478304372551E-3</v>
      </c>
      <c r="AG59">
        <f t="shared" si="21"/>
        <v>-2.7072851765708203E-3</v>
      </c>
      <c r="AH59">
        <f t="shared" si="4"/>
        <v>-1.0230256579359285</v>
      </c>
    </row>
    <row r="60" spans="1:34" x14ac:dyDescent="0.25">
      <c r="A60">
        <f t="shared" si="15"/>
        <v>0.58000000000000029</v>
      </c>
      <c r="B60">
        <f t="shared" si="19"/>
        <v>-0.1533469571719405</v>
      </c>
      <c r="C60">
        <f t="shared" si="19"/>
        <v>-0.10589392477812806</v>
      </c>
      <c r="D60">
        <f t="shared" si="19"/>
        <v>-3.7419571351545049E-2</v>
      </c>
      <c r="E60">
        <f t="shared" si="19"/>
        <v>1.6739669209503139E-2</v>
      </c>
      <c r="F60">
        <f t="shared" si="19"/>
        <v>3.4741304775470917E-2</v>
      </c>
      <c r="G60">
        <f t="shared" si="19"/>
        <v>1.9808919215963738E-2</v>
      </c>
      <c r="H60">
        <f t="shared" si="19"/>
        <v>-6.089265359885656E-3</v>
      </c>
      <c r="I60">
        <f t="shared" si="19"/>
        <v>-2.0182046097084339E-2</v>
      </c>
      <c r="J60">
        <f t="shared" si="19"/>
        <v>-1.4427175447709332E-2</v>
      </c>
      <c r="K60">
        <f t="shared" si="19"/>
        <v>2.0997267005741075E-3</v>
      </c>
      <c r="L60">
        <f t="shared" si="20"/>
        <v>1.37150188612609E-2</v>
      </c>
      <c r="M60">
        <f t="shared" si="20"/>
        <v>1.1685127211666759E-2</v>
      </c>
      <c r="N60">
        <f t="shared" si="20"/>
        <v>-5.4281190473827921E-16</v>
      </c>
      <c r="O60">
        <f t="shared" si="20"/>
        <v>-9.953997254383333E-3</v>
      </c>
      <c r="P60">
        <f t="shared" si="20"/>
        <v>-9.9315653822919132E-3</v>
      </c>
      <c r="Q60">
        <f t="shared" si="20"/>
        <v>-1.286929268093084E-3</v>
      </c>
      <c r="R60">
        <f t="shared" si="20"/>
        <v>7.4321812912447691E-3</v>
      </c>
      <c r="S60">
        <f t="shared" si="20"/>
        <v>8.6494483273216582E-3</v>
      </c>
      <c r="T60">
        <f t="shared" si="20"/>
        <v>2.139471612932028E-3</v>
      </c>
      <c r="U60">
        <f t="shared" si="20"/>
        <v>-5.5871310609133138E-3</v>
      </c>
      <c r="V60">
        <f t="shared" si="21"/>
        <v>-7.6261400726642349E-3</v>
      </c>
      <c r="W60">
        <f t="shared" si="21"/>
        <v>-2.7250624294534614E-3</v>
      </c>
      <c r="X60">
        <f t="shared" si="21"/>
        <v>4.1577301501721196E-3</v>
      </c>
      <c r="Y60">
        <f t="shared" si="21"/>
        <v>6.7591866879655772E-3</v>
      </c>
      <c r="Z60">
        <f t="shared" si="21"/>
        <v>3.1295297382024556E-3</v>
      </c>
      <c r="AA60">
        <f t="shared" si="21"/>
        <v>-3.0068030818031365E-3</v>
      </c>
      <c r="AB60">
        <f t="shared" si="21"/>
        <v>-5.9939957421582283E-3</v>
      </c>
      <c r="AC60">
        <f t="shared" si="21"/>
        <v>-3.40177921377639E-3</v>
      </c>
      <c r="AD60">
        <f t="shared" si="21"/>
        <v>2.0557488502901912E-3</v>
      </c>
      <c r="AE60">
        <f t="shared" si="21"/>
        <v>5.2995210674448099E-3</v>
      </c>
      <c r="AF60">
        <f t="shared" si="21"/>
        <v>3.5721001864849121E-3</v>
      </c>
      <c r="AG60">
        <f t="shared" si="21"/>
        <v>-1.2565150742625019E-3</v>
      </c>
      <c r="AH60">
        <f t="shared" si="4"/>
        <v>-0.98457669959838023</v>
      </c>
    </row>
    <row r="61" spans="1:34" x14ac:dyDescent="0.25">
      <c r="A61">
        <f t="shared" si="15"/>
        <v>0.5900000000000003</v>
      </c>
      <c r="B61">
        <f t="shared" si="19"/>
        <v>-0.17055896612399016</v>
      </c>
      <c r="C61">
        <f t="shared" si="19"/>
        <v>-0.10526663921889223</v>
      </c>
      <c r="D61">
        <f t="shared" si="19"/>
        <v>-1.9672632861668825E-2</v>
      </c>
      <c r="E61">
        <f t="shared" si="19"/>
        <v>3.3148274403723754E-2</v>
      </c>
      <c r="F61">
        <f t="shared" si="19"/>
        <v>3.2884116377716967E-2</v>
      </c>
      <c r="G61">
        <f t="shared" si="19"/>
        <v>1.8169857386175188E-3</v>
      </c>
      <c r="H61">
        <f t="shared" si="19"/>
        <v>-2.145669842975861E-2</v>
      </c>
      <c r="I61">
        <f t="shared" si="19"/>
        <v>-1.7167873826682535E-2</v>
      </c>
      <c r="J61">
        <f t="shared" si="19"/>
        <v>3.5085485246330703E-3</v>
      </c>
      <c r="K61">
        <f t="shared" si="19"/>
        <v>1.6226820830441739E-2</v>
      </c>
      <c r="L61">
        <f t="shared" si="20"/>
        <v>9.6618265537006774E-3</v>
      </c>
      <c r="M61">
        <f t="shared" si="20"/>
        <v>-5.8925981668479068E-3</v>
      </c>
      <c r="N61">
        <f t="shared" si="20"/>
        <v>-1.2732395447351627E-2</v>
      </c>
      <c r="O61">
        <f t="shared" si="20"/>
        <v>-5.0196206606474229E-3</v>
      </c>
      <c r="P61">
        <f t="shared" si="20"/>
        <v>6.996495090611587E-3</v>
      </c>
      <c r="Q61">
        <f t="shared" si="20"/>
        <v>9.9454708315608754E-3</v>
      </c>
      <c r="R61">
        <f t="shared" si="20"/>
        <v>1.8074340884463645E-3</v>
      </c>
      <c r="S61">
        <f t="shared" si="20"/>
        <v>-7.3576602114358083E-3</v>
      </c>
      <c r="T61">
        <f t="shared" si="20"/>
        <v>-7.5388399888337088E-3</v>
      </c>
      <c r="U61">
        <f t="shared" si="20"/>
        <v>5.1248315704668934E-4</v>
      </c>
      <c r="V61">
        <f t="shared" si="21"/>
        <v>7.2184645707185514E-3</v>
      </c>
      <c r="W61">
        <f t="shared" si="21"/>
        <v>5.396230716884884E-3</v>
      </c>
      <c r="X61">
        <f t="shared" si="21"/>
        <v>-2.1858480957415057E-3</v>
      </c>
      <c r="Y61">
        <f t="shared" si="21"/>
        <v>-6.7191471841847048E-3</v>
      </c>
      <c r="Z61">
        <f t="shared" si="21"/>
        <v>-3.4807952270197338E-3</v>
      </c>
      <c r="AA61">
        <f t="shared" si="21"/>
        <v>3.3442934534120513E-3</v>
      </c>
      <c r="AB61">
        <f t="shared" si="21"/>
        <v>5.9584890123900551E-3</v>
      </c>
      <c r="AC61">
        <f t="shared" si="21"/>
        <v>1.7884211692420738E-3</v>
      </c>
      <c r="AD61">
        <f t="shared" si="21"/>
        <v>-4.0708407162470617E-3</v>
      </c>
      <c r="AE61">
        <f t="shared" si="21"/>
        <v>-5.0162211423634426E-3</v>
      </c>
      <c r="AF61">
        <f t="shared" si="21"/>
        <v>-3.2765316597974635E-4</v>
      </c>
      <c r="AG61">
        <f t="shared" si="21"/>
        <v>4.4275726918551498E-3</v>
      </c>
      <c r="AH61">
        <f t="shared" si="4"/>
        <v>-0.99929001302657194</v>
      </c>
    </row>
    <row r="62" spans="1:34" x14ac:dyDescent="0.25">
      <c r="A62">
        <f t="shared" si="15"/>
        <v>0.60000000000000031</v>
      </c>
      <c r="B62">
        <f t="shared" ref="B62:K71" si="22">SIN(2*PI()*B$1*$A62)/(PI()*B$1)</f>
        <v>-0.18709785675772825</v>
      </c>
      <c r="C62">
        <f t="shared" si="22"/>
        <v>-0.10091023048542078</v>
      </c>
      <c r="D62">
        <f t="shared" si="22"/>
        <v>6.3172110821672503E-16</v>
      </c>
      <c r="E62">
        <f t="shared" si="22"/>
        <v>4.324724163660916E-2</v>
      </c>
      <c r="F62">
        <f t="shared" si="22"/>
        <v>2.0788650750858277E-2</v>
      </c>
      <c r="G62">
        <f t="shared" si="22"/>
        <v>-1.7008896068884644E-2</v>
      </c>
      <c r="H62">
        <f t="shared" si="22"/>
        <v>-2.3286976265866167E-2</v>
      </c>
      <c r="I62">
        <f t="shared" si="22"/>
        <v>5.5633018243388623E-16</v>
      </c>
      <c r="J62">
        <f t="shared" si="22"/>
        <v>1.7807687732721532E-2</v>
      </c>
      <c r="K62">
        <f t="shared" si="22"/>
        <v>9.8472556188273358E-3</v>
      </c>
      <c r="L62">
        <f t="shared" ref="L62:U71" si="23">SIN(2*PI()*L$1*$A62)/(PI()*L$1)</f>
        <v>-8.9094217503685631E-3</v>
      </c>
      <c r="M62">
        <f t="shared" si="23"/>
        <v>-1.3162203976359116E-2</v>
      </c>
      <c r="N62">
        <f t="shared" si="23"/>
        <v>5.8648655274702166E-16</v>
      </c>
      <c r="O62">
        <f t="shared" si="23"/>
        <v>1.1212247831713604E-2</v>
      </c>
      <c r="P62">
        <f t="shared" si="23"/>
        <v>6.4516502330245664E-3</v>
      </c>
      <c r="Q62">
        <f t="shared" si="23"/>
        <v>-6.0354147341206274E-3</v>
      </c>
      <c r="R62">
        <f t="shared" si="23"/>
        <v>-9.1736573168562721E-3</v>
      </c>
      <c r="S62">
        <f t="shared" si="23"/>
        <v>5.3478991792450358E-16</v>
      </c>
      <c r="T62">
        <f t="shared" si="23"/>
        <v>8.1819105798991883E-3</v>
      </c>
      <c r="U62">
        <f t="shared" si="23"/>
        <v>4.7973809425054578E-3</v>
      </c>
      <c r="V62">
        <f t="shared" ref="V62:AG71" si="24">SIN(2*PI()*V$1*$A62)/(PI()*V$1)</f>
        <v>-4.5633623599450343E-3</v>
      </c>
      <c r="W62">
        <f t="shared" si="24"/>
        <v>-7.0402486385175433E-3</v>
      </c>
      <c r="X62">
        <f t="shared" si="24"/>
        <v>5.060695652453269E-16</v>
      </c>
      <c r="Y62">
        <f t="shared" si="24"/>
        <v>6.4410785416227911E-3</v>
      </c>
      <c r="Z62">
        <f t="shared" si="24"/>
        <v>3.8183236073001951E-3</v>
      </c>
      <c r="AA62">
        <f t="shared" si="24"/>
        <v>-3.6685854266225422E-3</v>
      </c>
      <c r="AB62">
        <f t="shared" si="24"/>
        <v>-5.7118998387972273E-3</v>
      </c>
      <c r="AC62">
        <f t="shared" si="24"/>
        <v>6.5228226979386286E-16</v>
      </c>
      <c r="AD62">
        <f t="shared" si="24"/>
        <v>5.311064762390745E-3</v>
      </c>
      <c r="AE62">
        <f t="shared" si="24"/>
        <v>3.1711501145372705E-3</v>
      </c>
      <c r="AF62">
        <f t="shared" si="24"/>
        <v>-3.0671779796354139E-3</v>
      </c>
      <c r="AG62">
        <f t="shared" si="24"/>
        <v>-4.8052490707341114E-3</v>
      </c>
      <c r="AH62">
        <f t="shared" si="4"/>
        <v>-1.0134621532713703</v>
      </c>
    </row>
    <row r="63" spans="1:34" x14ac:dyDescent="0.25">
      <c r="A63">
        <f t="shared" si="15"/>
        <v>0.61000000000000032</v>
      </c>
      <c r="B63">
        <f t="shared" si="22"/>
        <v>-0.20289835762772362</v>
      </c>
      <c r="C63">
        <f t="shared" si="22"/>
        <v>-9.2979026528952277E-2</v>
      </c>
      <c r="D63">
        <f t="shared" si="22"/>
        <v>1.9672632861669814E-2</v>
      </c>
      <c r="E63">
        <f t="shared" si="22"/>
        <v>4.511427395095377E-2</v>
      </c>
      <c r="F63">
        <f t="shared" si="22"/>
        <v>2.2207603471991804E-3</v>
      </c>
      <c r="G63">
        <f t="shared" si="22"/>
        <v>-2.8028145070762941E-2</v>
      </c>
      <c r="H63">
        <f t="shared" si="22"/>
        <v>-1.0425365987498922E-2</v>
      </c>
      <c r="I63">
        <f t="shared" si="22"/>
        <v>1.7167873826683101E-2</v>
      </c>
      <c r="J63">
        <f t="shared" si="22"/>
        <v>1.3649289460356291E-2</v>
      </c>
      <c r="K63">
        <f t="shared" si="22"/>
        <v>-8.9767876907368219E-3</v>
      </c>
      <c r="L63">
        <f t="shared" si="23"/>
        <v>-1.4093192733307102E-2</v>
      </c>
      <c r="M63">
        <f t="shared" si="23"/>
        <v>2.5932749964679086E-3</v>
      </c>
      <c r="N63">
        <f t="shared" si="23"/>
        <v>1.2732395447351627E-2</v>
      </c>
      <c r="O63">
        <f t="shared" si="23"/>
        <v>2.2090861081013506E-3</v>
      </c>
      <c r="P63">
        <f t="shared" si="23"/>
        <v>-1.0205415427567598E-2</v>
      </c>
      <c r="Q63">
        <f t="shared" si="23"/>
        <v>-5.5019021330314161E-3</v>
      </c>
      <c r="R63">
        <f t="shared" si="23"/>
        <v>7.0314521462447816E-3</v>
      </c>
      <c r="S63">
        <f t="shared" si="23"/>
        <v>7.3576602114351795E-3</v>
      </c>
      <c r="T63">
        <f t="shared" si="23"/>
        <v>-3.6629664280409609E-3</v>
      </c>
      <c r="U63">
        <f t="shared" si="23"/>
        <v>-7.9053742507278289E-3</v>
      </c>
      <c r="V63">
        <f t="shared" si="24"/>
        <v>4.8748397865405394E-4</v>
      </c>
      <c r="W63">
        <f t="shared" si="24"/>
        <v>7.3441841315507019E-3</v>
      </c>
      <c r="X63">
        <f t="shared" si="24"/>
        <v>2.1858480957403516E-3</v>
      </c>
      <c r="Y63">
        <f t="shared" si="24"/>
        <v>-5.9348314805717454E-3</v>
      </c>
      <c r="Z63">
        <f t="shared" si="24"/>
        <v>-4.140782808728617E-3</v>
      </c>
      <c r="AA63">
        <f t="shared" si="24"/>
        <v>3.9783991691714144E-3</v>
      </c>
      <c r="AB63">
        <f t="shared" si="24"/>
        <v>5.2629637657894855E-3</v>
      </c>
      <c r="AC63">
        <f t="shared" si="24"/>
        <v>-1.7884211692433141E-3</v>
      </c>
      <c r="AD63">
        <f t="shared" si="24"/>
        <v>-5.5403494325732229E-3</v>
      </c>
      <c r="AE63">
        <f t="shared" si="24"/>
        <v>-3.3876005296211062E-4</v>
      </c>
      <c r="AF63">
        <f t="shared" si="24"/>
        <v>5.0542556684983675E-3</v>
      </c>
      <c r="AG63">
        <f t="shared" si="24"/>
        <v>2.1512659974198783E-3</v>
      </c>
      <c r="AH63">
        <f t="shared" si="4"/>
        <v>-0.98482631463656478</v>
      </c>
    </row>
    <row r="64" spans="1:34" x14ac:dyDescent="0.25">
      <c r="A64">
        <f t="shared" si="15"/>
        <v>0.62000000000000033</v>
      </c>
      <c r="B64">
        <f t="shared" si="22"/>
        <v>-0.21789811137560461</v>
      </c>
      <c r="C64">
        <f t="shared" si="22"/>
        <v>-8.1753994203687896E-2</v>
      </c>
      <c r="D64">
        <f t="shared" si="22"/>
        <v>3.7419571351546069E-2</v>
      </c>
      <c r="E64">
        <f t="shared" si="22"/>
        <v>3.8393989409762928E-2</v>
      </c>
      <c r="F64">
        <f t="shared" si="22"/>
        <v>-1.7038550796882861E-2</v>
      </c>
      <c r="G64">
        <f t="shared" si="22"/>
        <v>-2.6183217826042812E-2</v>
      </c>
      <c r="H64">
        <f t="shared" si="22"/>
        <v>9.0136680358867682E-3</v>
      </c>
      <c r="I64">
        <f t="shared" si="22"/>
        <v>2.0182046097084041E-2</v>
      </c>
      <c r="J64">
        <f t="shared" si="22"/>
        <v>-4.6564970399128047E-3</v>
      </c>
      <c r="K64">
        <f t="shared" si="22"/>
        <v>-1.6456407525222948E-2</v>
      </c>
      <c r="L64">
        <f t="shared" si="23"/>
        <v>1.8997527290910651E-3</v>
      </c>
      <c r="M64">
        <f t="shared" si="23"/>
        <v>1.3812251058016669E-2</v>
      </c>
      <c r="N64">
        <f t="shared" si="23"/>
        <v>-6.301612007557642E-16</v>
      </c>
      <c r="O64">
        <f t="shared" si="23"/>
        <v>-1.1765991642014261E-2</v>
      </c>
      <c r="P64">
        <f t="shared" si="23"/>
        <v>-1.3756830107200383E-3</v>
      </c>
      <c r="Q64">
        <f t="shared" si="23"/>
        <v>1.0086185257394872E-2</v>
      </c>
      <c r="R64">
        <f t="shared" si="23"/>
        <v>2.3988015054087018E-3</v>
      </c>
      <c r="S64">
        <f t="shared" si="23"/>
        <v>-8.6494483273219496E-3</v>
      </c>
      <c r="T64">
        <f t="shared" si="23"/>
        <v>-3.1669644450403917E-3</v>
      </c>
      <c r="U64">
        <f t="shared" si="23"/>
        <v>7.385010156063701E-3</v>
      </c>
      <c r="V64">
        <f t="shared" si="24"/>
        <v>3.7401696871199549E-3</v>
      </c>
      <c r="W64">
        <f t="shared" si="24"/>
        <v>-6.2501843225198977E-3</v>
      </c>
      <c r="X64">
        <f t="shared" si="24"/>
        <v>-4.1577301501711378E-3</v>
      </c>
      <c r="Y64">
        <f t="shared" si="24"/>
        <v>5.2183400555550112E-3</v>
      </c>
      <c r="Z64">
        <f t="shared" si="24"/>
        <v>4.4469002321548502E-3</v>
      </c>
      <c r="AA64">
        <f t="shared" si="24"/>
        <v>-4.272511987757392E-3</v>
      </c>
      <c r="AB64">
        <f t="shared" si="24"/>
        <v>-4.6275845775668942E-3</v>
      </c>
      <c r="AC64">
        <f t="shared" si="24"/>
        <v>3.4017792137774456E-3</v>
      </c>
      <c r="AD64">
        <f t="shared" si="24"/>
        <v>4.7150513310232752E-3</v>
      </c>
      <c r="AE64">
        <f t="shared" si="24"/>
        <v>-2.5991009690164977E-3</v>
      </c>
      <c r="AF64">
        <f t="shared" si="24"/>
        <v>-4.7215638702697944E-3</v>
      </c>
      <c r="AG64">
        <f t="shared" si="24"/>
        <v>1.8599632455009762E-3</v>
      </c>
      <c r="AH64">
        <f t="shared" si="4"/>
        <v>-1.0064002508174661</v>
      </c>
    </row>
    <row r="65" spans="1:34" x14ac:dyDescent="0.25">
      <c r="A65">
        <f t="shared" si="15"/>
        <v>0.63000000000000034</v>
      </c>
      <c r="B65">
        <f t="shared" si="22"/>
        <v>-0.232037920826064</v>
      </c>
      <c r="C65">
        <f t="shared" si="22"/>
        <v>-6.7632785875907292E-2</v>
      </c>
      <c r="D65">
        <f t="shared" si="22"/>
        <v>5.1503621480048695E-2</v>
      </c>
      <c r="E65">
        <f t="shared" si="22"/>
        <v>2.4365566589140908E-2</v>
      </c>
      <c r="F65">
        <f t="shared" si="22"/>
        <v>-3.0993008842984546E-2</v>
      </c>
      <c r="G65">
        <f t="shared" si="22"/>
        <v>-1.2320887076135269E-2</v>
      </c>
      <c r="H65">
        <f t="shared" si="22"/>
        <v>2.2765926723035207E-2</v>
      </c>
      <c r="I65">
        <f t="shared" si="22"/>
        <v>6.5575442872225446E-3</v>
      </c>
      <c r="J65">
        <f t="shared" si="22"/>
        <v>-1.8135858575199639E-2</v>
      </c>
      <c r="K65">
        <f t="shared" si="22"/>
        <v>-3.1392276273021938E-3</v>
      </c>
      <c r="L65">
        <f t="shared" si="23"/>
        <v>1.5038091316984708E-2</v>
      </c>
      <c r="M65">
        <f t="shared" si="23"/>
        <v>8.6899317933844783E-4</v>
      </c>
      <c r="N65">
        <f t="shared" si="23"/>
        <v>-1.2732395447351627E-2</v>
      </c>
      <c r="O65">
        <f t="shared" si="23"/>
        <v>7.4025344906712297E-4</v>
      </c>
      <c r="P65">
        <f t="shared" si="23"/>
        <v>1.0889652332988766E-2</v>
      </c>
      <c r="Q65">
        <f t="shared" si="23"/>
        <v>-1.924042739315137E-3</v>
      </c>
      <c r="R65">
        <f t="shared" si="23"/>
        <v>-9.3427150235874147E-3</v>
      </c>
      <c r="S65">
        <f t="shared" si="23"/>
        <v>2.8103761230960774E-3</v>
      </c>
      <c r="T65">
        <f t="shared" si="23"/>
        <v>7.9988391189038926E-3</v>
      </c>
      <c r="U65">
        <f t="shared" si="23"/>
        <v>-3.4751219958336233E-3</v>
      </c>
      <c r="V65">
        <f t="shared" si="24"/>
        <v>-6.8033434045572539E-3</v>
      </c>
      <c r="W65">
        <f t="shared" si="24"/>
        <v>3.9664875842792807E-3</v>
      </c>
      <c r="X65">
        <f t="shared" si="24"/>
        <v>5.7226246088938285E-3</v>
      </c>
      <c r="Y65">
        <f t="shared" si="24"/>
        <v>-4.3169863325053202E-3</v>
      </c>
      <c r="Z65">
        <f t="shared" si="24"/>
        <v>-4.7354677719601002E-3</v>
      </c>
      <c r="AA65">
        <f t="shared" si="24"/>
        <v>4.5497631534526144E-3</v>
      </c>
      <c r="AB65">
        <f t="shared" si="24"/>
        <v>3.8282708986358458E-3</v>
      </c>
      <c r="AC65">
        <f t="shared" si="24"/>
        <v>-4.6821474072775626E-3</v>
      </c>
      <c r="AD65">
        <f t="shared" si="24"/>
        <v>-2.9922625635782751E-3</v>
      </c>
      <c r="AE65">
        <f t="shared" si="24"/>
        <v>4.7277471116419396E-3</v>
      </c>
      <c r="AF65">
        <f t="shared" si="24"/>
        <v>2.221799308810828E-3</v>
      </c>
      <c r="AG65">
        <f t="shared" si="24"/>
        <v>-4.69773091110272E-3</v>
      </c>
      <c r="AH65">
        <f t="shared" si="4"/>
        <v>-1.0056253806204845</v>
      </c>
    </row>
    <row r="66" spans="1:34" x14ac:dyDescent="0.25">
      <c r="A66">
        <f t="shared" si="15"/>
        <v>0.64000000000000035</v>
      </c>
      <c r="B66">
        <f t="shared" si="22"/>
        <v>-0.24526198261106535</v>
      </c>
      <c r="C66">
        <f t="shared" si="22"/>
        <v>-5.111565239064611E-2</v>
      </c>
      <c r="D66">
        <f t="shared" si="22"/>
        <v>6.0546138291252757E-2</v>
      </c>
      <c r="E66">
        <f t="shared" si="22"/>
        <v>5.6992581872708243E-3</v>
      </c>
      <c r="F66">
        <f t="shared" si="22"/>
        <v>-3.5297974926042627E-2</v>
      </c>
      <c r="G66">
        <f t="shared" si="22"/>
        <v>7.1964045162282077E-3</v>
      </c>
      <c r="H66">
        <f t="shared" si="22"/>
        <v>2.2155030468189958E-2</v>
      </c>
      <c r="I66">
        <f t="shared" si="22"/>
        <v>-1.2473190450515636E-2</v>
      </c>
      <c r="J66">
        <f t="shared" si="22"/>
        <v>-1.2817535963270328E-2</v>
      </c>
      <c r="K66">
        <f t="shared" si="22"/>
        <v>1.4145153993070965E-2</v>
      </c>
      <c r="L66">
        <f t="shared" si="23"/>
        <v>5.579889736500256E-3</v>
      </c>
      <c r="M66">
        <f t="shared" si="23"/>
        <v>-1.3594423607793046E-2</v>
      </c>
      <c r="N66">
        <f t="shared" si="23"/>
        <v>6.7383584876450674E-16</v>
      </c>
      <c r="O66">
        <f t="shared" si="23"/>
        <v>1.1580434925156837E-2</v>
      </c>
      <c r="P66">
        <f t="shared" si="23"/>
        <v>-4.0406098091909206E-3</v>
      </c>
      <c r="Q66">
        <f t="shared" si="23"/>
        <v>-8.6696105118816997E-3</v>
      </c>
      <c r="R66">
        <f t="shared" si="23"/>
        <v>6.6029730719884888E-3</v>
      </c>
      <c r="S66">
        <f t="shared" si="23"/>
        <v>5.3456530502202079E-3</v>
      </c>
      <c r="T66">
        <f t="shared" si="23"/>
        <v>-7.7841998942293454E-3</v>
      </c>
      <c r="U66">
        <f t="shared" si="23"/>
        <v>-2.0297551199610778E-3</v>
      </c>
      <c r="V66">
        <f t="shared" si="24"/>
        <v>7.7483359593752497E-3</v>
      </c>
      <c r="W66">
        <f t="shared" si="24"/>
        <v>-9.2778621653326332E-4</v>
      </c>
      <c r="X66">
        <f t="shared" si="24"/>
        <v>-6.7273486990278297E-3</v>
      </c>
      <c r="Y66">
        <f t="shared" si="24"/>
        <v>3.2627012164249533E-3</v>
      </c>
      <c r="Z66">
        <f t="shared" si="24"/>
        <v>5.0053465838989872E-3</v>
      </c>
      <c r="AA66">
        <f t="shared" si="24"/>
        <v>-4.8090584825703437E-3</v>
      </c>
      <c r="AB66">
        <f t="shared" si="24"/>
        <v>-2.8933388145642607E-3</v>
      </c>
      <c r="AC66">
        <f t="shared" si="24"/>
        <v>5.5041943901141073E-3</v>
      </c>
      <c r="AD66">
        <f t="shared" si="24"/>
        <v>6.9990890019074471E-4</v>
      </c>
      <c r="AE66">
        <f t="shared" si="24"/>
        <v>-5.3844368531251107E-3</v>
      </c>
      <c r="AF66">
        <f t="shared" si="24"/>
        <v>1.2977122898122505E-3</v>
      </c>
      <c r="AG66">
        <f t="shared" si="24"/>
        <v>4.5716729537532254E-3</v>
      </c>
      <c r="AH66">
        <f t="shared" ref="AH66:AH129" si="25">4*SUM(B66:AG66)</f>
        <v>-0.98754438326787297</v>
      </c>
    </row>
    <row r="67" spans="1:34" x14ac:dyDescent="0.25">
      <c r="A67">
        <f t="shared" ref="A67:A98" si="26">A66+$A$1</f>
        <v>0.65000000000000036</v>
      </c>
      <c r="B67">
        <f t="shared" si="22"/>
        <v>-0.25751810740024239</v>
      </c>
      <c r="C67">
        <f t="shared" si="22"/>
        <v>-3.2787721436114865E-2</v>
      </c>
      <c r="D67">
        <f t="shared" si="22"/>
        <v>6.3661977236758135E-2</v>
      </c>
      <c r="E67">
        <f t="shared" si="22"/>
        <v>-1.4051880615478728E-2</v>
      </c>
      <c r="F67">
        <f t="shared" si="22"/>
        <v>-2.8613123044470876E-2</v>
      </c>
      <c r="G67">
        <f t="shared" si="22"/>
        <v>2.3410737036385937E-2</v>
      </c>
      <c r="H67">
        <f t="shared" si="22"/>
        <v>7.5663972544875446E-3</v>
      </c>
      <c r="I67">
        <f t="shared" si="22"/>
        <v>-2.1220659078919381E-2</v>
      </c>
      <c r="J67">
        <f t="shared" si="22"/>
        <v>5.7860684887268863E-3</v>
      </c>
      <c r="K67">
        <f t="shared" si="22"/>
        <v>1.3553584600012361E-2</v>
      </c>
      <c r="L67">
        <f t="shared" si="23"/>
        <v>-1.2262767019059505E-2</v>
      </c>
      <c r="M67">
        <f t="shared" si="23"/>
        <v>-4.2766593177536172E-3</v>
      </c>
      <c r="N67">
        <f t="shared" si="23"/>
        <v>1.2732395447351627E-2</v>
      </c>
      <c r="O67">
        <f t="shared" si="23"/>
        <v>-3.6430801595689617E-3</v>
      </c>
      <c r="P67">
        <f t="shared" si="23"/>
        <v>-8.8799347379389382E-3</v>
      </c>
      <c r="Q67">
        <f t="shared" si="23"/>
        <v>8.3070357225887952E-3</v>
      </c>
      <c r="R67">
        <f t="shared" si="23"/>
        <v>2.9807019487372213E-3</v>
      </c>
      <c r="S67">
        <f t="shared" si="23"/>
        <v>-9.0945681766797341E-3</v>
      </c>
      <c r="T67">
        <f t="shared" si="23"/>
        <v>2.6584639002263637E-3</v>
      </c>
      <c r="U67">
        <f t="shared" si="23"/>
        <v>6.6030283948775937E-3</v>
      </c>
      <c r="V67">
        <f t="shared" si="24"/>
        <v>-6.2809294487867241E-3</v>
      </c>
      <c r="W67">
        <f t="shared" si="24"/>
        <v>-2.2875154490306767E-3</v>
      </c>
      <c r="X67">
        <f t="shared" si="24"/>
        <v>7.0735530263064594E-3</v>
      </c>
      <c r="Y67">
        <f t="shared" si="24"/>
        <v>-2.0928332831569372E-3</v>
      </c>
      <c r="Z67">
        <f t="shared" si="24"/>
        <v>-5.2554715795964449E-3</v>
      </c>
      <c r="AA67">
        <f t="shared" si="24"/>
        <v>5.0493746549070857E-3</v>
      </c>
      <c r="AB67">
        <f t="shared" si="24"/>
        <v>1.8559087605341488E-3</v>
      </c>
      <c r="AC67">
        <f t="shared" si="24"/>
        <v>-5.7874524760689215E-3</v>
      </c>
      <c r="AD67">
        <f t="shared" si="24"/>
        <v>1.7256695492697659E-3</v>
      </c>
      <c r="AE67">
        <f t="shared" si="24"/>
        <v>4.3647136847494933E-3</v>
      </c>
      <c r="AF67">
        <f t="shared" si="24"/>
        <v>-4.2216083180371643E-3</v>
      </c>
      <c r="AG67">
        <f t="shared" si="24"/>
        <v>-1.5613200683857254E-3</v>
      </c>
      <c r="AH67">
        <f t="shared" si="25"/>
        <v>-1.0100240876134807</v>
      </c>
    </row>
    <row r="68" spans="1:34" x14ac:dyDescent="0.25">
      <c r="A68">
        <f t="shared" si="26"/>
        <v>0.66000000000000036</v>
      </c>
      <c r="B68">
        <f t="shared" si="22"/>
        <v>-0.26875792586834285</v>
      </c>
      <c r="C68">
        <f t="shared" si="22"/>
        <v>-1.3298269103632795E-2</v>
      </c>
      <c r="D68">
        <f t="shared" si="22"/>
        <v>6.0546138291252369E-2</v>
      </c>
      <c r="E68">
        <f t="shared" si="22"/>
        <v>-3.1128301625086841E-2</v>
      </c>
      <c r="F68">
        <f t="shared" si="22"/>
        <v>-1.3019742718501353E-2</v>
      </c>
      <c r="G68">
        <f t="shared" si="22"/>
        <v>2.8880161303125797E-2</v>
      </c>
      <c r="H68">
        <f t="shared" si="22"/>
        <v>-1.1795919782457653E-2</v>
      </c>
      <c r="I68">
        <f t="shared" si="22"/>
        <v>-1.2473190450514681E-2</v>
      </c>
      <c r="J68">
        <f t="shared" si="22"/>
        <v>1.8392455469367078E-2</v>
      </c>
      <c r="K68">
        <f t="shared" si="22"/>
        <v>-4.1663394567640812E-3</v>
      </c>
      <c r="L68">
        <f t="shared" si="23"/>
        <v>-1.1679142029097834E-2</v>
      </c>
      <c r="M68">
        <f t="shared" si="23"/>
        <v>1.2522408525499124E-2</v>
      </c>
      <c r="N68">
        <f t="shared" si="23"/>
        <v>-7.1751049677324918E-16</v>
      </c>
      <c r="O68">
        <f t="shared" si="23"/>
        <v>-1.0667236892091351E-2</v>
      </c>
      <c r="P68">
        <f t="shared" si="23"/>
        <v>8.4573097452095656E-3</v>
      </c>
      <c r="Q68">
        <f t="shared" si="23"/>
        <v>2.5535628928544246E-3</v>
      </c>
      <c r="R68">
        <f t="shared" si="23"/>
        <v>-9.4749013024009923E-3</v>
      </c>
      <c r="S68">
        <f t="shared" si="23"/>
        <v>5.3456530502213545E-3</v>
      </c>
      <c r="T68">
        <f t="shared" si="23"/>
        <v>4.1445123559978392E-3</v>
      </c>
      <c r="U68">
        <f t="shared" si="23"/>
        <v>-8.145686521394498E-3</v>
      </c>
      <c r="V68">
        <f t="shared" si="24"/>
        <v>2.8579923040618813E-3</v>
      </c>
      <c r="W68">
        <f t="shared" si="24"/>
        <v>5.0673979389670746E-3</v>
      </c>
      <c r="X68">
        <f t="shared" si="24"/>
        <v>-6.7273486990283024E-3</v>
      </c>
      <c r="Y68">
        <f t="shared" si="24"/>
        <v>8.4882568746666833E-4</v>
      </c>
      <c r="Z68">
        <f t="shared" si="24"/>
        <v>5.4848556299658237E-3</v>
      </c>
      <c r="AA68">
        <f t="shared" si="24"/>
        <v>-5.2697632523207635E-3</v>
      </c>
      <c r="AB68">
        <f t="shared" si="24"/>
        <v>-7.5273221341249491E-4</v>
      </c>
      <c r="AC68">
        <f t="shared" si="24"/>
        <v>5.5041943901136111E-3</v>
      </c>
      <c r="AD68">
        <f t="shared" si="24"/>
        <v>-3.8227738837829811E-3</v>
      </c>
      <c r="AE68">
        <f t="shared" si="24"/>
        <v>-1.9860624485843873E-3</v>
      </c>
      <c r="AF68">
        <f t="shared" si="24"/>
        <v>5.2078979399078932E-3</v>
      </c>
      <c r="AG68">
        <f t="shared" si="24"/>
        <v>-2.4340786852695699E-3</v>
      </c>
      <c r="AH68">
        <f t="shared" si="25"/>
        <v>-0.99914419763469464</v>
      </c>
    </row>
    <row r="69" spans="1:34" x14ac:dyDescent="0.25">
      <c r="A69">
        <f t="shared" si="26"/>
        <v>0.67000000000000037</v>
      </c>
      <c r="B69">
        <f t="shared" si="22"/>
        <v>-0.27893707958685798</v>
      </c>
      <c r="C69">
        <f t="shared" si="22"/>
        <v>6.6622810415996048E-3</v>
      </c>
      <c r="D69">
        <f t="shared" si="22"/>
        <v>5.1503621480047952E-2</v>
      </c>
      <c r="E69">
        <f t="shared" si="22"/>
        <v>-4.2279578199922306E-2</v>
      </c>
      <c r="F69">
        <f t="shared" si="22"/>
        <v>6.6272583243064511E-3</v>
      </c>
      <c r="G69">
        <f t="shared" si="22"/>
        <v>2.1094356438732722E-2</v>
      </c>
      <c r="H69">
        <f t="shared" si="22"/>
        <v>-2.3716122752184102E-2</v>
      </c>
      <c r="I69">
        <f t="shared" si="22"/>
        <v>6.5575442872236669E-3</v>
      </c>
      <c r="J69">
        <f t="shared" si="22"/>
        <v>1.1935197507512495E-2</v>
      </c>
      <c r="K69">
        <f t="shared" si="22"/>
        <v>-1.6621048297719904E-2</v>
      </c>
      <c r="L69">
        <f t="shared" si="23"/>
        <v>6.4537979922622349E-3</v>
      </c>
      <c r="M69">
        <f t="shared" si="23"/>
        <v>7.4156072227815895E-3</v>
      </c>
      <c r="N69">
        <f t="shared" si="23"/>
        <v>-1.2732395447351627E-2</v>
      </c>
      <c r="O69">
        <f t="shared" si="23"/>
        <v>6.3169987453334797E-3</v>
      </c>
      <c r="P69">
        <f t="shared" si="23"/>
        <v>4.6734399254301203E-3</v>
      </c>
      <c r="Q69">
        <f t="shared" si="23"/>
        <v>-1.018709411795723E-2</v>
      </c>
      <c r="R69">
        <f t="shared" si="23"/>
        <v>6.1484350796285128E-3</v>
      </c>
      <c r="S69">
        <f t="shared" si="23"/>
        <v>2.8103761230949755E-3</v>
      </c>
      <c r="T69">
        <f t="shared" si="23"/>
        <v>-8.3326917777941812E-3</v>
      </c>
      <c r="U69">
        <f t="shared" si="23"/>
        <v>5.9496902775918094E-3</v>
      </c>
      <c r="V69">
        <f t="shared" si="24"/>
        <v>1.454764022407956E-3</v>
      </c>
      <c r="W69">
        <f t="shared" si="24"/>
        <v>-6.8827220325452243E-3</v>
      </c>
      <c r="X69">
        <f t="shared" si="24"/>
        <v>5.7226246088947297E-3</v>
      </c>
      <c r="Y69">
        <f t="shared" si="24"/>
        <v>4.2525198137788919E-4</v>
      </c>
      <c r="Z69">
        <f t="shared" si="24"/>
        <v>-5.6925934609560079E-3</v>
      </c>
      <c r="AA69">
        <f t="shared" si="24"/>
        <v>5.4693545017034445E-3</v>
      </c>
      <c r="AB69">
        <f t="shared" si="24"/>
        <v>-3.7711024763838831E-4</v>
      </c>
      <c r="AC69">
        <f t="shared" si="24"/>
        <v>-4.6821474072767152E-3</v>
      </c>
      <c r="AD69">
        <f t="shared" si="24"/>
        <v>5.1922289017450624E-3</v>
      </c>
      <c r="AE69">
        <f t="shared" si="24"/>
        <v>-1.0109377104879648E-3</v>
      </c>
      <c r="AF69">
        <f t="shared" si="24"/>
        <v>-3.8039003414104288E-3</v>
      </c>
      <c r="AG69">
        <f t="shared" si="24"/>
        <v>4.8938031075937E-3</v>
      </c>
      <c r="AH69">
        <f t="shared" si="25"/>
        <v>-0.99179515924333495</v>
      </c>
    </row>
    <row r="70" spans="1:34" x14ac:dyDescent="0.25">
      <c r="A70">
        <f t="shared" si="26"/>
        <v>0.68000000000000038</v>
      </c>
      <c r="B70">
        <f t="shared" si="22"/>
        <v>-0.28801539608647375</v>
      </c>
      <c r="C70">
        <f t="shared" si="22"/>
        <v>2.6386816559502275E-2</v>
      </c>
      <c r="D70">
        <f t="shared" si="22"/>
        <v>3.7419571351545056E-2</v>
      </c>
      <c r="E70">
        <f t="shared" si="22"/>
        <v>-4.538311061919769E-2</v>
      </c>
      <c r="F70">
        <f t="shared" si="22"/>
        <v>2.4210901263956607E-2</v>
      </c>
      <c r="G70">
        <f t="shared" si="22"/>
        <v>3.6268006646268084E-3</v>
      </c>
      <c r="H70">
        <f t="shared" si="22"/>
        <v>-2.0673686605256696E-2</v>
      </c>
      <c r="I70">
        <f t="shared" si="22"/>
        <v>2.0182046097084405E-2</v>
      </c>
      <c r="J70">
        <f t="shared" si="22"/>
        <v>-6.8928049686194639E-3</v>
      </c>
      <c r="K70">
        <f t="shared" si="22"/>
        <v>-8.0708924827331656E-3</v>
      </c>
      <c r="L70">
        <f t="shared" si="23"/>
        <v>1.4889130618058766E-2</v>
      </c>
      <c r="M70">
        <f t="shared" si="23"/>
        <v>-1.0663564461351105E-2</v>
      </c>
      <c r="N70">
        <f t="shared" si="23"/>
        <v>7.6118514478199172E-16</v>
      </c>
      <c r="O70">
        <f t="shared" si="23"/>
        <v>9.0837771337427421E-3</v>
      </c>
      <c r="P70">
        <f t="shared" si="23"/>
        <v>-1.0781784240663519E-2</v>
      </c>
      <c r="Q70">
        <f t="shared" si="23"/>
        <v>4.9466760378050192E-3</v>
      </c>
      <c r="R70">
        <f t="shared" si="23"/>
        <v>3.5508389232270089E-3</v>
      </c>
      <c r="S70">
        <f t="shared" si="23"/>
        <v>-8.6494483273215905E-3</v>
      </c>
      <c r="T70">
        <f t="shared" si="23"/>
        <v>7.2637277261717904E-3</v>
      </c>
      <c r="U70">
        <f t="shared" si="23"/>
        <v>-1.0229437772032862E-3</v>
      </c>
      <c r="V70">
        <f t="shared" si="24"/>
        <v>-5.3145880823314224E-3</v>
      </c>
      <c r="W70">
        <f t="shared" si="24"/>
        <v>7.3879482403345622E-3</v>
      </c>
      <c r="X70">
        <f t="shared" si="24"/>
        <v>-4.1577301501723781E-3</v>
      </c>
      <c r="Y70">
        <f t="shared" si="24"/>
        <v>-1.6842648867758981E-3</v>
      </c>
      <c r="Z70">
        <f t="shared" si="24"/>
        <v>5.8778652262542813E-3</v>
      </c>
      <c r="AA70">
        <f t="shared" si="24"/>
        <v>-5.6473607075782023E-3</v>
      </c>
      <c r="AB70">
        <f t="shared" si="24"/>
        <v>1.4935933901611498E-3</v>
      </c>
      <c r="AC70">
        <f t="shared" si="24"/>
        <v>3.4017792137762798E-3</v>
      </c>
      <c r="AD70">
        <f t="shared" si="24"/>
        <v>-5.5733644620067019E-3</v>
      </c>
      <c r="AE70">
        <f t="shared" si="24"/>
        <v>3.693188328400519E-3</v>
      </c>
      <c r="AF70">
        <f t="shared" si="24"/>
        <v>6.5401323460428874E-4</v>
      </c>
      <c r="AG70">
        <f t="shared" si="24"/>
        <v>-4.2659988233065948E-3</v>
      </c>
      <c r="AH70">
        <f t="shared" si="25"/>
        <v>-1.0109130586869568</v>
      </c>
    </row>
    <row r="71" spans="1:34" x14ac:dyDescent="0.25">
      <c r="A71">
        <f t="shared" si="26"/>
        <v>0.69000000000000039</v>
      </c>
      <c r="B71">
        <f t="shared" si="22"/>
        <v>-0.29595704739945439</v>
      </c>
      <c r="C71">
        <f t="shared" si="22"/>
        <v>4.5176585945831842E-2</v>
      </c>
      <c r="D71">
        <f t="shared" si="22"/>
        <v>1.9672632861668617E-2</v>
      </c>
      <c r="E71">
        <f t="shared" si="22"/>
        <v>-3.9848154226693619E-2</v>
      </c>
      <c r="F71">
        <f t="shared" si="22"/>
        <v>3.4256621753154734E-2</v>
      </c>
      <c r="G71">
        <f t="shared" si="22"/>
        <v>-1.5505360556726914E-2</v>
      </c>
      <c r="H71">
        <f t="shared" si="22"/>
        <v>-4.5881019168260932E-3</v>
      </c>
      <c r="I71">
        <f t="shared" si="22"/>
        <v>1.7167873826682497E-2</v>
      </c>
      <c r="J71">
        <f t="shared" si="22"/>
        <v>-1.8576465744510495E-2</v>
      </c>
      <c r="K71">
        <f t="shared" si="22"/>
        <v>1.067886092777541E-2</v>
      </c>
      <c r="L71">
        <f t="shared" si="23"/>
        <v>9.5175443451332297E-4</v>
      </c>
      <c r="M71">
        <f t="shared" si="23"/>
        <v>-1.0088605253306604E-2</v>
      </c>
      <c r="N71">
        <f t="shared" si="23"/>
        <v>1.2732395447351627E-2</v>
      </c>
      <c r="O71">
        <f t="shared" si="23"/>
        <v>-8.5939970676324282E-3</v>
      </c>
      <c r="P71">
        <f t="shared" si="23"/>
        <v>6.8920148706271911E-4</v>
      </c>
      <c r="Q71">
        <f t="shared" si="23"/>
        <v>6.5451083105711643E-3</v>
      </c>
      <c r="R71">
        <f t="shared" si="23"/>
        <v>-9.5696944744446521E-3</v>
      </c>
      <c r="S71">
        <f t="shared" si="23"/>
        <v>7.3576602114358612E-3</v>
      </c>
      <c r="T71">
        <f t="shared" si="23"/>
        <v>-1.6120358086156128E-3</v>
      </c>
      <c r="U71">
        <f t="shared" si="23"/>
        <v>-4.3733068236915546E-3</v>
      </c>
      <c r="V71">
        <f t="shared" si="24"/>
        <v>7.5197462384971707E-3</v>
      </c>
      <c r="W71">
        <f t="shared" si="24"/>
        <v>-6.4869088276017003E-3</v>
      </c>
      <c r="X71">
        <f t="shared" si="24"/>
        <v>2.1858480957418088E-3</v>
      </c>
      <c r="Y71">
        <f t="shared" si="24"/>
        <v>2.8836118688820422E-3</v>
      </c>
      <c r="Z71">
        <f t="shared" si="24"/>
        <v>-6.0399397428457947E-3</v>
      </c>
      <c r="AA71">
        <f t="shared" si="24"/>
        <v>5.8030793607738449E-3</v>
      </c>
      <c r="AB71">
        <f t="shared" si="24"/>
        <v>-2.5571652422174875E-3</v>
      </c>
      <c r="AC71">
        <f t="shared" si="24"/>
        <v>-1.7884211692419444E-3</v>
      </c>
      <c r="AD71">
        <f t="shared" si="24"/>
        <v>4.8936329752077143E-3</v>
      </c>
      <c r="AE71">
        <f t="shared" si="24"/>
        <v>-5.2255863691254446E-3</v>
      </c>
      <c r="AF71">
        <f t="shared" si="24"/>
        <v>2.7960486249839584E-3</v>
      </c>
      <c r="AG71">
        <f t="shared" si="24"/>
        <v>9.4675118918572635E-4</v>
      </c>
      <c r="AH71">
        <f t="shared" si="25"/>
        <v>-0.99421350825445864</v>
      </c>
    </row>
    <row r="72" spans="1:34" x14ac:dyDescent="0.25">
      <c r="A72">
        <f t="shared" si="26"/>
        <v>0.7000000000000004</v>
      </c>
      <c r="B72">
        <f t="shared" ref="B72:K81" si="27">SIN(2*PI()*B$1*$A72)/(PI()*B$1)</f>
        <v>-0.30273069145626302</v>
      </c>
      <c r="C72">
        <f t="shared" si="27"/>
        <v>6.2365952252576504E-2</v>
      </c>
      <c r="D72">
        <f t="shared" si="27"/>
        <v>-8.5009434826043764E-16</v>
      </c>
      <c r="E72">
        <f t="shared" si="27"/>
        <v>-2.6728265251103361E-2</v>
      </c>
      <c r="F72">
        <f t="shared" si="27"/>
        <v>3.3636743495140058E-2</v>
      </c>
      <c r="G72">
        <f t="shared" si="27"/>
        <v>-2.7520971950569552E-2</v>
      </c>
      <c r="H72">
        <f t="shared" si="27"/>
        <v>1.4392142827518252E-2</v>
      </c>
      <c r="I72">
        <f t="shared" si="27"/>
        <v>-6.2392157091192094E-16</v>
      </c>
      <c r="J72">
        <f t="shared" si="27"/>
        <v>-1.1005756279865579E-2</v>
      </c>
      <c r="K72">
        <f t="shared" si="27"/>
        <v>1.5933194287171507E-2</v>
      </c>
      <c r="L72">
        <f t="shared" ref="L72:U81" si="28">SIN(2*PI()*L$1*$A72)/(PI()*L$1)</f>
        <v>-1.4415747212203223E-2</v>
      </c>
      <c r="M72">
        <f t="shared" si="28"/>
        <v>8.1346894242495093E-3</v>
      </c>
      <c r="N72">
        <f t="shared" si="28"/>
        <v>-8.0485979279073426E-16</v>
      </c>
      <c r="O72">
        <f t="shared" si="28"/>
        <v>-6.9295502502856841E-3</v>
      </c>
      <c r="P72">
        <f t="shared" si="28"/>
        <v>1.0438989360560525E-2</v>
      </c>
      <c r="Q72">
        <f t="shared" si="28"/>
        <v>-9.7655061760086523E-3</v>
      </c>
      <c r="R72">
        <f t="shared" si="28"/>
        <v>5.669632022962042E-3</v>
      </c>
      <c r="S72">
        <f t="shared" si="28"/>
        <v>-6.2392157091192084E-16</v>
      </c>
      <c r="T72">
        <f t="shared" si="28"/>
        <v>-5.056698831289317E-3</v>
      </c>
      <c r="U72">
        <f t="shared" si="28"/>
        <v>7.7623254219552499E-3</v>
      </c>
      <c r="V72">
        <f t="shared" ref="V72:AG81" si="29">SIN(2*PI()*V$1*$A72)/(PI()*V$1)</f>
        <v>-7.3836754013724432E-3</v>
      </c>
      <c r="W72">
        <f t="shared" si="29"/>
        <v>4.3511129478547078E-3</v>
      </c>
      <c r="X72">
        <f t="shared" si="29"/>
        <v>-8.2496403966615797E-16</v>
      </c>
      <c r="Y72">
        <f t="shared" si="29"/>
        <v>-3.9808054629296248E-3</v>
      </c>
      <c r="Z72">
        <f t="shared" si="29"/>
        <v>6.1781773766582202E-3</v>
      </c>
      <c r="AA72">
        <f t="shared" si="29"/>
        <v>-5.9358959109073505E-3</v>
      </c>
      <c r="AB72">
        <f t="shared" si="29"/>
        <v>3.5301482407124056E-3</v>
      </c>
      <c r="AC72">
        <f t="shared" si="29"/>
        <v>-7.8841086352902396E-16</v>
      </c>
      <c r="AD72">
        <f t="shared" si="29"/>
        <v>-3.2824185396086785E-3</v>
      </c>
      <c r="AE72">
        <f t="shared" si="29"/>
        <v>5.1310286687500147E-3</v>
      </c>
      <c r="AF72">
        <f t="shared" si="29"/>
        <v>-4.9627982205947474E-3</v>
      </c>
      <c r="AG72">
        <f t="shared" si="29"/>
        <v>2.969807250123331E-3</v>
      </c>
      <c r="AH72">
        <f t="shared" si="25"/>
        <v>-0.99681934946709394</v>
      </c>
    </row>
    <row r="73" spans="1:34" x14ac:dyDescent="0.25">
      <c r="A73">
        <f t="shared" si="26"/>
        <v>0.71000000000000041</v>
      </c>
      <c r="B73">
        <f t="shared" si="27"/>
        <v>-0.30830959577839095</v>
      </c>
      <c r="C73">
        <f t="shared" si="27"/>
        <v>7.7345973608688404E-2</v>
      </c>
      <c r="D73">
        <f t="shared" si="27"/>
        <v>-1.9672632861670022E-2</v>
      </c>
      <c r="E73">
        <f t="shared" si="27"/>
        <v>-8.5207607026779406E-3</v>
      </c>
      <c r="F73">
        <f t="shared" si="27"/>
        <v>2.2544261958635261E-2</v>
      </c>
      <c r="G73">
        <f t="shared" si="27"/>
        <v>-2.6905186127222869E-2</v>
      </c>
      <c r="H73">
        <f t="shared" si="27"/>
        <v>2.4292301358206026E-2</v>
      </c>
      <c r="I73">
        <f t="shared" si="27"/>
        <v>-1.7167873826683229E-2</v>
      </c>
      <c r="J73">
        <f t="shared" si="27"/>
        <v>7.9723386963239454E-3</v>
      </c>
      <c r="K73">
        <f t="shared" si="27"/>
        <v>1.0519391118306296E-3</v>
      </c>
      <c r="L73">
        <f t="shared" si="28"/>
        <v>-8.1218555297130311E-3</v>
      </c>
      <c r="M73">
        <f t="shared" si="28"/>
        <v>1.2127699112471775E-2</v>
      </c>
      <c r="N73">
        <f t="shared" si="28"/>
        <v>-1.2732395447351627E-2</v>
      </c>
      <c r="O73">
        <f t="shared" si="28"/>
        <v>1.0331002947661719E-2</v>
      </c>
      <c r="P73">
        <f t="shared" si="28"/>
        <v>-5.8813436594485702E-3</v>
      </c>
      <c r="Q73">
        <f t="shared" si="28"/>
        <v>6.4473687499415171E-4</v>
      </c>
      <c r="R73">
        <f t="shared" si="28"/>
        <v>4.1069623587110778E-3</v>
      </c>
      <c r="S73">
        <f t="shared" si="28"/>
        <v>-7.3576602114351275E-3</v>
      </c>
      <c r="T73">
        <f t="shared" si="28"/>
        <v>8.5351329096398157E-3</v>
      </c>
      <c r="U73">
        <f t="shared" si="28"/>
        <v>-7.5886422410119253E-3</v>
      </c>
      <c r="V73">
        <f t="shared" si="29"/>
        <v>4.948740429945018E-3</v>
      </c>
      <c r="W73">
        <f t="shared" si="29"/>
        <v>-1.3871005795065003E-3</v>
      </c>
      <c r="X73">
        <f t="shared" si="29"/>
        <v>-2.1858480957402397E-3</v>
      </c>
      <c r="Y73">
        <f t="shared" si="29"/>
        <v>4.9369770388518735E-3</v>
      </c>
      <c r="Z73">
        <f t="shared" si="29"/>
        <v>-6.2920325669057467E-3</v>
      </c>
      <c r="AA73">
        <f t="shared" si="29"/>
        <v>6.045286191733331E-3</v>
      </c>
      <c r="AB73">
        <f t="shared" si="29"/>
        <v>-4.3780739778508425E-3</v>
      </c>
      <c r="AC73">
        <f t="shared" si="29"/>
        <v>1.7884211692434436E-3</v>
      </c>
      <c r="AD73">
        <f t="shared" si="29"/>
        <v>1.0464092091002821E-3</v>
      </c>
      <c r="AE73">
        <f t="shared" si="29"/>
        <v>-3.4389552140287453E-3</v>
      </c>
      <c r="AF73">
        <f t="shared" si="29"/>
        <v>4.8517548754005678E-3</v>
      </c>
      <c r="AG73">
        <f t="shared" si="29"/>
        <v>-5.0126971056616435E-3</v>
      </c>
      <c r="AH73">
        <f t="shared" si="25"/>
        <v>-1.0095308642954468</v>
      </c>
    </row>
    <row r="74" spans="1:34" x14ac:dyDescent="0.25">
      <c r="A74">
        <f t="shared" si="26"/>
        <v>0.72000000000000042</v>
      </c>
      <c r="B74">
        <f t="shared" si="27"/>
        <v>-0.31267174297923772</v>
      </c>
      <c r="C74">
        <f t="shared" si="27"/>
        <v>8.9585975289447964E-2</v>
      </c>
      <c r="D74">
        <f t="shared" si="27"/>
        <v>-3.7419571351546249E-2</v>
      </c>
      <c r="E74">
        <f t="shared" si="27"/>
        <v>1.1308635668358633E-2</v>
      </c>
      <c r="F74">
        <f t="shared" si="27"/>
        <v>4.4327563678769515E-3</v>
      </c>
      <c r="G74">
        <f t="shared" si="27"/>
        <v>-1.3940632470175799E-2</v>
      </c>
      <c r="H74">
        <f t="shared" si="27"/>
        <v>1.8866306354696761E-2</v>
      </c>
      <c r="I74">
        <f t="shared" si="27"/>
        <v>-2.018204609708402E-2</v>
      </c>
      <c r="J74">
        <f t="shared" si="27"/>
        <v>1.8687163196140295E-2</v>
      </c>
      <c r="K74">
        <f t="shared" si="27"/>
        <v>-1.5158705057183076E-2</v>
      </c>
      <c r="L74">
        <f t="shared" si="28"/>
        <v>1.0376100541696055E-2</v>
      </c>
      <c r="M74">
        <f t="shared" si="28"/>
        <v>-5.0946819333275066E-3</v>
      </c>
      <c r="N74">
        <f t="shared" si="28"/>
        <v>8.485344407994767E-16</v>
      </c>
      <c r="O74">
        <f t="shared" si="28"/>
        <v>4.3399142395000598E-3</v>
      </c>
      <c r="P74">
        <f t="shared" si="28"/>
        <v>-7.5137279784684916E-3</v>
      </c>
      <c r="Q74">
        <f t="shared" si="28"/>
        <v>9.2908192285955579E-3</v>
      </c>
      <c r="R74">
        <f t="shared" si="28"/>
        <v>-9.6267204343752216E-3</v>
      </c>
      <c r="S74">
        <f t="shared" si="28"/>
        <v>8.6494483273220572E-3</v>
      </c>
      <c r="T74">
        <f t="shared" si="28"/>
        <v>-6.6287022327320257E-3</v>
      </c>
      <c r="U74">
        <f t="shared" si="28"/>
        <v>3.9319732608197175E-3</v>
      </c>
      <c r="V74">
        <f t="shared" si="29"/>
        <v>-9.7304408075428483E-4</v>
      </c>
      <c r="W74">
        <f t="shared" si="29"/>
        <v>-1.8409406901971649E-3</v>
      </c>
      <c r="X74">
        <f t="shared" si="29"/>
        <v>4.1577301501710424E-3</v>
      </c>
      <c r="Y74">
        <f t="shared" si="29"/>
        <v>-5.7182537418791731E-3</v>
      </c>
      <c r="Z74">
        <f t="shared" si="29"/>
        <v>6.3810559791679889E-3</v>
      </c>
      <c r="AA74">
        <f t="shared" si="29"/>
        <v>-6.1308184897890979E-3</v>
      </c>
      <c r="AB74">
        <f t="shared" si="29"/>
        <v>5.0709042616672948E-3</v>
      </c>
      <c r="AC74">
        <f t="shared" si="29"/>
        <v>-3.4017792137775553E-3</v>
      </c>
      <c r="AD74">
        <f t="shared" si="29"/>
        <v>1.3887798189219566E-3</v>
      </c>
      <c r="AE74">
        <f t="shared" si="29"/>
        <v>6.7618317476017748E-4</v>
      </c>
      <c r="AF74">
        <f t="shared" si="29"/>
        <v>-2.5138845438015512E-3</v>
      </c>
      <c r="AG74">
        <f t="shared" si="29"/>
        <v>3.893047343032236E-3</v>
      </c>
      <c r="AH74">
        <f t="shared" si="25"/>
        <v>-0.99111383236861295</v>
      </c>
    </row>
    <row r="75" spans="1:34" x14ac:dyDescent="0.25">
      <c r="A75">
        <f t="shared" si="26"/>
        <v>0.73000000000000043</v>
      </c>
      <c r="B75">
        <f t="shared" si="27"/>
        <v>-0.31579991765667703</v>
      </c>
      <c r="C75">
        <f t="shared" si="27"/>
        <v>9.8652349133151657E-2</v>
      </c>
      <c r="D75">
        <f t="shared" si="27"/>
        <v>-5.150362148004882E-2</v>
      </c>
      <c r="E75">
        <f t="shared" si="27"/>
        <v>2.8985479661103999E-2</v>
      </c>
      <c r="F75">
        <f t="shared" si="27"/>
        <v>-1.5058861981944479E-2</v>
      </c>
      <c r="G75">
        <f t="shared" si="27"/>
        <v>5.4223022653416292E-3</v>
      </c>
      <c r="H75">
        <f t="shared" si="27"/>
        <v>1.5374494711372236E-3</v>
      </c>
      <c r="I75">
        <f t="shared" si="27"/>
        <v>-6.5575442872224795E-3</v>
      </c>
      <c r="J75">
        <f t="shared" si="27"/>
        <v>1.0032880360234014E-2</v>
      </c>
      <c r="K75">
        <f t="shared" si="27"/>
        <v>-1.2212522148739729E-2</v>
      </c>
      <c r="L75">
        <f t="shared" si="28"/>
        <v>1.3282718075564271E-2</v>
      </c>
      <c r="M75">
        <f t="shared" si="28"/>
        <v>-1.3404765033842907E-2</v>
      </c>
      <c r="N75">
        <f t="shared" si="28"/>
        <v>1.2732395447351627E-2</v>
      </c>
      <c r="O75">
        <f t="shared" si="28"/>
        <v>-1.1418873917718349E-2</v>
      </c>
      <c r="P75">
        <f t="shared" si="28"/>
        <v>9.6185199857541613E-3</v>
      </c>
      <c r="Q75">
        <f t="shared" si="28"/>
        <v>-7.4850942201960787E-3</v>
      </c>
      <c r="R75">
        <f t="shared" si="28"/>
        <v>5.1684535189094301E-3</v>
      </c>
      <c r="S75">
        <f t="shared" si="28"/>
        <v>-2.8103761230964079E-3</v>
      </c>
      <c r="T75">
        <f t="shared" si="28"/>
        <v>5.4018494931971884E-4</v>
      </c>
      <c r="U75">
        <f t="shared" si="28"/>
        <v>1.5293673056083091E-3</v>
      </c>
      <c r="V75">
        <f t="shared" si="29"/>
        <v>-3.3056038496942692E-3</v>
      </c>
      <c r="W75">
        <f t="shared" si="29"/>
        <v>4.7185664564580523E-3</v>
      </c>
      <c r="X75">
        <f t="shared" si="29"/>
        <v>-5.72262460889376E-3</v>
      </c>
      <c r="Y75">
        <f t="shared" si="29"/>
        <v>6.2969584553072026E-3</v>
      </c>
      <c r="Z75">
        <f t="shared" si="29"/>
        <v>-6.4448962787075981E-3</v>
      </c>
      <c r="AA75">
        <f t="shared" si="29"/>
        <v>6.1921552481702365E-3</v>
      </c>
      <c r="AB75">
        <f t="shared" si="29"/>
        <v>-5.5840952339522749E-3</v>
      </c>
      <c r="AC75">
        <f t="shared" si="29"/>
        <v>4.6821474072776424E-3</v>
      </c>
      <c r="AD75">
        <f t="shared" si="29"/>
        <v>-3.5596203092588827E-3</v>
      </c>
      <c r="AE75">
        <f t="shared" si="29"/>
        <v>2.2971145396192471E-3</v>
      </c>
      <c r="AF75">
        <f t="shared" si="29"/>
        <v>-9.7779221178361723E-4</v>
      </c>
      <c r="AG75">
        <f t="shared" si="29"/>
        <v>-3.1725147817051957E-4</v>
      </c>
      <c r="AH75">
        <f t="shared" si="25"/>
        <v>-1.0018976741585548</v>
      </c>
    </row>
    <row r="76" spans="1:34" x14ac:dyDescent="0.25">
      <c r="A76">
        <f t="shared" si="26"/>
        <v>0.74000000000000044</v>
      </c>
      <c r="B76">
        <f t="shared" si="27"/>
        <v>-0.31768177433438416</v>
      </c>
      <c r="C76">
        <f t="shared" si="27"/>
        <v>0.10422391432641268</v>
      </c>
      <c r="D76">
        <f t="shared" si="27"/>
        <v>-6.054613829125282E-2</v>
      </c>
      <c r="E76">
        <f t="shared" si="27"/>
        <v>4.1145056583782327E-2</v>
      </c>
      <c r="F76">
        <f t="shared" si="27"/>
        <v>-2.9861991763149635E-2</v>
      </c>
      <c r="G76">
        <f t="shared" si="27"/>
        <v>2.2296543873733574E-2</v>
      </c>
      <c r="H76">
        <f t="shared" si="27"/>
        <v>-1.676139318273949E-2</v>
      </c>
      <c r="I76">
        <f t="shared" si="27"/>
        <v>1.2473190450515812E-2</v>
      </c>
      <c r="J76">
        <f t="shared" si="27"/>
        <v>-9.0204092454091271E-3</v>
      </c>
      <c r="K76">
        <f t="shared" si="27"/>
        <v>6.167246550870093E-3</v>
      </c>
      <c r="L76">
        <f t="shared" si="28"/>
        <v>-3.769545222786851E-3</v>
      </c>
      <c r="M76">
        <f t="shared" si="28"/>
        <v>1.7345568396050675E-3</v>
      </c>
      <c r="N76">
        <f t="shared" si="28"/>
        <v>-8.9220908880821924E-16</v>
      </c>
      <c r="O76">
        <f t="shared" si="28"/>
        <v>-1.4775854559585654E-3</v>
      </c>
      <c r="P76">
        <f t="shared" si="28"/>
        <v>2.7296706785681474E-3</v>
      </c>
      <c r="Q76">
        <f t="shared" si="28"/>
        <v>-3.7799253053707902E-3</v>
      </c>
      <c r="R76">
        <f t="shared" si="28"/>
        <v>4.6468774900579428E-3</v>
      </c>
      <c r="S76">
        <f t="shared" si="28"/>
        <v>-5.3456530502201359E-3</v>
      </c>
      <c r="T76">
        <f t="shared" si="28"/>
        <v>5.8891381452859243E-3</v>
      </c>
      <c r="U76">
        <f t="shared" si="28"/>
        <v>-6.288768784898595E-3</v>
      </c>
      <c r="V76">
        <f t="shared" si="29"/>
        <v>6.5550713626421394E-3</v>
      </c>
      <c r="W76">
        <f t="shared" si="29"/>
        <v>-6.6980324671269591E-3</v>
      </c>
      <c r="X76">
        <f t="shared" si="29"/>
        <v>6.7273486990277924E-3</v>
      </c>
      <c r="Y76">
        <f t="shared" si="29"/>
        <v>-6.6525902761538106E-3</v>
      </c>
      <c r="Z76">
        <f t="shared" si="29"/>
        <v>6.4833015170282053E-3</v>
      </c>
      <c r="AA76">
        <f t="shared" si="29"/>
        <v>-6.229054398713461E-3</v>
      </c>
      <c r="AB76">
        <f t="shared" si="29"/>
        <v>5.8994668486650158E-3</v>
      </c>
      <c r="AC76">
        <f t="shared" si="29"/>
        <v>-5.5041943901141498E-3</v>
      </c>
      <c r="AD76">
        <f t="shared" si="29"/>
        <v>5.0529016857278862E-3</v>
      </c>
      <c r="AE76">
        <f t="shared" si="29"/>
        <v>-4.555219082514674E-3</v>
      </c>
      <c r="AF76">
        <f t="shared" si="29"/>
        <v>4.0206882395261686E-3</v>
      </c>
      <c r="AG76">
        <f t="shared" si="29"/>
        <v>-3.4587001805657814E-3</v>
      </c>
      <c r="AH76">
        <f t="shared" si="25"/>
        <v>-1.0063440085596445</v>
      </c>
    </row>
    <row r="77" spans="1:34" x14ac:dyDescent="0.25">
      <c r="A77">
        <f t="shared" si="26"/>
        <v>0.75000000000000044</v>
      </c>
      <c r="B77">
        <f t="shared" si="27"/>
        <v>-0.31830988618379069</v>
      </c>
      <c r="C77">
        <f t="shared" si="27"/>
        <v>0.1061032953945969</v>
      </c>
      <c r="D77">
        <f t="shared" si="27"/>
        <v>-6.3661977236758135E-2</v>
      </c>
      <c r="E77">
        <f t="shared" si="27"/>
        <v>4.5472840883398667E-2</v>
      </c>
      <c r="F77">
        <f t="shared" si="27"/>
        <v>-3.5367765131532301E-2</v>
      </c>
      <c r="G77">
        <f t="shared" si="27"/>
        <v>2.8937262380344612E-2</v>
      </c>
      <c r="H77">
        <f t="shared" si="27"/>
        <v>-2.4485375860291588E-2</v>
      </c>
      <c r="I77">
        <f t="shared" si="27"/>
        <v>2.1220659078919381E-2</v>
      </c>
      <c r="J77">
        <f t="shared" si="27"/>
        <v>-1.8724110951987685E-2</v>
      </c>
      <c r="K77">
        <f t="shared" si="27"/>
        <v>1.6753151904410037E-2</v>
      </c>
      <c r="L77">
        <f t="shared" si="28"/>
        <v>-1.5157613627799556E-2</v>
      </c>
      <c r="M77">
        <f t="shared" si="28"/>
        <v>1.3839560268860466E-2</v>
      </c>
      <c r="N77">
        <f t="shared" si="28"/>
        <v>-1.2732395447351627E-2</v>
      </c>
      <c r="O77">
        <f t="shared" si="28"/>
        <v>1.17892550438441E-2</v>
      </c>
      <c r="P77">
        <f t="shared" si="28"/>
        <v>-1.0976202971854851E-2</v>
      </c>
      <c r="Q77">
        <f t="shared" si="28"/>
        <v>1.026806084463841E-2</v>
      </c>
      <c r="R77">
        <f t="shared" si="28"/>
        <v>-9.6457541267815361E-3</v>
      </c>
      <c r="S77">
        <f t="shared" si="28"/>
        <v>9.0945681766797341E-3</v>
      </c>
      <c r="T77">
        <f t="shared" si="28"/>
        <v>-8.6029698968592069E-3</v>
      </c>
      <c r="U77">
        <f t="shared" si="28"/>
        <v>8.1617919534305305E-3</v>
      </c>
      <c r="V77">
        <f t="shared" si="29"/>
        <v>-7.7636557605802615E-3</v>
      </c>
      <c r="W77">
        <f t="shared" si="29"/>
        <v>7.4025554926462952E-3</v>
      </c>
      <c r="X77">
        <f t="shared" si="29"/>
        <v>-7.0735530263064594E-3</v>
      </c>
      <c r="Y77">
        <f t="shared" si="29"/>
        <v>6.772550769867886E-3</v>
      </c>
      <c r="Z77">
        <f t="shared" si="29"/>
        <v>-6.4961201261998103E-3</v>
      </c>
      <c r="AA77">
        <f t="shared" si="29"/>
        <v>6.2413703173292293E-3</v>
      </c>
      <c r="AB77">
        <f t="shared" si="29"/>
        <v>-6.0058469091281257E-3</v>
      </c>
      <c r="AC77">
        <f t="shared" si="29"/>
        <v>5.7874524760689215E-3</v>
      </c>
      <c r="AD77">
        <f t="shared" si="29"/>
        <v>-5.5843839681366794E-3</v>
      </c>
      <c r="AE77">
        <f t="shared" si="29"/>
        <v>5.3950828166744189E-3</v>
      </c>
      <c r="AF77">
        <f t="shared" si="29"/>
        <v>-5.2181948554719786E-3</v>
      </c>
      <c r="AG77">
        <f t="shared" si="29"/>
        <v>5.0525378759331855E-3</v>
      </c>
      <c r="AH77">
        <f t="shared" si="25"/>
        <v>-0.99005524161275105</v>
      </c>
    </row>
    <row r="78" spans="1:34" x14ac:dyDescent="0.25">
      <c r="A78">
        <f t="shared" si="26"/>
        <v>0.76000000000000045</v>
      </c>
      <c r="B78">
        <f t="shared" si="27"/>
        <v>-0.31768177433438405</v>
      </c>
      <c r="C78">
        <f t="shared" si="27"/>
        <v>0.10422391432641237</v>
      </c>
      <c r="D78">
        <f t="shared" si="27"/>
        <v>-6.0546138291252299E-2</v>
      </c>
      <c r="E78">
        <f t="shared" si="27"/>
        <v>4.114505658378162E-2</v>
      </c>
      <c r="F78">
        <f t="shared" si="27"/>
        <v>-2.9861991763148691E-2</v>
      </c>
      <c r="G78">
        <f t="shared" si="27"/>
        <v>2.2296543873732796E-2</v>
      </c>
      <c r="H78">
        <f t="shared" si="27"/>
        <v>-1.6761393182738116E-2</v>
      </c>
      <c r="I78">
        <f t="shared" si="27"/>
        <v>1.2473190450514626E-2</v>
      </c>
      <c r="J78">
        <f t="shared" si="27"/>
        <v>-9.0204092454074219E-3</v>
      </c>
      <c r="K78">
        <f t="shared" si="27"/>
        <v>6.1672465508685976E-3</v>
      </c>
      <c r="L78">
        <f t="shared" si="28"/>
        <v>-3.7695452227851389E-3</v>
      </c>
      <c r="M78">
        <f t="shared" si="28"/>
        <v>1.7345568396035737E-3</v>
      </c>
      <c r="N78">
        <f t="shared" si="28"/>
        <v>9.3588373681696168E-16</v>
      </c>
      <c r="O78">
        <f t="shared" si="28"/>
        <v>-1.4775854559601531E-3</v>
      </c>
      <c r="P78">
        <f t="shared" si="28"/>
        <v>2.7296706785699607E-3</v>
      </c>
      <c r="Q78">
        <f t="shared" si="28"/>
        <v>-3.7799253053723437E-3</v>
      </c>
      <c r="R78">
        <f t="shared" si="28"/>
        <v>4.6468774900594919E-3</v>
      </c>
      <c r="S78">
        <f t="shared" si="28"/>
        <v>-5.3456530502214274E-3</v>
      </c>
      <c r="T78">
        <f t="shared" si="28"/>
        <v>5.889138145287332E-3</v>
      </c>
      <c r="U78">
        <f t="shared" si="28"/>
        <v>-6.2887687848995734E-3</v>
      </c>
      <c r="V78">
        <f t="shared" si="29"/>
        <v>6.5550713626428888E-3</v>
      </c>
      <c r="W78">
        <f t="shared" si="29"/>
        <v>-6.6980324671275923E-3</v>
      </c>
      <c r="X78">
        <f t="shared" si="29"/>
        <v>6.7273486990283389E-3</v>
      </c>
      <c r="Y78">
        <f t="shared" si="29"/>
        <v>-6.6525902761541541E-3</v>
      </c>
      <c r="Z78">
        <f t="shared" si="29"/>
        <v>6.4833015170282894E-3</v>
      </c>
      <c r="AA78">
        <f t="shared" si="29"/>
        <v>-6.2290543987133613E-3</v>
      </c>
      <c r="AB78">
        <f t="shared" si="29"/>
        <v>5.8994668486647053E-3</v>
      </c>
      <c r="AC78">
        <f t="shared" si="29"/>
        <v>-5.5041943901135695E-3</v>
      </c>
      <c r="AD78">
        <f t="shared" si="29"/>
        <v>5.0529016857272686E-3</v>
      </c>
      <c r="AE78">
        <f t="shared" si="29"/>
        <v>-4.5552190825137815E-3</v>
      </c>
      <c r="AF78">
        <f t="shared" si="29"/>
        <v>4.0206882395251676E-3</v>
      </c>
      <c r="AG78">
        <f t="shared" si="29"/>
        <v>-3.4587001805644929E-3</v>
      </c>
      <c r="AH78">
        <f t="shared" si="25"/>
        <v>-1.0063440085596327</v>
      </c>
    </row>
    <row r="79" spans="1:34" x14ac:dyDescent="0.25">
      <c r="A79">
        <f t="shared" si="26"/>
        <v>0.77000000000000046</v>
      </c>
      <c r="B79">
        <f t="shared" si="27"/>
        <v>-0.31579991765667681</v>
      </c>
      <c r="C79">
        <f t="shared" si="27"/>
        <v>9.8652349133151074E-2</v>
      </c>
      <c r="D79">
        <f t="shared" si="27"/>
        <v>-5.1503621480047827E-2</v>
      </c>
      <c r="E79">
        <f t="shared" si="27"/>
        <v>2.8985479661102723E-2</v>
      </c>
      <c r="F79">
        <f t="shared" si="27"/>
        <v>-1.5058861981942881E-2</v>
      </c>
      <c r="G79">
        <f t="shared" si="27"/>
        <v>5.4223022653402293E-3</v>
      </c>
      <c r="H79">
        <f t="shared" si="27"/>
        <v>1.5374494711392775E-3</v>
      </c>
      <c r="I79">
        <f t="shared" si="27"/>
        <v>-6.5575442872238742E-3</v>
      </c>
      <c r="J79">
        <f t="shared" si="27"/>
        <v>1.0032880360235431E-2</v>
      </c>
      <c r="K79">
        <f t="shared" si="27"/>
        <v>-1.2212522148740667E-2</v>
      </c>
      <c r="L79">
        <f t="shared" si="28"/>
        <v>1.3282718075565123E-2</v>
      </c>
      <c r="M79">
        <f t="shared" si="28"/>
        <v>-1.3404765033843281E-2</v>
      </c>
      <c r="N79">
        <f t="shared" si="28"/>
        <v>1.2732395447351627E-2</v>
      </c>
      <c r="O79">
        <f t="shared" si="28"/>
        <v>-1.1418873917717952E-2</v>
      </c>
      <c r="P79">
        <f t="shared" si="28"/>
        <v>9.6185199857532593E-3</v>
      </c>
      <c r="Q79">
        <f t="shared" si="28"/>
        <v>-7.485094220195135E-3</v>
      </c>
      <c r="R79">
        <f t="shared" si="28"/>
        <v>5.1684535189079365E-3</v>
      </c>
      <c r="S79">
        <f t="shared" si="28"/>
        <v>-2.8103761230948909E-3</v>
      </c>
      <c r="T79">
        <f t="shared" si="28"/>
        <v>5.4018494931803594E-4</v>
      </c>
      <c r="U79">
        <f t="shared" si="28"/>
        <v>1.5293673056098176E-3</v>
      </c>
      <c r="V79">
        <f t="shared" si="29"/>
        <v>-3.305603849695536E-3</v>
      </c>
      <c r="W79">
        <f t="shared" si="29"/>
        <v>4.7185664564593603E-3</v>
      </c>
      <c r="X79">
        <f t="shared" si="29"/>
        <v>-5.7226246088947991E-3</v>
      </c>
      <c r="Y79">
        <f t="shared" si="29"/>
        <v>6.2969584553078765E-3</v>
      </c>
      <c r="Z79">
        <f t="shared" si="29"/>
        <v>-6.4448962787077881E-3</v>
      </c>
      <c r="AA79">
        <f t="shared" si="29"/>
        <v>6.192155248170037E-3</v>
      </c>
      <c r="AB79">
        <f t="shared" si="29"/>
        <v>-5.5840952339516036E-3</v>
      </c>
      <c r="AC79">
        <f t="shared" si="29"/>
        <v>4.6821474072766354E-3</v>
      </c>
      <c r="AD79">
        <f t="shared" si="29"/>
        <v>-3.5596203092577655E-3</v>
      </c>
      <c r="AE79">
        <f t="shared" si="29"/>
        <v>2.2971145396177405E-3</v>
      </c>
      <c r="AF79">
        <f t="shared" si="29"/>
        <v>-9.7779221178178363E-4</v>
      </c>
      <c r="AG79">
        <f t="shared" si="29"/>
        <v>-3.1725147817228389E-4</v>
      </c>
      <c r="AH79">
        <f t="shared" si="25"/>
        <v>-1.001897674158555</v>
      </c>
    </row>
    <row r="80" spans="1:34" x14ac:dyDescent="0.25">
      <c r="A80">
        <f t="shared" si="26"/>
        <v>0.78000000000000047</v>
      </c>
      <c r="B80">
        <f t="shared" si="27"/>
        <v>-0.31267174297923733</v>
      </c>
      <c r="C80">
        <f t="shared" si="27"/>
        <v>8.9585975289447006E-2</v>
      </c>
      <c r="D80">
        <f t="shared" si="27"/>
        <v>-3.7419571351544875E-2</v>
      </c>
      <c r="E80">
        <f t="shared" si="27"/>
        <v>1.1308635668357025E-2</v>
      </c>
      <c r="F80">
        <f t="shared" si="27"/>
        <v>4.4327563678787053E-3</v>
      </c>
      <c r="G80">
        <f t="shared" si="27"/>
        <v>-1.3940632470177048E-2</v>
      </c>
      <c r="H80">
        <f t="shared" si="27"/>
        <v>1.8866306354697965E-2</v>
      </c>
      <c r="I80">
        <f t="shared" si="27"/>
        <v>-2.0182046097084377E-2</v>
      </c>
      <c r="J80">
        <f t="shared" si="27"/>
        <v>1.868716319614017E-2</v>
      </c>
      <c r="K80">
        <f t="shared" si="27"/>
        <v>-1.5158705057182491E-2</v>
      </c>
      <c r="L80">
        <f t="shared" si="28"/>
        <v>1.0376100541694766E-2</v>
      </c>
      <c r="M80">
        <f t="shared" si="28"/>
        <v>-5.0946819333261067E-3</v>
      </c>
      <c r="N80">
        <f t="shared" si="28"/>
        <v>-9.7955838482570432E-16</v>
      </c>
      <c r="O80">
        <f t="shared" si="28"/>
        <v>4.3399142395015473E-3</v>
      </c>
      <c r="P80">
        <f t="shared" si="28"/>
        <v>-7.5137279784698559E-3</v>
      </c>
      <c r="Q80">
        <f t="shared" si="28"/>
        <v>9.2908192285962692E-3</v>
      </c>
      <c r="R80">
        <f t="shared" si="28"/>
        <v>-9.6267204343753326E-3</v>
      </c>
      <c r="S80">
        <f t="shared" si="28"/>
        <v>8.6494483273215645E-3</v>
      </c>
      <c r="T80">
        <f t="shared" si="28"/>
        <v>-6.628702232730951E-3</v>
      </c>
      <c r="U80">
        <f t="shared" si="28"/>
        <v>3.9319732608181683E-3</v>
      </c>
      <c r="V80">
        <f t="shared" si="29"/>
        <v>-9.7304408075289607E-4</v>
      </c>
      <c r="W80">
        <f t="shared" si="29"/>
        <v>-1.8409406901986056E-3</v>
      </c>
      <c r="X80">
        <f t="shared" si="29"/>
        <v>4.1577301501724727E-3</v>
      </c>
      <c r="Y80">
        <f t="shared" si="29"/>
        <v>-5.7182537418801549E-3</v>
      </c>
      <c r="Z80">
        <f t="shared" si="29"/>
        <v>6.3810559791682743E-3</v>
      </c>
      <c r="AA80">
        <f t="shared" si="29"/>
        <v>-6.1308184897887995E-3</v>
      </c>
      <c r="AB80">
        <f t="shared" si="29"/>
        <v>5.0709042616664084E-3</v>
      </c>
      <c r="AC80">
        <f t="shared" si="29"/>
        <v>-3.4017792137760365E-3</v>
      </c>
      <c r="AD80">
        <f t="shared" si="29"/>
        <v>1.3887798189202443E-3</v>
      </c>
      <c r="AE80">
        <f t="shared" si="29"/>
        <v>6.7618317476182991E-4</v>
      </c>
      <c r="AF80">
        <f t="shared" si="29"/>
        <v>-2.513884543803187E-3</v>
      </c>
      <c r="AG80">
        <f t="shared" si="29"/>
        <v>3.8930473430333623E-3</v>
      </c>
      <c r="AH80">
        <f t="shared" si="25"/>
        <v>-0.99111383236861283</v>
      </c>
    </row>
    <row r="81" spans="1:34" x14ac:dyDescent="0.25">
      <c r="A81">
        <f t="shared" si="26"/>
        <v>0.79000000000000048</v>
      </c>
      <c r="B81">
        <f t="shared" si="27"/>
        <v>-0.30830959577839057</v>
      </c>
      <c r="C81">
        <f t="shared" si="27"/>
        <v>7.7345973608687321E-2</v>
      </c>
      <c r="D81">
        <f t="shared" si="27"/>
        <v>-1.9672632861668409E-2</v>
      </c>
      <c r="E81">
        <f t="shared" si="27"/>
        <v>-8.5207607026795713E-3</v>
      </c>
      <c r="F81">
        <f t="shared" si="27"/>
        <v>2.2544261958636624E-2</v>
      </c>
      <c r="G81">
        <f t="shared" si="27"/>
        <v>-2.6905186127223393E-2</v>
      </c>
      <c r="H81">
        <f t="shared" si="27"/>
        <v>2.429230135820579E-2</v>
      </c>
      <c r="I81">
        <f t="shared" si="27"/>
        <v>-1.7167873826682369E-2</v>
      </c>
      <c r="J81">
        <f t="shared" si="27"/>
        <v>7.9723386963221846E-3</v>
      </c>
      <c r="K81">
        <f t="shared" si="27"/>
        <v>1.0519391118322357E-3</v>
      </c>
      <c r="L81">
        <f t="shared" si="28"/>
        <v>-8.1218555297147051E-3</v>
      </c>
      <c r="M81">
        <f t="shared" si="28"/>
        <v>1.2127699112472502E-2</v>
      </c>
      <c r="N81">
        <f t="shared" si="28"/>
        <v>-1.2732395447351627E-2</v>
      </c>
      <c r="O81">
        <f t="shared" si="28"/>
        <v>1.0331002947660947E-2</v>
      </c>
      <c r="P81">
        <f t="shared" si="28"/>
        <v>-5.8813436594469899E-3</v>
      </c>
      <c r="Q81">
        <f t="shared" si="28"/>
        <v>6.4473687499248442E-4</v>
      </c>
      <c r="R81">
        <f t="shared" si="28"/>
        <v>4.1069623587126781E-3</v>
      </c>
      <c r="S81">
        <f t="shared" si="28"/>
        <v>-7.3576602114359133E-3</v>
      </c>
      <c r="T81">
        <f t="shared" si="28"/>
        <v>8.5351329096400273E-3</v>
      </c>
      <c r="U81">
        <f t="shared" si="28"/>
        <v>-7.5886422410113598E-3</v>
      </c>
      <c r="V81">
        <f t="shared" si="29"/>
        <v>4.9487404299439399E-3</v>
      </c>
      <c r="W81">
        <f t="shared" si="29"/>
        <v>-1.3871005795050395E-3</v>
      </c>
      <c r="X81">
        <f t="shared" si="29"/>
        <v>-2.1858480957419211E-3</v>
      </c>
      <c r="Y81">
        <f t="shared" si="29"/>
        <v>4.9369770388531277E-3</v>
      </c>
      <c r="Z81">
        <f t="shared" si="29"/>
        <v>-6.2920325669061248E-3</v>
      </c>
      <c r="AA81">
        <f t="shared" si="29"/>
        <v>6.0452861917329355E-3</v>
      </c>
      <c r="AB81">
        <f t="shared" si="29"/>
        <v>-4.3780739778495935E-3</v>
      </c>
      <c r="AC81">
        <f t="shared" si="29"/>
        <v>1.7884211692418149E-3</v>
      </c>
      <c r="AD81">
        <f t="shared" si="29"/>
        <v>1.046409209101707E-3</v>
      </c>
      <c r="AE81">
        <f t="shared" si="29"/>
        <v>-3.4389552140297926E-3</v>
      </c>
      <c r="AF81">
        <f t="shared" si="29"/>
        <v>4.8517548754012547E-3</v>
      </c>
      <c r="AG81">
        <f t="shared" si="29"/>
        <v>-5.0126971056614214E-3</v>
      </c>
      <c r="AH81">
        <f t="shared" si="25"/>
        <v>-1.0095308642954448</v>
      </c>
    </row>
    <row r="82" spans="1:34" x14ac:dyDescent="0.25">
      <c r="A82">
        <f t="shared" si="26"/>
        <v>0.80000000000000049</v>
      </c>
      <c r="B82">
        <f t="shared" ref="B82:K91" si="30">SIN(2*PI()*B$1*$A82)/(PI()*B$1)</f>
        <v>-0.30273069145626252</v>
      </c>
      <c r="C82">
        <f t="shared" si="30"/>
        <v>6.236595225257522E-2</v>
      </c>
      <c r="D82">
        <f t="shared" si="30"/>
        <v>8.4229481095563344E-16</v>
      </c>
      <c r="E82">
        <f t="shared" si="30"/>
        <v>-2.6728265251104708E-2</v>
      </c>
      <c r="F82">
        <f t="shared" si="30"/>
        <v>3.3636743495140606E-2</v>
      </c>
      <c r="G82">
        <f t="shared" si="30"/>
        <v>-2.7520971950569111E-2</v>
      </c>
      <c r="H82">
        <f t="shared" si="30"/>
        <v>1.4392142827516729E-2</v>
      </c>
      <c r="I82">
        <f t="shared" si="30"/>
        <v>8.4229481095563344E-16</v>
      </c>
      <c r="J82">
        <f t="shared" si="30"/>
        <v>-1.1005756279867152E-2</v>
      </c>
      <c r="K82">
        <f t="shared" si="30"/>
        <v>1.5933194287172003E-2</v>
      </c>
      <c r="L82">
        <f t="shared" ref="L82:U91" si="31">SIN(2*PI()*L$1*$A82)/(PI()*L$1)</f>
        <v>-1.4415747212202677E-2</v>
      </c>
      <c r="M82">
        <f t="shared" si="31"/>
        <v>8.1346894242482915E-3</v>
      </c>
      <c r="N82">
        <f t="shared" si="31"/>
        <v>1.0232330328344468E-15</v>
      </c>
      <c r="O82">
        <f t="shared" si="31"/>
        <v>-6.9295502502869791E-3</v>
      </c>
      <c r="P82">
        <f t="shared" si="31"/>
        <v>1.0438989360561056E-2</v>
      </c>
      <c r="Q82">
        <f t="shared" si="31"/>
        <v>-9.7655061760082273E-3</v>
      </c>
      <c r="R82">
        <f t="shared" si="31"/>
        <v>5.6696320229606125E-3</v>
      </c>
      <c r="S82">
        <f t="shared" si="31"/>
        <v>9.7153639801192878E-16</v>
      </c>
      <c r="T82">
        <f t="shared" si="31"/>
        <v>-5.0566988312906822E-3</v>
      </c>
      <c r="U82">
        <f t="shared" si="31"/>
        <v>7.7623254219557243E-3</v>
      </c>
      <c r="V82">
        <f t="shared" ref="V82:AG91" si="32">SIN(2*PI()*V$1*$A82)/(PI()*V$1)</f>
        <v>-7.3836754013720104E-3</v>
      </c>
      <c r="W82">
        <f t="shared" si="32"/>
        <v>4.3511129478535047E-3</v>
      </c>
      <c r="X82">
        <f t="shared" si="32"/>
        <v>9.4281604533275191E-16</v>
      </c>
      <c r="Y82">
        <f t="shared" si="32"/>
        <v>-3.9808054629312624E-3</v>
      </c>
      <c r="Z82">
        <f t="shared" si="32"/>
        <v>6.1781773766586912E-3</v>
      </c>
      <c r="AA82">
        <f t="shared" si="32"/>
        <v>-5.9358959109068596E-3</v>
      </c>
      <c r="AB82">
        <f t="shared" si="32"/>
        <v>3.5301482407112056E-3</v>
      </c>
      <c r="AC82">
        <f t="shared" si="32"/>
        <v>1.089028749881288E-15</v>
      </c>
      <c r="AD82">
        <f t="shared" si="32"/>
        <v>-3.2824185396098516E-3</v>
      </c>
      <c r="AE82">
        <f t="shared" si="32"/>
        <v>5.1310286687505299E-3</v>
      </c>
      <c r="AF82">
        <f t="shared" si="32"/>
        <v>-4.9627982205941706E-3</v>
      </c>
      <c r="AG82">
        <f t="shared" si="32"/>
        <v>2.9698072501219007E-3</v>
      </c>
      <c r="AH82">
        <f t="shared" si="25"/>
        <v>-0.9968193494670976</v>
      </c>
    </row>
    <row r="83" spans="1:34" x14ac:dyDescent="0.25">
      <c r="A83">
        <f t="shared" si="26"/>
        <v>0.8100000000000005</v>
      </c>
      <c r="B83">
        <f t="shared" si="30"/>
        <v>-0.29595704739945383</v>
      </c>
      <c r="C83">
        <f t="shared" si="30"/>
        <v>4.5176585945830239E-2</v>
      </c>
      <c r="D83">
        <f t="shared" si="30"/>
        <v>1.9672632861670227E-2</v>
      </c>
      <c r="E83">
        <f t="shared" si="30"/>
        <v>-3.9848154226694417E-2</v>
      </c>
      <c r="F83">
        <f t="shared" si="30"/>
        <v>3.425662175315429E-2</v>
      </c>
      <c r="G83">
        <f t="shared" si="30"/>
        <v>-1.5505360556725712E-2</v>
      </c>
      <c r="H83">
        <f t="shared" si="30"/>
        <v>-4.5881019168279441E-3</v>
      </c>
      <c r="I83">
        <f t="shared" si="30"/>
        <v>1.7167873826683357E-2</v>
      </c>
      <c r="J83">
        <f t="shared" si="30"/>
        <v>-1.8576465744510287E-2</v>
      </c>
      <c r="K83">
        <f t="shared" si="30"/>
        <v>1.0678860927774354E-2</v>
      </c>
      <c r="L83">
        <f t="shared" si="31"/>
        <v>9.5175443451508718E-4</v>
      </c>
      <c r="M83">
        <f t="shared" si="31"/>
        <v>-1.0088605253307632E-2</v>
      </c>
      <c r="N83">
        <f t="shared" si="31"/>
        <v>1.2732395447351627E-2</v>
      </c>
      <c r="O83">
        <f t="shared" si="31"/>
        <v>-8.5939970676313319E-3</v>
      </c>
      <c r="P83">
        <f t="shared" si="31"/>
        <v>6.8920148706100683E-4</v>
      </c>
      <c r="Q83">
        <f t="shared" si="31"/>
        <v>6.5451083105724514E-3</v>
      </c>
      <c r="R83">
        <f t="shared" si="31"/>
        <v>-9.5696944744448741E-3</v>
      </c>
      <c r="S83">
        <f t="shared" si="31"/>
        <v>7.3576602114349228E-3</v>
      </c>
      <c r="T83">
        <f t="shared" si="31"/>
        <v>-1.6120358086139563E-3</v>
      </c>
      <c r="U83">
        <f t="shared" si="31"/>
        <v>-4.3733068236928513E-3</v>
      </c>
      <c r="V83">
        <f t="shared" si="32"/>
        <v>7.5197462384975185E-3</v>
      </c>
      <c r="W83">
        <f t="shared" si="32"/>
        <v>-6.4869088276008815E-3</v>
      </c>
      <c r="X83">
        <f t="shared" si="32"/>
        <v>2.1858480957401274E-3</v>
      </c>
      <c r="Y83">
        <f t="shared" si="32"/>
        <v>2.8836118688836997E-3</v>
      </c>
      <c r="Z83">
        <f t="shared" si="32"/>
        <v>-6.0399397428462873E-3</v>
      </c>
      <c r="AA83">
        <f t="shared" si="32"/>
        <v>5.8030793607732594E-3</v>
      </c>
      <c r="AB83">
        <f t="shared" si="32"/>
        <v>-2.5571652422159909E-3</v>
      </c>
      <c r="AC83">
        <f t="shared" si="32"/>
        <v>-1.788421169243573E-3</v>
      </c>
      <c r="AD83">
        <f t="shared" si="32"/>
        <v>4.8936329752084897E-3</v>
      </c>
      <c r="AE83">
        <f t="shared" si="32"/>
        <v>-5.22558636912503E-3</v>
      </c>
      <c r="AF83">
        <f t="shared" si="32"/>
        <v>2.7960486249826322E-3</v>
      </c>
      <c r="AG83">
        <f t="shared" si="32"/>
        <v>9.467511891874628E-4</v>
      </c>
      <c r="AH83">
        <f t="shared" si="25"/>
        <v>-0.99421350825445509</v>
      </c>
    </row>
    <row r="84" spans="1:34" x14ac:dyDescent="0.25">
      <c r="A84">
        <f t="shared" si="26"/>
        <v>0.82000000000000051</v>
      </c>
      <c r="B84">
        <f t="shared" si="30"/>
        <v>-0.28801539608647309</v>
      </c>
      <c r="C84">
        <f t="shared" si="30"/>
        <v>2.6386816559500561E-2</v>
      </c>
      <c r="D84">
        <f t="shared" si="30"/>
        <v>3.7419571351546242E-2</v>
      </c>
      <c r="E84">
        <f t="shared" si="30"/>
        <v>-4.5383110619197788E-2</v>
      </c>
      <c r="F84">
        <f t="shared" si="30"/>
        <v>2.4210901263955316E-2</v>
      </c>
      <c r="G84">
        <f t="shared" si="30"/>
        <v>3.6268006646280179E-3</v>
      </c>
      <c r="H84">
        <f t="shared" si="30"/>
        <v>-2.0673686605257612E-2</v>
      </c>
      <c r="I84">
        <f t="shared" si="30"/>
        <v>2.0182046097083951E-2</v>
      </c>
      <c r="J84">
        <f t="shared" si="30"/>
        <v>-6.8928049686176555E-3</v>
      </c>
      <c r="K84">
        <f t="shared" si="30"/>
        <v>-8.0708924827343678E-3</v>
      </c>
      <c r="L84">
        <f t="shared" si="31"/>
        <v>1.4889130618059137E-2</v>
      </c>
      <c r="M84">
        <f t="shared" si="31"/>
        <v>-1.0663564461350146E-2</v>
      </c>
      <c r="N84">
        <f t="shared" si="31"/>
        <v>-8.8596945896437589E-16</v>
      </c>
      <c r="O84">
        <f t="shared" si="31"/>
        <v>9.0837771337437621E-3</v>
      </c>
      <c r="P84">
        <f t="shared" si="31"/>
        <v>-1.0781784240663169E-2</v>
      </c>
      <c r="Q84">
        <f t="shared" si="31"/>
        <v>4.946676037803811E-3</v>
      </c>
      <c r="R84">
        <f t="shared" si="31"/>
        <v>3.5508389232286526E-3</v>
      </c>
      <c r="S84">
        <f t="shared" si="31"/>
        <v>-8.6494483273220849E-3</v>
      </c>
      <c r="T84">
        <f t="shared" si="31"/>
        <v>7.2637277261708875E-3</v>
      </c>
      <c r="U84">
        <f t="shared" si="31"/>
        <v>-1.0229437772017625E-3</v>
      </c>
      <c r="V84">
        <f t="shared" si="32"/>
        <v>-5.3145880823324432E-3</v>
      </c>
      <c r="W84">
        <f t="shared" si="32"/>
        <v>7.3879482403344564E-3</v>
      </c>
      <c r="X84">
        <f t="shared" si="32"/>
        <v>-4.157730150170947E-3</v>
      </c>
      <c r="Y84">
        <f t="shared" si="32"/>
        <v>-1.6842648867776725E-3</v>
      </c>
      <c r="Z84">
        <f t="shared" si="32"/>
        <v>5.8778652262549292E-3</v>
      </c>
      <c r="AA84">
        <f t="shared" si="32"/>
        <v>-5.6473607075774495E-3</v>
      </c>
      <c r="AB84">
        <f t="shared" si="32"/>
        <v>1.4935933901593825E-3</v>
      </c>
      <c r="AC84">
        <f t="shared" si="32"/>
        <v>3.401779213777799E-3</v>
      </c>
      <c r="AD84">
        <f t="shared" si="32"/>
        <v>-5.573364462006793E-3</v>
      </c>
      <c r="AE84">
        <f t="shared" si="32"/>
        <v>3.6931883283994162E-3</v>
      </c>
      <c r="AF84">
        <f t="shared" si="32"/>
        <v>6.5401323460584642E-4</v>
      </c>
      <c r="AG84">
        <f t="shared" si="32"/>
        <v>-4.2659988233075419E-3</v>
      </c>
      <c r="AH84">
        <f t="shared" si="25"/>
        <v>-1.0109130586869572</v>
      </c>
    </row>
    <row r="85" spans="1:34" x14ac:dyDescent="0.25">
      <c r="A85">
        <f t="shared" si="26"/>
        <v>0.83000000000000052</v>
      </c>
      <c r="B85">
        <f t="shared" si="30"/>
        <v>-0.27893707958685721</v>
      </c>
      <c r="C85">
        <f t="shared" si="30"/>
        <v>6.6622810415980288E-3</v>
      </c>
      <c r="D85">
        <f t="shared" si="30"/>
        <v>5.1503621480048951E-2</v>
      </c>
      <c r="E85">
        <f t="shared" si="30"/>
        <v>-4.227957819992164E-2</v>
      </c>
      <c r="F85">
        <f t="shared" si="30"/>
        <v>6.6272583243047146E-3</v>
      </c>
      <c r="G85">
        <f t="shared" si="30"/>
        <v>2.1094356438733558E-2</v>
      </c>
      <c r="H85">
        <f t="shared" si="30"/>
        <v>-2.3716122752183592E-2</v>
      </c>
      <c r="I85">
        <f t="shared" si="30"/>
        <v>6.5575442872222722E-3</v>
      </c>
      <c r="J85">
        <f t="shared" si="30"/>
        <v>1.1935197507513994E-2</v>
      </c>
      <c r="K85">
        <f t="shared" si="30"/>
        <v>-1.6621048297719734E-2</v>
      </c>
      <c r="L85">
        <f t="shared" si="31"/>
        <v>6.4537979922606355E-3</v>
      </c>
      <c r="M85">
        <f t="shared" si="31"/>
        <v>7.4156072227828601E-3</v>
      </c>
      <c r="N85">
        <f t="shared" si="31"/>
        <v>-1.2732395447351627E-2</v>
      </c>
      <c r="O85">
        <f t="shared" si="31"/>
        <v>6.3169987453321292E-3</v>
      </c>
      <c r="P85">
        <f t="shared" si="31"/>
        <v>4.6734399254318134E-3</v>
      </c>
      <c r="Q85">
        <f t="shared" si="31"/>
        <v>-1.018709411795744E-2</v>
      </c>
      <c r="R85">
        <f t="shared" si="31"/>
        <v>6.1484350796271511E-3</v>
      </c>
      <c r="S85">
        <f t="shared" si="31"/>
        <v>2.8103761230964929E-3</v>
      </c>
      <c r="T85">
        <f t="shared" si="31"/>
        <v>-8.332691777794601E-3</v>
      </c>
      <c r="U85">
        <f t="shared" si="31"/>
        <v>5.9496902775907582E-3</v>
      </c>
      <c r="V85">
        <f t="shared" si="32"/>
        <v>1.4547640224093314E-3</v>
      </c>
      <c r="W85">
        <f t="shared" si="32"/>
        <v>-6.8827220325457716E-3</v>
      </c>
      <c r="X85">
        <f t="shared" si="32"/>
        <v>5.7226246088936906E-3</v>
      </c>
      <c r="Y85">
        <f t="shared" si="32"/>
        <v>4.2525198137971742E-4</v>
      </c>
      <c r="Z85">
        <f t="shared" si="32"/>
        <v>-5.6925934609566523E-3</v>
      </c>
      <c r="AA85">
        <f t="shared" si="32"/>
        <v>5.4693545017026777E-3</v>
      </c>
      <c r="AB85">
        <f t="shared" si="32"/>
        <v>-3.7711024763673761E-4</v>
      </c>
      <c r="AC85">
        <f t="shared" si="32"/>
        <v>-4.6821474072777222E-3</v>
      </c>
      <c r="AD85">
        <f t="shared" si="32"/>
        <v>5.1922289017445281E-3</v>
      </c>
      <c r="AE85">
        <f t="shared" si="32"/>
        <v>-1.0109377104864797E-3</v>
      </c>
      <c r="AF85">
        <f t="shared" si="32"/>
        <v>-3.8039003414115035E-3</v>
      </c>
      <c r="AG85">
        <f t="shared" si="32"/>
        <v>4.8938031075932611E-3</v>
      </c>
      <c r="AH85">
        <f t="shared" si="25"/>
        <v>-0.99179515924333617</v>
      </c>
    </row>
    <row r="86" spans="1:34" x14ac:dyDescent="0.25">
      <c r="A86">
        <f t="shared" si="26"/>
        <v>0.84000000000000052</v>
      </c>
      <c r="B86">
        <f t="shared" si="30"/>
        <v>-0.26875792586834202</v>
      </c>
      <c r="C86">
        <f t="shared" si="30"/>
        <v>-1.3298269103634361E-2</v>
      </c>
      <c r="D86">
        <f t="shared" si="30"/>
        <v>6.0546138291252889E-2</v>
      </c>
      <c r="E86">
        <f t="shared" si="30"/>
        <v>-3.1128301625085515E-2</v>
      </c>
      <c r="F86">
        <f t="shared" si="30"/>
        <v>-1.3019742718502999E-2</v>
      </c>
      <c r="G86">
        <f t="shared" si="30"/>
        <v>2.8880161303125873E-2</v>
      </c>
      <c r="H86">
        <f t="shared" si="30"/>
        <v>-1.1795919782455849E-2</v>
      </c>
      <c r="I86">
        <f t="shared" si="30"/>
        <v>-1.2473190450515989E-2</v>
      </c>
      <c r="J86">
        <f t="shared" si="30"/>
        <v>1.8392455469366711E-2</v>
      </c>
      <c r="K86">
        <f t="shared" si="30"/>
        <v>-4.1663394567625226E-3</v>
      </c>
      <c r="L86">
        <f t="shared" si="31"/>
        <v>-1.1679142029098961E-2</v>
      </c>
      <c r="M86">
        <f t="shared" si="31"/>
        <v>1.2522408525498482E-2</v>
      </c>
      <c r="N86">
        <f t="shared" si="31"/>
        <v>1.1105823288519318E-15</v>
      </c>
      <c r="O86">
        <f t="shared" si="31"/>
        <v>-1.0667236892092032E-2</v>
      </c>
      <c r="P86">
        <f t="shared" si="31"/>
        <v>8.4573097452083721E-3</v>
      </c>
      <c r="Q86">
        <f t="shared" si="31"/>
        <v>2.5535628928557599E-3</v>
      </c>
      <c r="R86">
        <f t="shared" si="31"/>
        <v>-9.4749013024013236E-3</v>
      </c>
      <c r="S86">
        <f t="shared" si="31"/>
        <v>5.3456530502200639E-3</v>
      </c>
      <c r="T86">
        <f t="shared" si="31"/>
        <v>4.1445123559993163E-3</v>
      </c>
      <c r="U86">
        <f t="shared" si="31"/>
        <v>-8.1456865213944008E-3</v>
      </c>
      <c r="V86">
        <f t="shared" si="32"/>
        <v>2.8579923040605798E-3</v>
      </c>
      <c r="W86">
        <f t="shared" si="32"/>
        <v>5.0673979389681588E-3</v>
      </c>
      <c r="X86">
        <f t="shared" si="32"/>
        <v>-6.727348699027756E-3</v>
      </c>
      <c r="Y86">
        <f t="shared" si="32"/>
        <v>8.4882568746485077E-4</v>
      </c>
      <c r="Z86">
        <f t="shared" si="32"/>
        <v>5.484855629966639E-3</v>
      </c>
      <c r="AA86">
        <f t="shared" si="32"/>
        <v>-5.2697632523199117E-3</v>
      </c>
      <c r="AB86">
        <f t="shared" si="32"/>
        <v>-7.5273221341430521E-4</v>
      </c>
      <c r="AC86">
        <f t="shared" si="32"/>
        <v>5.5041943901142426E-3</v>
      </c>
      <c r="AD86">
        <f t="shared" si="32"/>
        <v>-3.8227738837818088E-3</v>
      </c>
      <c r="AE86">
        <f t="shared" si="32"/>
        <v>-1.9860624485860782E-3</v>
      </c>
      <c r="AF86">
        <f t="shared" si="32"/>
        <v>5.2078979399079921E-3</v>
      </c>
      <c r="AG86">
        <f t="shared" si="32"/>
        <v>-2.4340786852680208E-3</v>
      </c>
      <c r="AH86">
        <f t="shared" si="25"/>
        <v>-0.99914419763469109</v>
      </c>
    </row>
    <row r="87" spans="1:34" x14ac:dyDescent="0.25">
      <c r="A87">
        <f t="shared" si="26"/>
        <v>0.85000000000000053</v>
      </c>
      <c r="B87">
        <f t="shared" si="30"/>
        <v>-0.25751810740024134</v>
      </c>
      <c r="C87">
        <f t="shared" si="30"/>
        <v>-3.2787721436116364E-2</v>
      </c>
      <c r="D87">
        <f t="shared" si="30"/>
        <v>6.3661977236758135E-2</v>
      </c>
      <c r="E87">
        <f t="shared" si="30"/>
        <v>-1.4051880615476997E-2</v>
      </c>
      <c r="F87">
        <f t="shared" si="30"/>
        <v>-2.8613123044471916E-2</v>
      </c>
      <c r="G87">
        <f t="shared" si="30"/>
        <v>2.3410737036385097E-2</v>
      </c>
      <c r="H87">
        <f t="shared" si="30"/>
        <v>7.5663972544893366E-3</v>
      </c>
      <c r="I87">
        <f t="shared" si="30"/>
        <v>-2.1220659078919381E-2</v>
      </c>
      <c r="J87">
        <f t="shared" si="30"/>
        <v>5.7860684887252895E-3</v>
      </c>
      <c r="K87">
        <f t="shared" si="30"/>
        <v>1.3553584600013309E-2</v>
      </c>
      <c r="L87">
        <f t="shared" si="31"/>
        <v>-1.2262767019058467E-2</v>
      </c>
      <c r="M87">
        <f t="shared" si="31"/>
        <v>-4.2766593177550483E-3</v>
      </c>
      <c r="N87">
        <f t="shared" si="31"/>
        <v>1.2732395447351627E-2</v>
      </c>
      <c r="O87">
        <f t="shared" si="31"/>
        <v>-3.6430801595674404E-3</v>
      </c>
      <c r="P87">
        <f t="shared" si="31"/>
        <v>-8.8799347379399443E-3</v>
      </c>
      <c r="Q87">
        <f t="shared" si="31"/>
        <v>8.3070357225879E-3</v>
      </c>
      <c r="R87">
        <f t="shared" si="31"/>
        <v>2.9807019487389018E-3</v>
      </c>
      <c r="S87">
        <f t="shared" si="31"/>
        <v>-9.0945681766797341E-3</v>
      </c>
      <c r="T87">
        <f t="shared" si="31"/>
        <v>2.6584639002245275E-3</v>
      </c>
      <c r="U87">
        <f t="shared" si="31"/>
        <v>6.6030283948784966E-3</v>
      </c>
      <c r="V87">
        <f t="shared" si="32"/>
        <v>-6.2809294487859019E-3</v>
      </c>
      <c r="W87">
        <f t="shared" si="32"/>
        <v>-2.2875154490322913E-3</v>
      </c>
      <c r="X87">
        <f t="shared" si="32"/>
        <v>7.0735530263064594E-3</v>
      </c>
      <c r="Y87">
        <f t="shared" si="32"/>
        <v>-2.0928332831551951E-3</v>
      </c>
      <c r="Z87">
        <f t="shared" si="32"/>
        <v>-5.25547157959734E-3</v>
      </c>
      <c r="AA87">
        <f t="shared" si="32"/>
        <v>5.0493746549060466E-3</v>
      </c>
      <c r="AB87">
        <f t="shared" si="32"/>
        <v>1.8559087605357222E-3</v>
      </c>
      <c r="AC87">
        <f t="shared" si="32"/>
        <v>-5.7874524760689215E-3</v>
      </c>
      <c r="AD87">
        <f t="shared" si="32"/>
        <v>1.7256695492683866E-3</v>
      </c>
      <c r="AE87">
        <f t="shared" si="32"/>
        <v>4.3647136847504726E-3</v>
      </c>
      <c r="AF87">
        <f t="shared" si="32"/>
        <v>-4.2216083180360671E-3</v>
      </c>
      <c r="AG87">
        <f t="shared" si="32"/>
        <v>-1.5613200683874066E-3</v>
      </c>
      <c r="AH87">
        <f t="shared" si="25"/>
        <v>-1.0100240876134798</v>
      </c>
    </row>
    <row r="88" spans="1:34" x14ac:dyDescent="0.25">
      <c r="A88">
        <f t="shared" si="26"/>
        <v>0.86000000000000054</v>
      </c>
      <c r="B88">
        <f t="shared" si="30"/>
        <v>-0.24526198261106436</v>
      </c>
      <c r="C88">
        <f t="shared" si="30"/>
        <v>-5.1115652390647658E-2</v>
      </c>
      <c r="D88">
        <f t="shared" si="30"/>
        <v>6.054613829125223E-2</v>
      </c>
      <c r="E88">
        <f t="shared" si="30"/>
        <v>5.699258187272311E-3</v>
      </c>
      <c r="F88">
        <f t="shared" si="30"/>
        <v>-3.5297974926042738E-2</v>
      </c>
      <c r="G88">
        <f t="shared" si="30"/>
        <v>7.1964045162268269E-3</v>
      </c>
      <c r="H88">
        <f t="shared" si="30"/>
        <v>2.2155030468190763E-2</v>
      </c>
      <c r="I88">
        <f t="shared" si="30"/>
        <v>-1.2473190450514449E-2</v>
      </c>
      <c r="J88">
        <f t="shared" si="30"/>
        <v>-1.2817535963271745E-2</v>
      </c>
      <c r="K88">
        <f t="shared" si="30"/>
        <v>1.4145153993070231E-2</v>
      </c>
      <c r="L88">
        <f t="shared" si="31"/>
        <v>5.5798897365018996E-3</v>
      </c>
      <c r="M88">
        <f t="shared" si="31"/>
        <v>-1.3594423607792765E-2</v>
      </c>
      <c r="N88">
        <f t="shared" si="31"/>
        <v>-9.7331875498186097E-16</v>
      </c>
      <c r="O88">
        <f t="shared" si="31"/>
        <v>1.1580434925157137E-2</v>
      </c>
      <c r="P88">
        <f t="shared" si="31"/>
        <v>-4.0406098091893255E-3</v>
      </c>
      <c r="Q88">
        <f t="shared" si="31"/>
        <v>-8.6696105118825948E-3</v>
      </c>
      <c r="R88">
        <f t="shared" si="31"/>
        <v>6.6029730719871999E-3</v>
      </c>
      <c r="S88">
        <f t="shared" si="31"/>
        <v>5.3456530502214985E-3</v>
      </c>
      <c r="T88">
        <f t="shared" si="31"/>
        <v>-7.7841998942285232E-3</v>
      </c>
      <c r="U88">
        <f t="shared" si="31"/>
        <v>-2.0297551199625653E-3</v>
      </c>
      <c r="V88">
        <f t="shared" si="32"/>
        <v>7.7483359593751621E-3</v>
      </c>
      <c r="W88">
        <f t="shared" si="32"/>
        <v>-9.2778621653157901E-4</v>
      </c>
      <c r="X88">
        <f t="shared" si="32"/>
        <v>-6.7273486990283753E-3</v>
      </c>
      <c r="Y88">
        <f t="shared" si="32"/>
        <v>3.2627012164231791E-3</v>
      </c>
      <c r="Z88">
        <f t="shared" si="32"/>
        <v>5.005346583899957E-3</v>
      </c>
      <c r="AA88">
        <f t="shared" si="32"/>
        <v>-4.8090584825693306E-3</v>
      </c>
      <c r="AB88">
        <f t="shared" si="32"/>
        <v>-2.8933388145658601E-3</v>
      </c>
      <c r="AC88">
        <f t="shared" si="32"/>
        <v>5.5041943901134767E-3</v>
      </c>
      <c r="AD88">
        <f t="shared" si="32"/>
        <v>6.9990890019202602E-4</v>
      </c>
      <c r="AE88">
        <f t="shared" si="32"/>
        <v>-5.3844368531252157E-3</v>
      </c>
      <c r="AF88">
        <f t="shared" si="32"/>
        <v>1.2977122898104427E-3</v>
      </c>
      <c r="AG88">
        <f t="shared" si="32"/>
        <v>4.5716729537539783E-3</v>
      </c>
      <c r="AH88">
        <f t="shared" si="25"/>
        <v>-0.98754438326787897</v>
      </c>
    </row>
    <row r="89" spans="1:34" x14ac:dyDescent="0.25">
      <c r="A89">
        <f t="shared" si="26"/>
        <v>0.87000000000000055</v>
      </c>
      <c r="B89">
        <f t="shared" si="30"/>
        <v>-0.23203792082606284</v>
      </c>
      <c r="C89">
        <f t="shared" si="30"/>
        <v>-6.7632785875908513E-2</v>
      </c>
      <c r="D89">
        <f t="shared" si="30"/>
        <v>5.1503621480047834E-2</v>
      </c>
      <c r="E89">
        <f t="shared" si="30"/>
        <v>2.4365566589142167E-2</v>
      </c>
      <c r="F89">
        <f t="shared" si="30"/>
        <v>-3.0993008842983692E-2</v>
      </c>
      <c r="G89">
        <f t="shared" si="30"/>
        <v>-1.232088707613656E-2</v>
      </c>
      <c r="H89">
        <f t="shared" si="30"/>
        <v>2.2765926723034513E-2</v>
      </c>
      <c r="I89">
        <f t="shared" si="30"/>
        <v>6.5575442872240815E-3</v>
      </c>
      <c r="J89">
        <f t="shared" si="30"/>
        <v>-1.8135858575199157E-2</v>
      </c>
      <c r="K89">
        <f t="shared" si="30"/>
        <v>-3.1392276273035404E-3</v>
      </c>
      <c r="L89">
        <f t="shared" si="31"/>
        <v>1.5038091316984485E-2</v>
      </c>
      <c r="M89">
        <f t="shared" si="31"/>
        <v>8.6899317933995031E-4</v>
      </c>
      <c r="N89">
        <f t="shared" si="31"/>
        <v>-1.2732395447351627E-2</v>
      </c>
      <c r="O89">
        <f t="shared" si="31"/>
        <v>7.4025344906552594E-4</v>
      </c>
      <c r="P89">
        <f t="shared" si="31"/>
        <v>1.0889652332989001E-2</v>
      </c>
      <c r="Q89">
        <f t="shared" si="31"/>
        <v>-1.9240427393136395E-3</v>
      </c>
      <c r="R89">
        <f t="shared" si="31"/>
        <v>-9.3427150235878536E-3</v>
      </c>
      <c r="S89">
        <f t="shared" si="31"/>
        <v>2.8103761230948063E-3</v>
      </c>
      <c r="T89">
        <f t="shared" si="31"/>
        <v>7.9988391189046038E-3</v>
      </c>
      <c r="U89">
        <f t="shared" si="31"/>
        <v>-3.4751219958322338E-3</v>
      </c>
      <c r="V89">
        <f t="shared" si="32"/>
        <v>-6.8033434045579287E-3</v>
      </c>
      <c r="W89">
        <f t="shared" si="32"/>
        <v>3.9664875842780247E-3</v>
      </c>
      <c r="X89">
        <f t="shared" si="32"/>
        <v>5.7226246088948676E-3</v>
      </c>
      <c r="Y89">
        <f t="shared" si="32"/>
        <v>-4.3169863325037607E-3</v>
      </c>
      <c r="Z89">
        <f t="shared" si="32"/>
        <v>-4.7354677719610152E-3</v>
      </c>
      <c r="AA89">
        <f t="shared" si="32"/>
        <v>4.5497631534515259E-3</v>
      </c>
      <c r="AB89">
        <f t="shared" si="32"/>
        <v>3.8282708986369885E-3</v>
      </c>
      <c r="AC89">
        <f t="shared" si="32"/>
        <v>-4.6821474072764584E-3</v>
      </c>
      <c r="AD89">
        <f t="shared" si="32"/>
        <v>-2.9922625635796338E-3</v>
      </c>
      <c r="AE89">
        <f t="shared" si="32"/>
        <v>4.7277471116412119E-3</v>
      </c>
      <c r="AF89">
        <f t="shared" si="32"/>
        <v>2.2217993088123828E-3</v>
      </c>
      <c r="AG89">
        <f t="shared" si="32"/>
        <v>-4.6977309111020694E-3</v>
      </c>
      <c r="AH89">
        <f t="shared" si="25"/>
        <v>-1.0056253806204742</v>
      </c>
    </row>
    <row r="90" spans="1:34" x14ac:dyDescent="0.25">
      <c r="A90">
        <f t="shared" si="26"/>
        <v>0.88000000000000056</v>
      </c>
      <c r="B90">
        <f t="shared" si="30"/>
        <v>-0.21789811137560347</v>
      </c>
      <c r="C90">
        <f t="shared" si="30"/>
        <v>-8.1753994203688896E-2</v>
      </c>
      <c r="D90">
        <f t="shared" si="30"/>
        <v>3.7419571351544702E-2</v>
      </c>
      <c r="E90">
        <f t="shared" si="30"/>
        <v>3.8393989409763733E-2</v>
      </c>
      <c r="F90">
        <f t="shared" si="30"/>
        <v>-1.703855079688131E-2</v>
      </c>
      <c r="G90">
        <f t="shared" si="30"/>
        <v>-2.6183217826043419E-2</v>
      </c>
      <c r="H90">
        <f t="shared" si="30"/>
        <v>9.0136680358850162E-3</v>
      </c>
      <c r="I90">
        <f t="shared" si="30"/>
        <v>2.0182046097084447E-2</v>
      </c>
      <c r="J90">
        <f t="shared" si="30"/>
        <v>-4.6564970399109199E-3</v>
      </c>
      <c r="K90">
        <f t="shared" si="30"/>
        <v>-1.6456407525223204E-2</v>
      </c>
      <c r="L90">
        <f t="shared" si="31"/>
        <v>1.8997527290893113E-3</v>
      </c>
      <c r="M90">
        <f t="shared" si="31"/>
        <v>1.3812251058016763E-2</v>
      </c>
      <c r="N90">
        <f t="shared" si="31"/>
        <v>1.1979316248694167E-15</v>
      </c>
      <c r="O90">
        <f t="shared" si="31"/>
        <v>-1.1765991642014161E-2</v>
      </c>
      <c r="P90">
        <f t="shared" si="31"/>
        <v>-1.3756830107218951E-3</v>
      </c>
      <c r="Q90">
        <f t="shared" si="31"/>
        <v>1.008618525739456E-2</v>
      </c>
      <c r="R90">
        <f t="shared" si="31"/>
        <v>2.3988015054104139E-3</v>
      </c>
      <c r="S90">
        <f t="shared" si="31"/>
        <v>-8.6494483273214552E-3</v>
      </c>
      <c r="T90">
        <f t="shared" si="31"/>
        <v>-3.1669644450419594E-3</v>
      </c>
      <c r="U90">
        <f t="shared" si="31"/>
        <v>7.3850101560629482E-3</v>
      </c>
      <c r="V90">
        <f t="shared" si="32"/>
        <v>3.7401696871213748E-3</v>
      </c>
      <c r="W90">
        <f t="shared" si="32"/>
        <v>-6.2501843225191006E-3</v>
      </c>
      <c r="X90">
        <f t="shared" si="32"/>
        <v>-4.1577301501725681E-3</v>
      </c>
      <c r="Y90">
        <f t="shared" si="32"/>
        <v>5.2183400555537215E-3</v>
      </c>
      <c r="Z90">
        <f t="shared" si="32"/>
        <v>4.4469002321558242E-3</v>
      </c>
      <c r="AA90">
        <f t="shared" si="32"/>
        <v>-4.2725119877561031E-3</v>
      </c>
      <c r="AB90">
        <f t="shared" si="32"/>
        <v>-4.627584577567948E-3</v>
      </c>
      <c r="AC90">
        <f t="shared" si="32"/>
        <v>3.4017792137760595E-3</v>
      </c>
      <c r="AD90">
        <f t="shared" si="32"/>
        <v>4.7150513310240524E-3</v>
      </c>
      <c r="AE90">
        <f t="shared" si="32"/>
        <v>-2.5991009690151724E-3</v>
      </c>
      <c r="AF90">
        <f t="shared" si="32"/>
        <v>-4.7215638702705265E-3</v>
      </c>
      <c r="AG90">
        <f t="shared" si="32"/>
        <v>1.8599632454993325E-3</v>
      </c>
      <c r="AH90">
        <f t="shared" si="25"/>
        <v>-1.0064002508174745</v>
      </c>
    </row>
    <row r="91" spans="1:34" x14ac:dyDescent="0.25">
      <c r="A91">
        <f t="shared" si="26"/>
        <v>0.89000000000000057</v>
      </c>
      <c r="B91">
        <f t="shared" si="30"/>
        <v>-0.20289835762772226</v>
      </c>
      <c r="C91">
        <f t="shared" si="30"/>
        <v>-9.2979026528953138E-2</v>
      </c>
      <c r="D91">
        <f t="shared" si="30"/>
        <v>1.9672632861668201E-2</v>
      </c>
      <c r="E91">
        <f t="shared" si="30"/>
        <v>4.5114273950953972E-2</v>
      </c>
      <c r="F91">
        <f t="shared" si="30"/>
        <v>2.2207603472006944E-3</v>
      </c>
      <c r="G91">
        <f t="shared" si="30"/>
        <v>-2.8028145070762584E-2</v>
      </c>
      <c r="H91">
        <f t="shared" si="30"/>
        <v>-1.0425365987500467E-2</v>
      </c>
      <c r="I91">
        <f t="shared" si="30"/>
        <v>1.716787382668224E-2</v>
      </c>
      <c r="J91">
        <f t="shared" si="30"/>
        <v>1.3649289460357442E-2</v>
      </c>
      <c r="K91">
        <f t="shared" si="30"/>
        <v>-8.9767876907354636E-3</v>
      </c>
      <c r="L91">
        <f t="shared" si="31"/>
        <v>-1.4093192733307754E-2</v>
      </c>
      <c r="M91">
        <f t="shared" si="31"/>
        <v>2.5932749964666232E-3</v>
      </c>
      <c r="N91">
        <f t="shared" si="31"/>
        <v>1.2732395447351627E-2</v>
      </c>
      <c r="O91">
        <f t="shared" si="31"/>
        <v>2.2090861081029223E-3</v>
      </c>
      <c r="P91">
        <f t="shared" si="31"/>
        <v>-1.020541542756691E-2</v>
      </c>
      <c r="Q91">
        <f t="shared" si="31"/>
        <v>-5.5019021330327033E-3</v>
      </c>
      <c r="R91">
        <f t="shared" si="31"/>
        <v>7.0314521462435716E-3</v>
      </c>
      <c r="S91">
        <f t="shared" si="31"/>
        <v>7.357660211436118E-3</v>
      </c>
      <c r="T91">
        <f t="shared" si="31"/>
        <v>-3.6629664280394348E-3</v>
      </c>
      <c r="U91">
        <f t="shared" si="31"/>
        <v>-7.9053742507282105E-3</v>
      </c>
      <c r="V91">
        <f t="shared" si="32"/>
        <v>4.8748397865265672E-4</v>
      </c>
      <c r="W91">
        <f t="shared" si="32"/>
        <v>7.3441841315504894E-3</v>
      </c>
      <c r="X91">
        <f t="shared" si="32"/>
        <v>2.185848095742033E-3</v>
      </c>
      <c r="Y91">
        <f t="shared" si="32"/>
        <v>-5.9348314805709552E-3</v>
      </c>
      <c r="Z91">
        <f t="shared" si="32"/>
        <v>-4.1407828087297897E-3</v>
      </c>
      <c r="AA91">
        <f t="shared" si="32"/>
        <v>3.9783991691703258E-3</v>
      </c>
      <c r="AB91">
        <f t="shared" si="32"/>
        <v>5.2629637657903641E-3</v>
      </c>
      <c r="AC91">
        <f t="shared" si="32"/>
        <v>-1.7884211692415289E-3</v>
      </c>
      <c r="AD91">
        <f t="shared" si="32"/>
        <v>-5.5403494325733851E-3</v>
      </c>
      <c r="AE91">
        <f t="shared" si="32"/>
        <v>-3.3876005296377292E-4</v>
      </c>
      <c r="AF91">
        <f t="shared" si="32"/>
        <v>5.0542556684979398E-3</v>
      </c>
      <c r="AG91">
        <f t="shared" si="32"/>
        <v>2.1512659974214777E-3</v>
      </c>
      <c r="AH91">
        <f t="shared" si="25"/>
        <v>-0.98482631463655912</v>
      </c>
    </row>
    <row r="92" spans="1:34" x14ac:dyDescent="0.25">
      <c r="A92">
        <f t="shared" si="26"/>
        <v>0.90000000000000058</v>
      </c>
      <c r="B92">
        <f t="shared" ref="B92:K101" si="33">SIN(2*PI()*B$1*$A92)/(PI()*B$1)</f>
        <v>-0.18709785675772697</v>
      </c>
      <c r="C92">
        <f t="shared" si="33"/>
        <v>-0.10091023048542126</v>
      </c>
      <c r="D92">
        <f t="shared" si="33"/>
        <v>-1.060668050999346E-15</v>
      </c>
      <c r="E92">
        <f t="shared" si="33"/>
        <v>4.324724163660864E-2</v>
      </c>
      <c r="F92">
        <f t="shared" si="33"/>
        <v>2.0788650750859502E-2</v>
      </c>
      <c r="G92">
        <f t="shared" si="33"/>
        <v>-1.7008896068883658E-2</v>
      </c>
      <c r="H92">
        <f t="shared" si="33"/>
        <v>-2.3286976265866802E-2</v>
      </c>
      <c r="I92">
        <f t="shared" si="33"/>
        <v>-1.060668050999346E-15</v>
      </c>
      <c r="J92">
        <f t="shared" si="33"/>
        <v>1.7807687732720928E-2</v>
      </c>
      <c r="K92">
        <f t="shared" si="33"/>
        <v>9.8472556188286386E-3</v>
      </c>
      <c r="L92">
        <f t="shared" ref="L92:U101" si="34">SIN(2*PI()*L$1*$A92)/(PI()*L$1)</f>
        <v>-8.9094217503669568E-3</v>
      </c>
      <c r="M92">
        <f t="shared" si="34"/>
        <v>-1.3162203976359581E-2</v>
      </c>
      <c r="N92">
        <f t="shared" si="34"/>
        <v>-1.0606680509993458E-15</v>
      </c>
      <c r="O92">
        <f t="shared" si="34"/>
        <v>1.121224783171311E-2</v>
      </c>
      <c r="P92">
        <f t="shared" si="34"/>
        <v>6.451650233025955E-3</v>
      </c>
      <c r="Q92">
        <f t="shared" si="34"/>
        <v>-6.035414734119394E-3</v>
      </c>
      <c r="R92">
        <f t="shared" si="34"/>
        <v>-9.1736573168567752E-3</v>
      </c>
      <c r="S92">
        <f t="shared" si="34"/>
        <v>-1.060668050999346E-15</v>
      </c>
      <c r="T92">
        <f t="shared" si="34"/>
        <v>8.1819105798986661E-3</v>
      </c>
      <c r="U92">
        <f t="shared" si="34"/>
        <v>4.7973809425066998E-3</v>
      </c>
      <c r="V92">
        <f t="shared" ref="V92:AG101" si="35">SIN(2*PI()*V$1*$A92)/(PI()*V$1)</f>
        <v>-4.5633623599439016E-3</v>
      </c>
      <c r="W92">
        <f t="shared" si="35"/>
        <v>-7.0402486385180672E-3</v>
      </c>
      <c r="X92">
        <f t="shared" si="35"/>
        <v>-1.0606680509993458E-15</v>
      </c>
      <c r="Y92">
        <f t="shared" si="35"/>
        <v>6.4410785416222846E-3</v>
      </c>
      <c r="Z92">
        <f t="shared" si="35"/>
        <v>3.8183236073014264E-3</v>
      </c>
      <c r="AA92">
        <f t="shared" si="35"/>
        <v>-3.6685854266212564E-3</v>
      </c>
      <c r="AB92">
        <f t="shared" si="35"/>
        <v>-5.711899838797739E-3</v>
      </c>
      <c r="AC92">
        <f t="shared" si="35"/>
        <v>-1.0606680509993458E-15</v>
      </c>
      <c r="AD92">
        <f t="shared" si="35"/>
        <v>5.311064762390248E-3</v>
      </c>
      <c r="AE92">
        <f t="shared" si="35"/>
        <v>3.1711501145386179E-3</v>
      </c>
      <c r="AF92">
        <f t="shared" si="35"/>
        <v>-3.067177979634024E-3</v>
      </c>
      <c r="AG92">
        <f t="shared" si="35"/>
        <v>-4.8052490707346579E-3</v>
      </c>
      <c r="AH92">
        <f t="shared" si="25"/>
        <v>-1.0134621532713706</v>
      </c>
    </row>
    <row r="93" spans="1:34" x14ac:dyDescent="0.25">
      <c r="A93">
        <f t="shared" si="26"/>
        <v>0.91000000000000059</v>
      </c>
      <c r="B93">
        <f t="shared" si="33"/>
        <v>-0.17055896612398871</v>
      </c>
      <c r="C93">
        <f t="shared" si="33"/>
        <v>-0.10526663921889243</v>
      </c>
      <c r="D93">
        <f t="shared" si="33"/>
        <v>-1.9672632861670435E-2</v>
      </c>
      <c r="E93">
        <f t="shared" si="33"/>
        <v>3.3148274403722616E-2</v>
      </c>
      <c r="F93">
        <f t="shared" si="33"/>
        <v>3.2884116377717522E-2</v>
      </c>
      <c r="G93">
        <f t="shared" si="33"/>
        <v>1.816985738618736E-3</v>
      </c>
      <c r="H93">
        <f t="shared" si="33"/>
        <v>-2.1456698429757618E-2</v>
      </c>
      <c r="I93">
        <f t="shared" si="33"/>
        <v>-1.7167873826683309E-2</v>
      </c>
      <c r="J93">
        <f t="shared" si="33"/>
        <v>3.5085485246311599E-3</v>
      </c>
      <c r="K93">
        <f t="shared" si="33"/>
        <v>1.6226820830441399E-2</v>
      </c>
      <c r="L93">
        <f t="shared" si="34"/>
        <v>9.6618265537020392E-3</v>
      </c>
      <c r="M93">
        <f t="shared" si="34"/>
        <v>-5.8925981668467237E-3</v>
      </c>
      <c r="N93">
        <f t="shared" si="34"/>
        <v>-1.2732395447351627E-2</v>
      </c>
      <c r="O93">
        <f t="shared" si="34"/>
        <v>-5.0196206606488714E-3</v>
      </c>
      <c r="P93">
        <f t="shared" si="34"/>
        <v>6.9964950906102642E-3</v>
      </c>
      <c r="Q93">
        <f t="shared" si="34"/>
        <v>9.9454708315612188E-3</v>
      </c>
      <c r="R93">
        <f t="shared" si="34"/>
        <v>1.8074340884482356E-3</v>
      </c>
      <c r="S93">
        <f t="shared" si="34"/>
        <v>-7.3576602114348707E-3</v>
      </c>
      <c r="T93">
        <f t="shared" si="34"/>
        <v>-7.5388399888345215E-3</v>
      </c>
      <c r="U93">
        <f t="shared" si="34"/>
        <v>5.1248315704492502E-4</v>
      </c>
      <c r="V93">
        <f t="shared" si="35"/>
        <v>7.2184645707180362E-3</v>
      </c>
      <c r="W93">
        <f t="shared" si="35"/>
        <v>5.3962307168859023E-3</v>
      </c>
      <c r="X93">
        <f t="shared" si="35"/>
        <v>-2.1858480957400155E-3</v>
      </c>
      <c r="Y93">
        <f t="shared" si="35"/>
        <v>-6.7191471841844758E-3</v>
      </c>
      <c r="Z93">
        <f t="shared" si="35"/>
        <v>-3.4807952270211741E-3</v>
      </c>
      <c r="AA93">
        <f t="shared" si="35"/>
        <v>3.3442934534105586E-3</v>
      </c>
      <c r="AB93">
        <f t="shared" si="35"/>
        <v>5.9584890123902841E-3</v>
      </c>
      <c r="AC93">
        <f t="shared" si="35"/>
        <v>1.7884211692438591E-3</v>
      </c>
      <c r="AD93">
        <f t="shared" si="35"/>
        <v>-4.0708407162460686E-3</v>
      </c>
      <c r="AE93">
        <f t="shared" si="35"/>
        <v>-5.0162211423640003E-3</v>
      </c>
      <c r="AF93">
        <f t="shared" si="35"/>
        <v>-3.2765316598131329E-4</v>
      </c>
      <c r="AG93">
        <f t="shared" si="35"/>
        <v>4.4275726918543675E-3</v>
      </c>
      <c r="AH93">
        <f t="shared" si="25"/>
        <v>-0.99929001302657994</v>
      </c>
    </row>
    <row r="94" spans="1:34" x14ac:dyDescent="0.25">
      <c r="A94">
        <f t="shared" si="26"/>
        <v>0.9200000000000006</v>
      </c>
      <c r="B94">
        <f t="shared" si="33"/>
        <v>-0.153346957171939</v>
      </c>
      <c r="C94">
        <f t="shared" si="33"/>
        <v>-0.10589392477812797</v>
      </c>
      <c r="D94">
        <f t="shared" si="33"/>
        <v>-3.7419571351546416E-2</v>
      </c>
      <c r="E94">
        <f t="shared" si="33"/>
        <v>1.6739669209501595E-2</v>
      </c>
      <c r="F94">
        <f t="shared" si="33"/>
        <v>3.474130477547064E-2</v>
      </c>
      <c r="G94">
        <f t="shared" si="33"/>
        <v>1.9808919215964629E-2</v>
      </c>
      <c r="H94">
        <f t="shared" si="33"/>
        <v>-6.0892653598836628E-3</v>
      </c>
      <c r="I94">
        <f t="shared" si="33"/>
        <v>-2.0182046097083885E-2</v>
      </c>
      <c r="J94">
        <f t="shared" si="33"/>
        <v>-1.4427175447710489E-2</v>
      </c>
      <c r="K94">
        <f t="shared" si="33"/>
        <v>2.0997267005727471E-3</v>
      </c>
      <c r="L94">
        <f t="shared" si="34"/>
        <v>1.3715018861260149E-2</v>
      </c>
      <c r="M94">
        <f t="shared" si="34"/>
        <v>1.1685127211667671E-2</v>
      </c>
      <c r="N94">
        <f t="shared" si="34"/>
        <v>1.2852809208869018E-15</v>
      </c>
      <c r="O94">
        <f t="shared" si="34"/>
        <v>-9.953997254382476E-3</v>
      </c>
      <c r="P94">
        <f t="shared" si="34"/>
        <v>-9.9315653822927095E-3</v>
      </c>
      <c r="Q94">
        <f t="shared" si="34"/>
        <v>-1.2869292680945965E-3</v>
      </c>
      <c r="R94">
        <f t="shared" si="34"/>
        <v>7.4321812912436424E-3</v>
      </c>
      <c r="S94">
        <f t="shared" si="34"/>
        <v>8.6494483273221127E-3</v>
      </c>
      <c r="T94">
        <f t="shared" si="34"/>
        <v>2.1394716129336613E-3</v>
      </c>
      <c r="U94">
        <f t="shared" si="34"/>
        <v>-5.5871310609121941E-3</v>
      </c>
      <c r="V94">
        <f t="shared" si="35"/>
        <v>-7.6261400726644977E-3</v>
      </c>
      <c r="W94">
        <f t="shared" si="35"/>
        <v>-2.7250624294548444E-3</v>
      </c>
      <c r="X94">
        <f t="shared" si="35"/>
        <v>4.1577301501708516E-3</v>
      </c>
      <c r="Y94">
        <f t="shared" si="35"/>
        <v>6.7591866879656926E-3</v>
      </c>
      <c r="Z94">
        <f t="shared" si="35"/>
        <v>3.129529738203627E-3</v>
      </c>
      <c r="AA94">
        <f t="shared" si="35"/>
        <v>-3.0068030818018983E-3</v>
      </c>
      <c r="AB94">
        <f t="shared" si="35"/>
        <v>-5.9939957421581242E-3</v>
      </c>
      <c r="AC94">
        <f t="shared" si="35"/>
        <v>-3.4017792137777756E-3</v>
      </c>
      <c r="AD94">
        <f t="shared" si="35"/>
        <v>2.0557488502889903E-3</v>
      </c>
      <c r="AE94">
        <f t="shared" si="35"/>
        <v>5.2995210674445271E-3</v>
      </c>
      <c r="AF94">
        <f t="shared" si="35"/>
        <v>3.572100186486057E-3</v>
      </c>
      <c r="AG94">
        <f t="shared" si="35"/>
        <v>-1.2565150742609287E-3</v>
      </c>
      <c r="AH94">
        <f t="shared" si="25"/>
        <v>-0.98457669959837468</v>
      </c>
    </row>
    <row r="95" spans="1:34" x14ac:dyDescent="0.25">
      <c r="A95">
        <f t="shared" si="26"/>
        <v>0.9300000000000006</v>
      </c>
      <c r="B95">
        <f t="shared" si="33"/>
        <v>-0.13552975783749241</v>
      </c>
      <c r="C95">
        <f t="shared" si="33"/>
        <v>-0.10276986525946331</v>
      </c>
      <c r="D95">
        <f t="shared" si="33"/>
        <v>-5.1503621480049076E-2</v>
      </c>
      <c r="E95">
        <f t="shared" si="33"/>
        <v>-2.8552633035436054E-3</v>
      </c>
      <c r="F95">
        <f t="shared" si="33"/>
        <v>2.5781991202895208E-2</v>
      </c>
      <c r="G95">
        <f t="shared" si="33"/>
        <v>2.8709083423334374E-2</v>
      </c>
      <c r="H95">
        <f t="shared" si="33"/>
        <v>1.3119920471077256E-2</v>
      </c>
      <c r="I95">
        <f t="shared" si="33"/>
        <v>-6.5575442872220649E-3</v>
      </c>
      <c r="J95">
        <f t="shared" si="33"/>
        <v>-1.7409238082320398E-2</v>
      </c>
      <c r="K95">
        <f t="shared" si="33"/>
        <v>-1.468089892562458E-2</v>
      </c>
      <c r="L95">
        <f t="shared" si="34"/>
        <v>-2.8402535675608634E-3</v>
      </c>
      <c r="M95">
        <f t="shared" si="34"/>
        <v>8.8216677229437431E-3</v>
      </c>
      <c r="N95">
        <f t="shared" si="34"/>
        <v>1.2732395447351627E-2</v>
      </c>
      <c r="O95">
        <f t="shared" si="34"/>
        <v>7.5147539862128144E-3</v>
      </c>
      <c r="P95">
        <f t="shared" si="34"/>
        <v>-2.0567353420246188E-3</v>
      </c>
      <c r="Q95">
        <f t="shared" si="34"/>
        <v>-8.9979703092529003E-3</v>
      </c>
      <c r="R95">
        <f t="shared" si="34"/>
        <v>-8.9683953757414385E-3</v>
      </c>
      <c r="S95">
        <f t="shared" si="34"/>
        <v>-2.8103761230965779E-3</v>
      </c>
      <c r="T95">
        <f t="shared" si="34"/>
        <v>4.6097017871338641E-3</v>
      </c>
      <c r="U95">
        <f t="shared" si="34"/>
        <v>8.0974337860685013E-3</v>
      </c>
      <c r="V95">
        <f t="shared" si="35"/>
        <v>5.6594614835632278E-3</v>
      </c>
      <c r="W95">
        <f t="shared" si="35"/>
        <v>-4.6481030522666931E-4</v>
      </c>
      <c r="X95">
        <f t="shared" si="35"/>
        <v>-5.7226246088936204E-3</v>
      </c>
      <c r="Y95">
        <f t="shared" si="35"/>
        <v>-6.5597786335830858E-3</v>
      </c>
      <c r="Z95">
        <f t="shared" si="35"/>
        <v>-2.7659134252558458E-3</v>
      </c>
      <c r="AA95">
        <f t="shared" si="35"/>
        <v>2.6574462321067201E-3</v>
      </c>
      <c r="AB95">
        <f t="shared" si="35"/>
        <v>5.8171621844976375E-3</v>
      </c>
      <c r="AC95">
        <f t="shared" si="35"/>
        <v>4.6821474072778991E-3</v>
      </c>
      <c r="AD95">
        <f t="shared" si="35"/>
        <v>3.5064637061156458E-4</v>
      </c>
      <c r="AE95">
        <f t="shared" si="35"/>
        <v>-3.9328461156951733E-3</v>
      </c>
      <c r="AF95">
        <f t="shared" si="35"/>
        <v>-5.1770478304374885E-3</v>
      </c>
      <c r="AG95">
        <f t="shared" si="35"/>
        <v>-2.7072851765721911E-3</v>
      </c>
      <c r="AH95">
        <f t="shared" si="25"/>
        <v>-1.0230256579359258</v>
      </c>
    </row>
    <row r="96" spans="1:34" x14ac:dyDescent="0.25">
      <c r="A96">
        <f t="shared" si="26"/>
        <v>0.94000000000000061</v>
      </c>
      <c r="B96">
        <f t="shared" si="33"/>
        <v>-0.11717768446651761</v>
      </c>
      <c r="C96">
        <f t="shared" si="33"/>
        <v>-9.6005132028824075E-2</v>
      </c>
      <c r="D96">
        <f t="shared" si="33"/>
        <v>-6.0546138291252889E-2</v>
      </c>
      <c r="E96">
        <f t="shared" si="33"/>
        <v>-2.1906708167421095E-2</v>
      </c>
      <c r="F96">
        <f t="shared" si="33"/>
        <v>8.7956055198327807E-3</v>
      </c>
      <c r="G96">
        <f t="shared" si="33"/>
        <v>2.4432538715303324E-2</v>
      </c>
      <c r="H96">
        <f t="shared" si="33"/>
        <v>2.4051672536864667E-2</v>
      </c>
      <c r="I96">
        <f t="shared" si="33"/>
        <v>1.2473190450515922E-2</v>
      </c>
      <c r="J96">
        <f t="shared" si="33"/>
        <v>-2.3467533712280271E-3</v>
      </c>
      <c r="K96">
        <f t="shared" si="33"/>
        <v>-1.2908525400581676E-2</v>
      </c>
      <c r="L96">
        <f t="shared" si="34"/>
        <v>-1.5127703539732654E-2</v>
      </c>
      <c r="M96">
        <f t="shared" si="34"/>
        <v>-9.4738309293749684E-3</v>
      </c>
      <c r="N96">
        <f t="shared" si="34"/>
        <v>-1.1480173470168309E-15</v>
      </c>
      <c r="O96">
        <f t="shared" si="34"/>
        <v>8.0703004213178667E-3</v>
      </c>
      <c r="P96">
        <f t="shared" si="34"/>
        <v>1.0954543942564902E-2</v>
      </c>
      <c r="Q96">
        <f t="shared" si="34"/>
        <v>7.9116768584221158E-3</v>
      </c>
      <c r="R96">
        <f t="shared" si="34"/>
        <v>1.208933554877042E-3</v>
      </c>
      <c r="S96">
        <f t="shared" si="34"/>
        <v>-5.345653050219991E-3</v>
      </c>
      <c r="T96">
        <f t="shared" si="34"/>
        <v>-8.4505876480872738E-3</v>
      </c>
      <c r="U96">
        <f t="shared" si="34"/>
        <v>-6.891228868419674E-3</v>
      </c>
      <c r="V96">
        <f t="shared" si="35"/>
        <v>-1.9307426750863868E-3</v>
      </c>
      <c r="W96">
        <f t="shared" si="35"/>
        <v>3.5662083063231946E-3</v>
      </c>
      <c r="X96">
        <f t="shared" si="35"/>
        <v>6.7273486990277196E-3</v>
      </c>
      <c r="Y96">
        <f t="shared" si="35"/>
        <v>6.1279871507765758E-3</v>
      </c>
      <c r="Z96">
        <f t="shared" si="35"/>
        <v>2.3913813156442305E-3</v>
      </c>
      <c r="AA96">
        <f t="shared" si="35"/>
        <v>-2.2976016562051087E-3</v>
      </c>
      <c r="AB96">
        <f t="shared" si="35"/>
        <v>-5.4342527563481166E-3</v>
      </c>
      <c r="AC96">
        <f t="shared" si="35"/>
        <v>-5.5041943901142339E-3</v>
      </c>
      <c r="AD96">
        <f t="shared" si="35"/>
        <v>-2.6902974942454392E-3</v>
      </c>
      <c r="AE96">
        <f t="shared" si="35"/>
        <v>1.3417025369227022E-3</v>
      </c>
      <c r="AF96">
        <f t="shared" si="35"/>
        <v>4.4058676371852611E-3</v>
      </c>
      <c r="AG96">
        <f t="shared" si="35"/>
        <v>4.9630435393532386E-3</v>
      </c>
      <c r="AH96">
        <f t="shared" si="25"/>
        <v>-0.98646013419491552</v>
      </c>
    </row>
    <row r="97" spans="1:34" x14ac:dyDescent="0.25">
      <c r="A97">
        <f t="shared" si="26"/>
        <v>0.95000000000000062</v>
      </c>
      <c r="B97">
        <f t="shared" si="33"/>
        <v>-9.8363164308345602E-2</v>
      </c>
      <c r="C97">
        <f t="shared" si="33"/>
        <v>-8.5839369133413251E-2</v>
      </c>
      <c r="D97">
        <f t="shared" si="33"/>
        <v>-6.3661977236758135E-2</v>
      </c>
      <c r="E97">
        <f t="shared" si="33"/>
        <v>-3.6788301057178181E-2</v>
      </c>
      <c r="F97">
        <f t="shared" si="33"/>
        <v>-1.0929240478706243E-2</v>
      </c>
      <c r="G97">
        <f t="shared" si="33"/>
        <v>8.9421058462125676E-3</v>
      </c>
      <c r="H97">
        <f t="shared" si="33"/>
        <v>1.9809085184633243E-2</v>
      </c>
      <c r="I97">
        <f t="shared" si="33"/>
        <v>2.1220659078919381E-2</v>
      </c>
      <c r="J97">
        <f t="shared" si="33"/>
        <v>1.514812396472091E-2</v>
      </c>
      <c r="K97">
        <f t="shared" si="33"/>
        <v>5.1770086478088069E-3</v>
      </c>
      <c r="L97">
        <f t="shared" si="34"/>
        <v>-4.683960205158229E-3</v>
      </c>
      <c r="M97">
        <f t="shared" si="34"/>
        <v>-1.1196439452183826E-2</v>
      </c>
      <c r="N97">
        <f t="shared" si="34"/>
        <v>-1.2732395447351627E-2</v>
      </c>
      <c r="O97">
        <f t="shared" si="34"/>
        <v>-9.5377076814911008E-3</v>
      </c>
      <c r="P97">
        <f t="shared" si="34"/>
        <v>-3.3918332520130492E-3</v>
      </c>
      <c r="Q97">
        <f t="shared" si="34"/>
        <v>3.1730053002681185E-3</v>
      </c>
      <c r="R97">
        <f t="shared" si="34"/>
        <v>7.8035790121278314E-3</v>
      </c>
      <c r="S97">
        <f t="shared" si="34"/>
        <v>9.0945681766797341E-3</v>
      </c>
      <c r="T97">
        <f t="shared" si="34"/>
        <v>6.9599488486559247E-3</v>
      </c>
      <c r="U97">
        <f t="shared" si="34"/>
        <v>2.5221324181637244E-3</v>
      </c>
      <c r="V97">
        <f t="shared" si="35"/>
        <v>-2.3991015684952407E-3</v>
      </c>
      <c r="W97">
        <f t="shared" si="35"/>
        <v>-5.988793195353696E-3</v>
      </c>
      <c r="X97">
        <f t="shared" si="35"/>
        <v>-7.0735530263064594E-3</v>
      </c>
      <c r="Y97">
        <f t="shared" si="35"/>
        <v>-5.4791086680910372E-3</v>
      </c>
      <c r="Z97">
        <f t="shared" si="35"/>
        <v>-2.0074115164979735E-3</v>
      </c>
      <c r="AA97">
        <f t="shared" si="35"/>
        <v>1.9286894962411379E-3</v>
      </c>
      <c r="AB97">
        <f t="shared" si="35"/>
        <v>4.8588322150982018E-3</v>
      </c>
      <c r="AC97">
        <f t="shared" si="35"/>
        <v>5.7874524760689215E-3</v>
      </c>
      <c r="AD97">
        <f t="shared" si="35"/>
        <v>4.5178615333381121E-3</v>
      </c>
      <c r="AE97">
        <f t="shared" si="35"/>
        <v>1.6671722764136868E-3</v>
      </c>
      <c r="AF97">
        <f t="shared" si="35"/>
        <v>-1.6125108902995738E-3</v>
      </c>
      <c r="AG97">
        <f t="shared" si="35"/>
        <v>-4.0875890063522199E-3</v>
      </c>
      <c r="AH97">
        <f t="shared" si="25"/>
        <v>-0.98864892659458037</v>
      </c>
    </row>
    <row r="98" spans="1:34" x14ac:dyDescent="0.25">
      <c r="A98">
        <f t="shared" si="26"/>
        <v>0.96000000000000063</v>
      </c>
      <c r="B98">
        <f t="shared" si="33"/>
        <v>-7.9160449678503483E-2</v>
      </c>
      <c r="C98">
        <f t="shared" si="33"/>
        <v>-7.2632703791867245E-2</v>
      </c>
      <c r="D98">
        <f t="shared" si="33"/>
        <v>-6.0546138291252161E-2</v>
      </c>
      <c r="E98">
        <f t="shared" si="33"/>
        <v>-4.4667391854177049E-2</v>
      </c>
      <c r="F98">
        <f t="shared" si="33"/>
        <v>-2.7251331401230157E-2</v>
      </c>
      <c r="G98">
        <f t="shared" si="33"/>
        <v>-1.0652516769684444E-2</v>
      </c>
      <c r="H98">
        <f t="shared" si="33"/>
        <v>3.0688313316064655E-3</v>
      </c>
      <c r="I98">
        <f t="shared" si="33"/>
        <v>1.2473190450514272E-2</v>
      </c>
      <c r="J98">
        <f t="shared" si="33"/>
        <v>1.6942082122733175E-2</v>
      </c>
      <c r="K98">
        <f t="shared" si="33"/>
        <v>1.6720093386020277E-2</v>
      </c>
      <c r="L98">
        <f t="shared" si="34"/>
        <v>1.2797996469921793E-2</v>
      </c>
      <c r="M98">
        <f t="shared" si="34"/>
        <v>6.667259007476758E-3</v>
      </c>
      <c r="N98">
        <f t="shared" si="34"/>
        <v>1.3726302169043869E-15</v>
      </c>
      <c r="O98">
        <f t="shared" si="34"/>
        <v>-5.679516932293082E-3</v>
      </c>
      <c r="P98">
        <f t="shared" si="34"/>
        <v>-9.267514685114598E-3</v>
      </c>
      <c r="Q98">
        <f t="shared" si="34"/>
        <v>-1.0247799172076843E-2</v>
      </c>
      <c r="R98">
        <f t="shared" si="34"/>
        <v>-8.7277392753481627E-3</v>
      </c>
      <c r="S98">
        <f t="shared" si="34"/>
        <v>-5.3456530502217795E-3</v>
      </c>
      <c r="T98">
        <f t="shared" si="34"/>
        <v>-1.0782380354310177E-3</v>
      </c>
      <c r="U98">
        <f t="shared" si="34"/>
        <v>3.0045560119609659E-3</v>
      </c>
      <c r="V98">
        <f t="shared" si="35"/>
        <v>5.9819995758790059E-3</v>
      </c>
      <c r="W98">
        <f t="shared" si="35"/>
        <v>7.2714358832378445E-3</v>
      </c>
      <c r="X98">
        <f t="shared" si="35"/>
        <v>6.7273486990284117E-3</v>
      </c>
      <c r="Y98">
        <f t="shared" si="35"/>
        <v>4.6361300292691856E-3</v>
      </c>
      <c r="Z98">
        <f t="shared" si="35"/>
        <v>1.6155193811948304E-3</v>
      </c>
      <c r="AA98">
        <f t="shared" si="35"/>
        <v>-1.5521656799695842E-3</v>
      </c>
      <c r="AB98">
        <f t="shared" si="35"/>
        <v>-4.1112851202934281E-3</v>
      </c>
      <c r="AC98">
        <f t="shared" si="35"/>
        <v>-5.5041943901134854E-3</v>
      </c>
      <c r="AD98">
        <f t="shared" si="35"/>
        <v>-5.4854691750745553E-3</v>
      </c>
      <c r="AE98">
        <f t="shared" si="35"/>
        <v>-4.1569827561204007E-3</v>
      </c>
      <c r="AF98">
        <f t="shared" si="35"/>
        <v>-1.9209456469932538E-3</v>
      </c>
      <c r="AG98">
        <f t="shared" si="35"/>
        <v>6.3325090969542025E-4</v>
      </c>
      <c r="AH98">
        <f t="shared" si="25"/>
        <v>-1.0377933697888995</v>
      </c>
    </row>
    <row r="99" spans="1:34" x14ac:dyDescent="0.25">
      <c r="A99">
        <f t="shared" ref="A99:A130" si="36">A98+$A$1</f>
        <v>0.97000000000000064</v>
      </c>
      <c r="B99">
        <f t="shared" si="33"/>
        <v>-5.9645324918749985E-2</v>
      </c>
      <c r="C99">
        <f t="shared" si="33"/>
        <v>-5.6852988707995732E-2</v>
      </c>
      <c r="D99">
        <f t="shared" si="33"/>
        <v>-5.1503621480047702E-2</v>
      </c>
      <c r="E99">
        <f t="shared" si="33"/>
        <v>-4.4044227968341274E-2</v>
      </c>
      <c r="F99">
        <f t="shared" si="33"/>
        <v>-3.5088879739630915E-2</v>
      </c>
      <c r="G99">
        <f t="shared" si="33"/>
        <v>-2.5357916326078547E-2</v>
      </c>
      <c r="H99">
        <f t="shared" si="33"/>
        <v>-1.5607565971364262E-2</v>
      </c>
      <c r="I99">
        <f t="shared" si="33"/>
        <v>-6.5575442872240026E-3</v>
      </c>
      <c r="J99">
        <f t="shared" si="33"/>
        <v>1.1756966543985542E-3</v>
      </c>
      <c r="K99">
        <f t="shared" si="33"/>
        <v>7.1331451493408153E-3</v>
      </c>
      <c r="L99">
        <f t="shared" si="34"/>
        <v>1.1049424801240243E-2</v>
      </c>
      <c r="M99">
        <f t="shared" si="34"/>
        <v>1.2867697713019342E-2</v>
      </c>
      <c r="N99">
        <f t="shared" si="34"/>
        <v>1.2732395447351627E-2</v>
      </c>
      <c r="O99">
        <f t="shared" si="34"/>
        <v>1.0961372125906131E-2</v>
      </c>
      <c r="P99">
        <f t="shared" si="34"/>
        <v>8.001307614692749E-3</v>
      </c>
      <c r="Q99">
        <f t="shared" si="34"/>
        <v>4.3719276721782673E-3</v>
      </c>
      <c r="R99">
        <f t="shared" si="34"/>
        <v>6.0566191287395445E-4</v>
      </c>
      <c r="S99">
        <f t="shared" si="34"/>
        <v>-2.8103761230944754E-3</v>
      </c>
      <c r="T99">
        <f t="shared" si="34"/>
        <v>-5.4837393953428423E-3</v>
      </c>
      <c r="U99">
        <f t="shared" si="34"/>
        <v>-7.15223280991884E-3</v>
      </c>
      <c r="V99">
        <f t="shared" si="35"/>
        <v>-7.7024370160163709E-3</v>
      </c>
      <c r="W99">
        <f t="shared" si="35"/>
        <v>-7.1699905994977676E-3</v>
      </c>
      <c r="X99">
        <f t="shared" si="35"/>
        <v>-5.722624608894937E-3</v>
      </c>
      <c r="Y99">
        <f t="shared" si="35"/>
        <v>-3.6289141728520638E-3</v>
      </c>
      <c r="Z99">
        <f t="shared" si="35"/>
        <v>-1.2172515289550657E-3</v>
      </c>
      <c r="AA99">
        <f t="shared" si="35"/>
        <v>1.1695161748762331E-3</v>
      </c>
      <c r="AB99">
        <f t="shared" si="35"/>
        <v>3.2180937004516398E-3</v>
      </c>
      <c r="AC99">
        <f t="shared" si="35"/>
        <v>4.6821474072762815E-3</v>
      </c>
      <c r="AD99">
        <f t="shared" si="35"/>
        <v>5.4089402768136155E-3</v>
      </c>
      <c r="AE99">
        <f t="shared" si="35"/>
        <v>5.3525409772319727E-3</v>
      </c>
      <c r="AF99">
        <f t="shared" si="35"/>
        <v>4.5727390096211998E-3</v>
      </c>
      <c r="AG99">
        <f t="shared" si="35"/>
        <v>3.2206088512348029E-3</v>
      </c>
      <c r="AH99">
        <f t="shared" si="25"/>
        <v>-0.95608968066198941</v>
      </c>
    </row>
    <row r="100" spans="1:34" x14ac:dyDescent="0.25">
      <c r="A100">
        <f t="shared" si="36"/>
        <v>0.98000000000000065</v>
      </c>
      <c r="B100">
        <f t="shared" si="33"/>
        <v>-3.9894807310898873E-2</v>
      </c>
      <c r="C100">
        <f t="shared" si="33"/>
        <v>-3.9059228155505048E-2</v>
      </c>
      <c r="D100">
        <f t="shared" si="33"/>
        <v>-3.7419571351544521E-2</v>
      </c>
      <c r="E100">
        <f t="shared" si="33"/>
        <v>-3.5037426087294279E-2</v>
      </c>
      <c r="F100">
        <f t="shared" si="33"/>
        <v>-3.2001710676274338E-2</v>
      </c>
      <c r="G100">
        <f t="shared" si="33"/>
        <v>-2.8424703907203235E-2</v>
      </c>
      <c r="H100">
        <f t="shared" si="33"/>
        <v>-2.4437059564183489E-2</v>
      </c>
      <c r="I100">
        <f t="shared" si="33"/>
        <v>-2.0182046097084516E-2</v>
      </c>
      <c r="J100">
        <f t="shared" si="33"/>
        <v>-1.5809289756962119E-2</v>
      </c>
      <c r="K100">
        <f t="shared" si="33"/>
        <v>-1.1468321651348392E-2</v>
      </c>
      <c r="L100">
        <f t="shared" si="34"/>
        <v>-7.3022360558079287E-3</v>
      </c>
      <c r="M100">
        <f t="shared" si="34"/>
        <v>-3.4417586816750233E-3</v>
      </c>
      <c r="N100">
        <f t="shared" si="34"/>
        <v>-1.235366643034316E-15</v>
      </c>
      <c r="O100">
        <f t="shared" si="34"/>
        <v>2.9318685066101655E-3</v>
      </c>
      <c r="P100">
        <f t="shared" si="34"/>
        <v>5.2878261093760159E-3</v>
      </c>
      <c r="Q100">
        <f t="shared" si="34"/>
        <v>7.0289713346961625E-3</v>
      </c>
      <c r="R100">
        <f t="shared" si="34"/>
        <v>8.1441795717672859E-3</v>
      </c>
      <c r="S100">
        <f t="shared" si="34"/>
        <v>8.6494483273214292E-3</v>
      </c>
      <c r="T100">
        <f t="shared" si="34"/>
        <v>8.5859939009292133E-3</v>
      </c>
      <c r="U100">
        <f t="shared" si="34"/>
        <v>8.0172241789550104E-3</v>
      </c>
      <c r="V100">
        <f t="shared" si="35"/>
        <v>7.0247657582071105E-3</v>
      </c>
      <c r="W100">
        <f t="shared" si="35"/>
        <v>5.7037670374673931E-3</v>
      </c>
      <c r="X100">
        <f t="shared" si="35"/>
        <v>4.1577301501726635E-3</v>
      </c>
      <c r="Y100">
        <f t="shared" si="35"/>
        <v>2.493142222693279E-3</v>
      </c>
      <c r="Z100">
        <f t="shared" si="35"/>
        <v>8.1417974103984282E-4</v>
      </c>
      <c r="AA100">
        <f t="shared" si="35"/>
        <v>-7.8225112374211137E-4</v>
      </c>
      <c r="AB100">
        <f t="shared" si="35"/>
        <v>-2.210899706914197E-3</v>
      </c>
      <c r="AC100">
        <f t="shared" si="35"/>
        <v>-3.4017792137758167E-3</v>
      </c>
      <c r="AD100">
        <f t="shared" si="35"/>
        <v>-4.3028418001933187E-3</v>
      </c>
      <c r="AE100">
        <f t="shared" si="35"/>
        <v>-4.8816168828210637E-3</v>
      </c>
      <c r="AF100">
        <f t="shared" si="35"/>
        <v>-5.1257662783479336E-3</v>
      </c>
      <c r="AG100">
        <f t="shared" si="35"/>
        <v>-5.0425678465776157E-3</v>
      </c>
      <c r="AH100">
        <f t="shared" si="25"/>
        <v>-1.005547141235678</v>
      </c>
    </row>
    <row r="101" spans="1:34" x14ac:dyDescent="0.25">
      <c r="A101">
        <f t="shared" si="36"/>
        <v>0.99000000000000066</v>
      </c>
      <c r="B101">
        <f t="shared" si="33"/>
        <v>-1.9986843124795664E-2</v>
      </c>
      <c r="C101">
        <f t="shared" si="33"/>
        <v>-1.9881774972915881E-2</v>
      </c>
      <c r="D101">
        <f t="shared" si="33"/>
        <v>-1.9672632861668211E-2</v>
      </c>
      <c r="E101">
        <f t="shared" si="33"/>
        <v>-1.9361393976783704E-2</v>
      </c>
      <c r="F101">
        <f t="shared" si="33"/>
        <v>-1.8950996235997879E-2</v>
      </c>
      <c r="G101">
        <f t="shared" si="33"/>
        <v>-1.844530523888303E-2</v>
      </c>
      <c r="H101">
        <f t="shared" si="33"/>
        <v>-1.7849070832773085E-2</v>
      </c>
      <c r="I101">
        <f t="shared" si="33"/>
        <v>-1.7167873826682112E-2</v>
      </c>
      <c r="J101">
        <f t="shared" si="33"/>
        <v>-1.6408063505108584E-2</v>
      </c>
      <c r="K101">
        <f t="shared" si="33"/>
        <v>-1.5576686705234002E-2</v>
      </c>
      <c r="L101">
        <f t="shared" si="34"/>
        <v>-1.4681409322780222E-2</v>
      </c>
      <c r="M101">
        <f t="shared" si="34"/>
        <v>-1.3730431202464068E-2</v>
      </c>
      <c r="N101">
        <f t="shared" si="34"/>
        <v>-1.2732395447351627E-2</v>
      </c>
      <c r="O101">
        <f t="shared" si="34"/>
        <v>-1.1696293246543737E-2</v>
      </c>
      <c r="P101">
        <f t="shared" si="34"/>
        <v>-1.0631365371668935E-2</v>
      </c>
      <c r="Q101">
        <f t="shared" si="34"/>
        <v>-9.5470015290150794E-3</v>
      </c>
      <c r="R101">
        <f t="shared" si="34"/>
        <v>-8.4526387753600177E-3</v>
      </c>
      <c r="S101">
        <f t="shared" si="34"/>
        <v>-7.35766021143617E-3</v>
      </c>
      <c r="T101">
        <f t="shared" si="34"/>
        <v>-6.2712951574621445E-3</v>
      </c>
      <c r="U101">
        <f t="shared" si="34"/>
        <v>-5.20252199045534E-3</v>
      </c>
      <c r="V101">
        <f t="shared" si="35"/>
        <v>-4.1599747835129311E-3</v>
      </c>
      <c r="W101">
        <f t="shared" si="35"/>
        <v>-3.1518548334311326E-3</v>
      </c>
      <c r="X101">
        <f t="shared" si="35"/>
        <v>-2.1858480957421449E-3</v>
      </c>
      <c r="Y101">
        <f t="shared" si="35"/>
        <v>-1.2690494663579303E-3</v>
      </c>
      <c r="Z101">
        <f t="shared" si="35"/>
        <v>-4.0789475765007935E-4</v>
      </c>
      <c r="AA101">
        <f t="shared" si="35"/>
        <v>3.9189888479877337E-4</v>
      </c>
      <c r="AB101">
        <f t="shared" si="35"/>
        <v>1.1253834890318933E-3</v>
      </c>
      <c r="AC101">
        <f t="shared" si="35"/>
        <v>1.7884211692412429E-3</v>
      </c>
      <c r="AD101">
        <f t="shared" si="35"/>
        <v>2.3777150497795285E-3</v>
      </c>
      <c r="AE101">
        <f t="shared" si="35"/>
        <v>2.890829934303926E-3</v>
      </c>
      <c r="AF101">
        <f t="shared" si="35"/>
        <v>3.326202584060137E-3</v>
      </c>
      <c r="AG101">
        <f t="shared" si="35"/>
        <v>3.6831416004127126E-3</v>
      </c>
      <c r="AH101">
        <f t="shared" si="25"/>
        <v>-1.1167787310417818</v>
      </c>
    </row>
    <row r="102" spans="1:34" x14ac:dyDescent="0.25">
      <c r="A102">
        <f t="shared" si="36"/>
        <v>1.0000000000000007</v>
      </c>
      <c r="B102">
        <f t="shared" ref="B102:K111" si="37">SIN(2*PI()*B$1*$A102)/(PI()*B$1)</f>
        <v>1.3355844853801876E-15</v>
      </c>
      <c r="C102">
        <f t="shared" si="37"/>
        <v>1.4298231426087364E-15</v>
      </c>
      <c r="D102">
        <f t="shared" si="37"/>
        <v>1.2790412910430585E-15</v>
      </c>
      <c r="E102">
        <f t="shared" si="37"/>
        <v>1.2144204975149109E-15</v>
      </c>
      <c r="F102">
        <f t="shared" si="37"/>
        <v>1.17852005666594E-15</v>
      </c>
      <c r="G102">
        <f t="shared" si="37"/>
        <v>9.5006270580885242E-16</v>
      </c>
      <c r="H102">
        <f t="shared" si="37"/>
        <v>1.4878161624416893E-15</v>
      </c>
      <c r="I102">
        <f t="shared" si="37"/>
        <v>9.7747758791170286E-16</v>
      </c>
      <c r="J102">
        <f t="shared" si="37"/>
        <v>1.3854755392070664E-15</v>
      </c>
      <c r="K102">
        <f t="shared" si="37"/>
        <v>1.2314259694960024E-15</v>
      </c>
      <c r="L102">
        <f t="shared" ref="L102:U111" si="38">SIN(2*PI()*L$1*$A102)/(PI()*L$1)</f>
        <v>1.3221218200618236E-15</v>
      </c>
      <c r="M102">
        <f t="shared" si="38"/>
        <v>1.0037005186187774E-15</v>
      </c>
      <c r="N102">
        <f t="shared" si="38"/>
        <v>1.4599795129218718E-15</v>
      </c>
      <c r="O102">
        <f t="shared" si="38"/>
        <v>1.17852005666594E-15</v>
      </c>
      <c r="P102">
        <f t="shared" si="38"/>
        <v>1.2478450458915389E-15</v>
      </c>
      <c r="Q102">
        <f t="shared" si="38"/>
        <v>1.3082248752170607E-15</v>
      </c>
      <c r="R102">
        <f t="shared" si="38"/>
        <v>1.36128593735161E-15</v>
      </c>
      <c r="S102">
        <f t="shared" si="38"/>
        <v>1.1497997039867633E-15</v>
      </c>
      <c r="T102">
        <f t="shared" si="38"/>
        <v>1.205687957848945E-15</v>
      </c>
      <c r="U102">
        <f t="shared" si="38"/>
        <v>1.2558440831098774E-15</v>
      </c>
      <c r="V102">
        <f t="shared" ref="V102:AG111" si="39">SIN(2*PI()*V$1*$A102)/(PI()*V$1)</f>
        <v>1.0804505597126536E-15</v>
      </c>
      <c r="W102">
        <f t="shared" si="39"/>
        <v>1.1317659941649546E-15</v>
      </c>
      <c r="X102">
        <f t="shared" si="39"/>
        <v>1.17852005666594E-15</v>
      </c>
      <c r="Y102">
        <f t="shared" si="39"/>
        <v>1.2212950500179052E-15</v>
      </c>
      <c r="Z102">
        <f t="shared" si="39"/>
        <v>1.2605782071778736E-15</v>
      </c>
      <c r="AA102">
        <f t="shared" si="39"/>
        <v>1.2967803324037265E-15</v>
      </c>
      <c r="AB102">
        <f t="shared" si="39"/>
        <v>1.3302502217634773E-15</v>
      </c>
      <c r="AC102">
        <f t="shared" si="39"/>
        <v>1.36128593735161E-15</v>
      </c>
      <c r="AD102">
        <f t="shared" si="39"/>
        <v>1.0727082310058152E-15</v>
      </c>
      <c r="AE102">
        <f t="shared" si="39"/>
        <v>1.110370067257724E-15</v>
      </c>
      <c r="AF102">
        <f t="shared" si="39"/>
        <v>1.1455622749029502E-15</v>
      </c>
      <c r="AG102">
        <f t="shared" si="39"/>
        <v>1.4657235834577071E-15</v>
      </c>
      <c r="AH102">
        <f t="shared" si="25"/>
        <v>1.5847178986253875E-13</v>
      </c>
    </row>
    <row r="103" spans="1:34" x14ac:dyDescent="0.25">
      <c r="A103">
        <f t="shared" si="36"/>
        <v>1.0100000000000007</v>
      </c>
      <c r="B103">
        <f t="shared" si="37"/>
        <v>1.9986843124798044E-2</v>
      </c>
      <c r="C103">
        <f t="shared" si="37"/>
        <v>1.988177497291832E-2</v>
      </c>
      <c r="D103">
        <f t="shared" si="37"/>
        <v>1.9672632861670428E-2</v>
      </c>
      <c r="E103">
        <f t="shared" si="37"/>
        <v>1.93613939767859E-2</v>
      </c>
      <c r="F103">
        <f t="shared" si="37"/>
        <v>1.895099623599987E-2</v>
      </c>
      <c r="G103">
        <f t="shared" si="37"/>
        <v>1.844530523888481E-2</v>
      </c>
      <c r="H103">
        <f t="shared" si="37"/>
        <v>1.7849070832775125E-2</v>
      </c>
      <c r="I103">
        <f t="shared" si="37"/>
        <v>1.7167873826683437E-2</v>
      </c>
      <c r="J103">
        <f t="shared" si="37"/>
        <v>1.640806350510992E-2</v>
      </c>
      <c r="K103">
        <f t="shared" si="37"/>
        <v>1.5576686705234821E-2</v>
      </c>
      <c r="L103">
        <f t="shared" si="38"/>
        <v>1.468140932278088E-2</v>
      </c>
      <c r="M103">
        <f t="shared" si="38"/>
        <v>1.3730431202464369E-2</v>
      </c>
      <c r="N103">
        <f t="shared" si="38"/>
        <v>1.2732395447351627E-2</v>
      </c>
      <c r="O103">
        <f t="shared" si="38"/>
        <v>1.1696293246543442E-2</v>
      </c>
      <c r="P103">
        <f t="shared" si="38"/>
        <v>1.0631365371668316E-2</v>
      </c>
      <c r="Q103">
        <f t="shared" si="38"/>
        <v>9.5470015290142259E-3</v>
      </c>
      <c r="R103">
        <f t="shared" si="38"/>
        <v>8.4526387753587062E-3</v>
      </c>
      <c r="S103">
        <f t="shared" si="38"/>
        <v>7.3576602114348178E-3</v>
      </c>
      <c r="T103">
        <f t="shared" si="38"/>
        <v>6.2712951574603265E-3</v>
      </c>
      <c r="U103">
        <f t="shared" si="38"/>
        <v>5.2025219904535827E-3</v>
      </c>
      <c r="V103">
        <f t="shared" si="39"/>
        <v>4.1599747835111061E-3</v>
      </c>
      <c r="W103">
        <f t="shared" si="39"/>
        <v>3.1518548334290848E-3</v>
      </c>
      <c r="X103">
        <f t="shared" si="39"/>
        <v>2.1858480957399032E-3</v>
      </c>
      <c r="Y103">
        <f t="shared" si="39"/>
        <v>1.2690494663551528E-3</v>
      </c>
      <c r="Z103">
        <f t="shared" si="39"/>
        <v>4.0789475764793165E-4</v>
      </c>
      <c r="AA103">
        <f t="shared" si="39"/>
        <v>-3.9189888480100775E-4</v>
      </c>
      <c r="AB103">
        <f t="shared" si="39"/>
        <v>-1.1253834890341714E-3</v>
      </c>
      <c r="AC103">
        <f t="shared" si="39"/>
        <v>-1.7884211692441448E-3</v>
      </c>
      <c r="AD103">
        <f t="shared" si="39"/>
        <v>-2.3777150497817571E-3</v>
      </c>
      <c r="AE103">
        <f t="shared" si="39"/>
        <v>-2.8908299343060602E-3</v>
      </c>
      <c r="AF103">
        <f t="shared" si="39"/>
        <v>-3.326202584062131E-3</v>
      </c>
      <c r="AG103">
        <f t="shared" si="39"/>
        <v>-3.6831416004147197E-3</v>
      </c>
      <c r="AH103">
        <f t="shared" si="25"/>
        <v>1.1167787310417205</v>
      </c>
    </row>
    <row r="104" spans="1:34" x14ac:dyDescent="0.25">
      <c r="A104">
        <f t="shared" si="36"/>
        <v>1.0200000000000007</v>
      </c>
      <c r="B104">
        <f t="shared" si="37"/>
        <v>3.9894807310901524E-2</v>
      </c>
      <c r="C104">
        <f t="shared" si="37"/>
        <v>3.9059228155507345E-2</v>
      </c>
      <c r="D104">
        <f t="shared" si="37"/>
        <v>3.7419571351546776E-2</v>
      </c>
      <c r="E104">
        <f t="shared" si="37"/>
        <v>3.5037426087295827E-2</v>
      </c>
      <c r="F104">
        <f t="shared" si="37"/>
        <v>3.2001710676275344E-2</v>
      </c>
      <c r="G104">
        <f t="shared" si="37"/>
        <v>2.8424703907203593E-2</v>
      </c>
      <c r="H104">
        <f t="shared" si="37"/>
        <v>2.4437059564183301E-2</v>
      </c>
      <c r="I104">
        <f t="shared" si="37"/>
        <v>2.0182046097083819E-2</v>
      </c>
      <c r="J104">
        <f t="shared" si="37"/>
        <v>1.5809289756960491E-2</v>
      </c>
      <c r="K104">
        <f t="shared" si="37"/>
        <v>1.1468321651346772E-2</v>
      </c>
      <c r="L104">
        <f t="shared" si="38"/>
        <v>7.302236055805612E-3</v>
      </c>
      <c r="M104">
        <f t="shared" si="38"/>
        <v>3.4417586816730792E-3</v>
      </c>
      <c r="N104">
        <f t="shared" si="38"/>
        <v>-1.3227159390518009E-15</v>
      </c>
      <c r="O104">
        <f t="shared" si="38"/>
        <v>-2.9318685066124488E-3</v>
      </c>
      <c r="P104">
        <f t="shared" si="38"/>
        <v>-5.2878261093784757E-3</v>
      </c>
      <c r="Q104">
        <f t="shared" si="38"/>
        <v>-7.0289713346978564E-3</v>
      </c>
      <c r="R104">
        <f t="shared" si="38"/>
        <v>-8.1441795717687466E-3</v>
      </c>
      <c r="S104">
        <f t="shared" si="38"/>
        <v>-8.6494483273221404E-3</v>
      </c>
      <c r="T104">
        <f t="shared" si="38"/>
        <v>-8.5859939009293798E-3</v>
      </c>
      <c r="U104">
        <f t="shared" si="38"/>
        <v>-8.0172241789545837E-3</v>
      </c>
      <c r="V104">
        <f t="shared" si="39"/>
        <v>-7.0247657582062839E-3</v>
      </c>
      <c r="W104">
        <f t="shared" si="39"/>
        <v>-5.7037670374659498E-3</v>
      </c>
      <c r="X104">
        <f t="shared" si="39"/>
        <v>-4.157730150170757E-3</v>
      </c>
      <c r="Y104">
        <f t="shared" si="39"/>
        <v>-2.49314222269065E-3</v>
      </c>
      <c r="Z104">
        <f t="shared" si="39"/>
        <v>-8.1417974103770781E-4</v>
      </c>
      <c r="AA104">
        <f t="shared" si="39"/>
        <v>7.8225112374433257E-4</v>
      </c>
      <c r="AB104">
        <f t="shared" si="39"/>
        <v>2.2108997069166707E-3</v>
      </c>
      <c r="AC104">
        <f t="shared" si="39"/>
        <v>3.4017792137780193E-3</v>
      </c>
      <c r="AD104">
        <f t="shared" si="39"/>
        <v>4.3028418001948886E-3</v>
      </c>
      <c r="AE104">
        <f t="shared" si="39"/>
        <v>4.8816168828221401E-3</v>
      </c>
      <c r="AF104">
        <f t="shared" si="39"/>
        <v>5.1257662783484184E-3</v>
      </c>
      <c r="AG104">
        <f t="shared" si="39"/>
        <v>5.042567846577431E-3</v>
      </c>
      <c r="AH104">
        <f t="shared" si="25"/>
        <v>1.0055471412357158</v>
      </c>
    </row>
    <row r="105" spans="1:34" x14ac:dyDescent="0.25">
      <c r="A105">
        <f t="shared" si="36"/>
        <v>1.0300000000000007</v>
      </c>
      <c r="B105">
        <f t="shared" si="37"/>
        <v>5.9645324918752338E-2</v>
      </c>
      <c r="C105">
        <f t="shared" si="37"/>
        <v>5.6852988707997827E-2</v>
      </c>
      <c r="D105">
        <f t="shared" si="37"/>
        <v>5.1503621480049076E-2</v>
      </c>
      <c r="E105">
        <f t="shared" si="37"/>
        <v>4.4044227968341877E-2</v>
      </c>
      <c r="F105">
        <f t="shared" si="37"/>
        <v>3.5088879739630617E-2</v>
      </c>
      <c r="G105">
        <f t="shared" si="37"/>
        <v>2.5357916326077434E-2</v>
      </c>
      <c r="H105">
        <f t="shared" si="37"/>
        <v>1.5607565971362236E-2</v>
      </c>
      <c r="I105">
        <f t="shared" si="37"/>
        <v>6.5575442872221439E-3</v>
      </c>
      <c r="J105">
        <f t="shared" si="37"/>
        <v>-1.1756966544013198E-3</v>
      </c>
      <c r="K105">
        <f t="shared" si="37"/>
        <v>-7.1331451493428276E-3</v>
      </c>
      <c r="L105">
        <f t="shared" si="38"/>
        <v>-1.1049424801242054E-2</v>
      </c>
      <c r="M105">
        <f t="shared" si="38"/>
        <v>-1.2867697713020225E-2</v>
      </c>
      <c r="N105">
        <f t="shared" si="38"/>
        <v>-1.2732395447351627E-2</v>
      </c>
      <c r="O105">
        <f t="shared" si="38"/>
        <v>-1.0961372125905264E-2</v>
      </c>
      <c r="P105">
        <f t="shared" si="38"/>
        <v>-8.0013076146908269E-3</v>
      </c>
      <c r="Q105">
        <f t="shared" si="38"/>
        <v>-4.371927672176164E-3</v>
      </c>
      <c r="R105">
        <f t="shared" si="38"/>
        <v>-6.0566191287123722E-4</v>
      </c>
      <c r="S105">
        <f t="shared" si="38"/>
        <v>2.8103761230969084E-3</v>
      </c>
      <c r="T105">
        <f t="shared" si="38"/>
        <v>5.4837393953448893E-3</v>
      </c>
      <c r="U105">
        <f t="shared" si="38"/>
        <v>7.1522328099200509E-3</v>
      </c>
      <c r="V105">
        <f t="shared" si="39"/>
        <v>7.7024370160166692E-3</v>
      </c>
      <c r="W105">
        <f t="shared" si="39"/>
        <v>7.1699905994970997E-3</v>
      </c>
      <c r="X105">
        <f t="shared" si="39"/>
        <v>5.7226246088935518E-3</v>
      </c>
      <c r="Y105">
        <f t="shared" si="39"/>
        <v>3.628914172849676E-3</v>
      </c>
      <c r="Z105">
        <f t="shared" si="39"/>
        <v>1.2172515289529517E-3</v>
      </c>
      <c r="AA105">
        <f t="shared" si="39"/>
        <v>-1.1695161748787809E-3</v>
      </c>
      <c r="AB105">
        <f t="shared" si="39"/>
        <v>-3.2180937004538859E-3</v>
      </c>
      <c r="AC105">
        <f t="shared" si="39"/>
        <v>-4.6821474072778826E-3</v>
      </c>
      <c r="AD105">
        <f t="shared" si="39"/>
        <v>-5.408940276814149E-3</v>
      </c>
      <c r="AE105">
        <f t="shared" si="39"/>
        <v>-5.3525409772316561E-3</v>
      </c>
      <c r="AF105">
        <f t="shared" si="39"/>
        <v>-4.5727390096199543E-3</v>
      </c>
      <c r="AG105">
        <f t="shared" si="39"/>
        <v>-3.2206088512325448E-3</v>
      </c>
      <c r="AH105">
        <f t="shared" si="25"/>
        <v>0.95608968066198008</v>
      </c>
    </row>
    <row r="106" spans="1:34" x14ac:dyDescent="0.25">
      <c r="A106">
        <f t="shared" si="36"/>
        <v>1.0400000000000007</v>
      </c>
      <c r="B106">
        <f t="shared" si="37"/>
        <v>7.9160449678506078E-2</v>
      </c>
      <c r="C106">
        <f t="shared" si="37"/>
        <v>7.2632703791869049E-2</v>
      </c>
      <c r="D106">
        <f t="shared" si="37"/>
        <v>6.0546138291252952E-2</v>
      </c>
      <c r="E106">
        <f t="shared" si="37"/>
        <v>4.4667391854176529E-2</v>
      </c>
      <c r="F106">
        <f t="shared" si="37"/>
        <v>2.7251331401228658E-2</v>
      </c>
      <c r="G106">
        <f t="shared" si="37"/>
        <v>1.0652516769682676E-2</v>
      </c>
      <c r="H106">
        <f t="shared" si="37"/>
        <v>-3.0688313316090724E-3</v>
      </c>
      <c r="I106">
        <f t="shared" si="37"/>
        <v>-1.2473190450516099E-2</v>
      </c>
      <c r="J106">
        <f t="shared" si="37"/>
        <v>-1.6942082122734355E-2</v>
      </c>
      <c r="K106">
        <f t="shared" si="37"/>
        <v>-1.6720093386020138E-2</v>
      </c>
      <c r="L106">
        <f t="shared" si="38"/>
        <v>-1.279799646992026E-2</v>
      </c>
      <c r="M106">
        <f t="shared" si="38"/>
        <v>-6.6672590074746546E-3</v>
      </c>
      <c r="N106">
        <f t="shared" si="38"/>
        <v>1.5473288089393568E-15</v>
      </c>
      <c r="O106">
        <f t="shared" si="38"/>
        <v>5.6795169322951472E-3</v>
      </c>
      <c r="P106">
        <f t="shared" si="38"/>
        <v>9.2675146851159337E-3</v>
      </c>
      <c r="Q106">
        <f t="shared" si="38"/>
        <v>1.0247799172076988E-2</v>
      </c>
      <c r="R106">
        <f t="shared" si="38"/>
        <v>8.7277392753471201E-3</v>
      </c>
      <c r="S106">
        <f t="shared" si="38"/>
        <v>5.3456530502197109E-3</v>
      </c>
      <c r="T106">
        <f t="shared" si="38"/>
        <v>1.0782380354283827E-3</v>
      </c>
      <c r="U106">
        <f t="shared" si="38"/>
        <v>-3.0045560119630857E-3</v>
      </c>
      <c r="V106">
        <f t="shared" si="39"/>
        <v>-5.9819995758803833E-3</v>
      </c>
      <c r="W106">
        <f t="shared" si="39"/>
        <v>-7.2714358832383476E-3</v>
      </c>
      <c r="X106">
        <f t="shared" si="39"/>
        <v>-6.7273486990276831E-3</v>
      </c>
      <c r="Y106">
        <f t="shared" si="39"/>
        <v>-4.6361300292671248E-3</v>
      </c>
      <c r="Z106">
        <f t="shared" si="39"/>
        <v>-1.6155193811927461E-3</v>
      </c>
      <c r="AA106">
        <f t="shared" si="39"/>
        <v>1.5521656799717524E-3</v>
      </c>
      <c r="AB106">
        <f t="shared" si="39"/>
        <v>4.1112851202953675E-3</v>
      </c>
      <c r="AC106">
        <f t="shared" si="39"/>
        <v>5.5041943901143267E-3</v>
      </c>
      <c r="AD106">
        <f t="shared" si="39"/>
        <v>5.4854691750740939E-3</v>
      </c>
      <c r="AE106">
        <f t="shared" si="39"/>
        <v>4.156982756118986E-3</v>
      </c>
      <c r="AF106">
        <f t="shared" si="39"/>
        <v>1.9209456469908475E-3</v>
      </c>
      <c r="AG106">
        <f t="shared" si="39"/>
        <v>-6.3325090969832841E-4</v>
      </c>
      <c r="AH106">
        <f t="shared" si="25"/>
        <v>1.0377933697888955</v>
      </c>
    </row>
    <row r="107" spans="1:34" x14ac:dyDescent="0.25">
      <c r="A107">
        <f t="shared" si="36"/>
        <v>1.0500000000000007</v>
      </c>
      <c r="B107">
        <f t="shared" si="37"/>
        <v>9.8363164308347864E-2</v>
      </c>
      <c r="C107">
        <f t="shared" si="37"/>
        <v>8.5839369133414709E-2</v>
      </c>
      <c r="D107">
        <f t="shared" si="37"/>
        <v>6.3661977236758135E-2</v>
      </c>
      <c r="E107">
        <f t="shared" si="37"/>
        <v>3.6788301057176571E-2</v>
      </c>
      <c r="F107">
        <f t="shared" si="37"/>
        <v>1.0929240478704002E-2</v>
      </c>
      <c r="G107">
        <f t="shared" si="37"/>
        <v>-8.9421058462143752E-3</v>
      </c>
      <c r="H107">
        <f t="shared" si="37"/>
        <v>-1.9809085184634787E-2</v>
      </c>
      <c r="I107">
        <f t="shared" si="37"/>
        <v>-2.1220659078919381E-2</v>
      </c>
      <c r="J107">
        <f t="shared" si="37"/>
        <v>-1.5148123964719283E-2</v>
      </c>
      <c r="K107">
        <f t="shared" si="37"/>
        <v>-5.1770086478064642E-3</v>
      </c>
      <c r="L107">
        <f t="shared" si="38"/>
        <v>4.6839602051605388E-3</v>
      </c>
      <c r="M107">
        <f t="shared" si="38"/>
        <v>1.1196439452185236E-2</v>
      </c>
      <c r="N107">
        <f t="shared" si="38"/>
        <v>1.2732395447351627E-2</v>
      </c>
      <c r="O107">
        <f t="shared" si="38"/>
        <v>9.5377076814897148E-3</v>
      </c>
      <c r="P107">
        <f t="shared" si="38"/>
        <v>3.3918332520106761E-3</v>
      </c>
      <c r="Q107">
        <f t="shared" si="38"/>
        <v>-3.1730053002703299E-3</v>
      </c>
      <c r="R107">
        <f t="shared" si="38"/>
        <v>-7.8035790121294317E-3</v>
      </c>
      <c r="S107">
        <f t="shared" si="38"/>
        <v>-9.0945681766797341E-3</v>
      </c>
      <c r="T107">
        <f t="shared" si="38"/>
        <v>-6.9599488486543643E-3</v>
      </c>
      <c r="U107">
        <f t="shared" si="38"/>
        <v>-2.5221324181615564E-3</v>
      </c>
      <c r="V107">
        <f t="shared" si="39"/>
        <v>2.399101568497296E-3</v>
      </c>
      <c r="W107">
        <f t="shared" si="39"/>
        <v>5.9887931953552737E-3</v>
      </c>
      <c r="X107">
        <f t="shared" si="39"/>
        <v>7.0735530263064594E-3</v>
      </c>
      <c r="Y107">
        <f t="shared" si="39"/>
        <v>5.4791086680893754E-3</v>
      </c>
      <c r="Z107">
        <f t="shared" si="39"/>
        <v>2.0074115164955757E-3</v>
      </c>
      <c r="AA107">
        <f t="shared" si="39"/>
        <v>-1.9286894962432671E-3</v>
      </c>
      <c r="AB107">
        <f t="shared" si="39"/>
        <v>-4.8588322150997657E-3</v>
      </c>
      <c r="AC107">
        <f t="shared" si="39"/>
        <v>-5.7874524760689215E-3</v>
      </c>
      <c r="AD107">
        <f t="shared" si="39"/>
        <v>-4.517861533336851E-3</v>
      </c>
      <c r="AE107">
        <f t="shared" si="39"/>
        <v>-1.6671722764112832E-3</v>
      </c>
      <c r="AF107">
        <f t="shared" si="39"/>
        <v>1.6125108903020347E-3</v>
      </c>
      <c r="AG107">
        <f t="shared" si="39"/>
        <v>4.0875890063539425E-3</v>
      </c>
      <c r="AH107">
        <f t="shared" si="25"/>
        <v>0.98864892659459735</v>
      </c>
    </row>
    <row r="108" spans="1:34" x14ac:dyDescent="0.25">
      <c r="A108">
        <f t="shared" si="36"/>
        <v>1.0600000000000007</v>
      </c>
      <c r="B108">
        <f t="shared" si="37"/>
        <v>0.11717768446651984</v>
      </c>
      <c r="C108">
        <f t="shared" si="37"/>
        <v>9.600513202882513E-2</v>
      </c>
      <c r="D108">
        <f t="shared" si="37"/>
        <v>6.0546138291252098E-2</v>
      </c>
      <c r="E108">
        <f t="shared" si="37"/>
        <v>2.190670816741868E-2</v>
      </c>
      <c r="F108">
        <f t="shared" si="37"/>
        <v>-8.7956055198350619E-3</v>
      </c>
      <c r="G108">
        <f t="shared" si="37"/>
        <v>-2.4432538715304562E-2</v>
      </c>
      <c r="H108">
        <f t="shared" si="37"/>
        <v>-2.4051672536864112E-2</v>
      </c>
      <c r="I108">
        <f t="shared" si="37"/>
        <v>-1.247319045051434E-2</v>
      </c>
      <c r="J108">
        <f t="shared" si="37"/>
        <v>2.3467533712307766E-3</v>
      </c>
      <c r="K108">
        <f t="shared" si="37"/>
        <v>1.2908525400583097E-2</v>
      </c>
      <c r="L108">
        <f t="shared" si="38"/>
        <v>1.5127703539732487E-2</v>
      </c>
      <c r="M108">
        <f t="shared" si="38"/>
        <v>9.4738309293732181E-3</v>
      </c>
      <c r="N108">
        <f t="shared" si="38"/>
        <v>-1.410065235069286E-15</v>
      </c>
      <c r="O108">
        <f t="shared" si="38"/>
        <v>-8.0703004213195841E-3</v>
      </c>
      <c r="P108">
        <f t="shared" si="38"/>
        <v>-1.0954543942565058E-2</v>
      </c>
      <c r="Q108">
        <f t="shared" si="38"/>
        <v>-7.9116768584206326E-3</v>
      </c>
      <c r="R108">
        <f t="shared" si="38"/>
        <v>-1.2089335548743411E-3</v>
      </c>
      <c r="S108">
        <f t="shared" si="38"/>
        <v>5.3456530502218524E-3</v>
      </c>
      <c r="T108">
        <f t="shared" si="38"/>
        <v>8.4505876480877717E-3</v>
      </c>
      <c r="U108">
        <f t="shared" si="38"/>
        <v>6.8912288684184527E-3</v>
      </c>
      <c r="V108">
        <f t="shared" si="39"/>
        <v>1.9307426750845077E-3</v>
      </c>
      <c r="W108">
        <f t="shared" si="39"/>
        <v>-3.5662083063253626E-3</v>
      </c>
      <c r="X108">
        <f t="shared" si="39"/>
        <v>-6.7273486990284482E-3</v>
      </c>
      <c r="Y108">
        <f t="shared" si="39"/>
        <v>-6.1279871507753719E-3</v>
      </c>
      <c r="Z108">
        <f t="shared" si="39"/>
        <v>-2.39138131564223E-3</v>
      </c>
      <c r="AA108">
        <f t="shared" si="39"/>
        <v>2.2976016562075209E-3</v>
      </c>
      <c r="AB108">
        <f t="shared" si="39"/>
        <v>5.4342527563491037E-3</v>
      </c>
      <c r="AC108">
        <f t="shared" si="39"/>
        <v>5.5041943901133926E-3</v>
      </c>
      <c r="AD108">
        <f t="shared" si="39"/>
        <v>2.6902974942435592E-3</v>
      </c>
      <c r="AE108">
        <f t="shared" si="39"/>
        <v>-1.3417025369251501E-3</v>
      </c>
      <c r="AF108">
        <f t="shared" si="39"/>
        <v>-4.4058676371866471E-3</v>
      </c>
      <c r="AG108">
        <f t="shared" si="39"/>
        <v>-4.9630435393526887E-3</v>
      </c>
      <c r="AH108">
        <f t="shared" si="25"/>
        <v>0.9864601341949063</v>
      </c>
    </row>
    <row r="109" spans="1:34" x14ac:dyDescent="0.25">
      <c r="A109">
        <f t="shared" si="36"/>
        <v>1.0700000000000007</v>
      </c>
      <c r="B109">
        <f t="shared" si="37"/>
        <v>0.13552975783749457</v>
      </c>
      <c r="C109">
        <f t="shared" si="37"/>
        <v>0.10276986525946394</v>
      </c>
      <c r="D109">
        <f t="shared" si="37"/>
        <v>5.1503621480047702E-2</v>
      </c>
      <c r="E109">
        <f t="shared" si="37"/>
        <v>2.8552633035411816E-3</v>
      </c>
      <c r="F109">
        <f t="shared" si="37"/>
        <v>-2.5781991202896822E-2</v>
      </c>
      <c r="G109">
        <f t="shared" si="37"/>
        <v>-2.8709083423334135E-2</v>
      </c>
      <c r="H109">
        <f t="shared" si="37"/>
        <v>-1.3119920471074744E-2</v>
      </c>
      <c r="I109">
        <f t="shared" si="37"/>
        <v>6.5575442872242108E-3</v>
      </c>
      <c r="J109">
        <f t="shared" si="37"/>
        <v>1.7409238082321414E-2</v>
      </c>
      <c r="K109">
        <f t="shared" si="37"/>
        <v>1.4680898925623508E-2</v>
      </c>
      <c r="L109">
        <f t="shared" si="38"/>
        <v>2.8402535675580544E-3</v>
      </c>
      <c r="M109">
        <f t="shared" si="38"/>
        <v>-8.8216677229455941E-3</v>
      </c>
      <c r="N109">
        <f t="shared" si="38"/>
        <v>-1.2732395447351627E-2</v>
      </c>
      <c r="O109">
        <f t="shared" si="38"/>
        <v>-7.5147539862109982E-3</v>
      </c>
      <c r="P109">
        <f t="shared" si="38"/>
        <v>2.0567353420273761E-3</v>
      </c>
      <c r="Q109">
        <f t="shared" si="38"/>
        <v>8.9979703092541597E-3</v>
      </c>
      <c r="R109">
        <f t="shared" si="38"/>
        <v>8.9683953757405382E-3</v>
      </c>
      <c r="S109">
        <f t="shared" si="38"/>
        <v>2.8103761230943909E-3</v>
      </c>
      <c r="T109">
        <f t="shared" si="38"/>
        <v>-4.6097017871361071E-3</v>
      </c>
      <c r="U109">
        <f t="shared" si="38"/>
        <v>-8.097433786068817E-3</v>
      </c>
      <c r="V109">
        <f t="shared" si="39"/>
        <v>-5.6594614835615972E-3</v>
      </c>
      <c r="W109">
        <f t="shared" si="39"/>
        <v>4.6481030522913837E-4</v>
      </c>
      <c r="X109">
        <f t="shared" si="39"/>
        <v>5.7226246088950064E-3</v>
      </c>
      <c r="Y109">
        <f t="shared" si="39"/>
        <v>6.5597786335823832E-3</v>
      </c>
      <c r="Z109">
        <f t="shared" si="39"/>
        <v>2.765913425253899E-3</v>
      </c>
      <c r="AA109">
        <f t="shared" si="39"/>
        <v>-2.6574462321090671E-3</v>
      </c>
      <c r="AB109">
        <f t="shared" si="39"/>
        <v>-5.8171621844982993E-3</v>
      </c>
      <c r="AC109">
        <f t="shared" si="39"/>
        <v>-4.6821474072762988E-3</v>
      </c>
      <c r="AD109">
        <f t="shared" si="39"/>
        <v>-3.5064637060910653E-4</v>
      </c>
      <c r="AE109">
        <f t="shared" si="39"/>
        <v>3.9328461156969037E-3</v>
      </c>
      <c r="AF109">
        <f t="shared" si="39"/>
        <v>5.1770478304371649E-3</v>
      </c>
      <c r="AG109">
        <f t="shared" si="39"/>
        <v>2.7072851765699586E-3</v>
      </c>
      <c r="AH109">
        <f t="shared" si="25"/>
        <v>1.0230256579359296</v>
      </c>
    </row>
    <row r="110" spans="1:34" x14ac:dyDescent="0.25">
      <c r="A110">
        <f t="shared" si="36"/>
        <v>1.0800000000000007</v>
      </c>
      <c r="B110">
        <f t="shared" si="37"/>
        <v>0.15334695717194108</v>
      </c>
      <c r="C110">
        <f t="shared" si="37"/>
        <v>0.10589392477812812</v>
      </c>
      <c r="D110">
        <f t="shared" si="37"/>
        <v>3.7419571351544528E-2</v>
      </c>
      <c r="E110">
        <f t="shared" si="37"/>
        <v>-1.6739669209503857E-2</v>
      </c>
      <c r="F110">
        <f t="shared" si="37"/>
        <v>-3.4741304775471077E-2</v>
      </c>
      <c r="G110">
        <f t="shared" si="37"/>
        <v>-1.9808919215963092E-2</v>
      </c>
      <c r="H110">
        <f t="shared" si="37"/>
        <v>6.0892653598865441E-3</v>
      </c>
      <c r="I110">
        <f t="shared" si="37"/>
        <v>2.0182046097084582E-2</v>
      </c>
      <c r="J110">
        <f t="shared" si="37"/>
        <v>1.4427175447708721E-2</v>
      </c>
      <c r="K110">
        <f t="shared" si="37"/>
        <v>-2.0997267005749545E-3</v>
      </c>
      <c r="L110">
        <f t="shared" si="38"/>
        <v>-1.3715018861261367E-2</v>
      </c>
      <c r="M110">
        <f t="shared" si="38"/>
        <v>-1.1685127211666384E-2</v>
      </c>
      <c r="N110">
        <f t="shared" si="38"/>
        <v>1.6346781049568419E-15</v>
      </c>
      <c r="O110">
        <f t="shared" si="38"/>
        <v>9.9539972543837389E-3</v>
      </c>
      <c r="P110">
        <f t="shared" si="38"/>
        <v>9.9315653822915143E-3</v>
      </c>
      <c r="Q110">
        <f t="shared" si="38"/>
        <v>1.2869292680922901E-3</v>
      </c>
      <c r="R110">
        <f t="shared" si="38"/>
        <v>-7.4321812912453789E-3</v>
      </c>
      <c r="S110">
        <f t="shared" si="38"/>
        <v>-8.6494483273214014E-3</v>
      </c>
      <c r="T110">
        <f t="shared" si="38"/>
        <v>-2.1394716129310891E-3</v>
      </c>
      <c r="U110">
        <f t="shared" si="38"/>
        <v>5.5871310609138559E-3</v>
      </c>
      <c r="V110">
        <f t="shared" si="39"/>
        <v>7.6261400726640926E-3</v>
      </c>
      <c r="W110">
        <f t="shared" si="39"/>
        <v>2.7250624294527397E-3</v>
      </c>
      <c r="X110">
        <f t="shared" si="39"/>
        <v>-4.1577301501727589E-3</v>
      </c>
      <c r="Y110">
        <f t="shared" si="39"/>
        <v>-6.7591866879655148E-3</v>
      </c>
      <c r="Z110">
        <f t="shared" si="39"/>
        <v>-3.1295297382017417E-3</v>
      </c>
      <c r="AA110">
        <f t="shared" si="39"/>
        <v>3.0068030818038599E-3</v>
      </c>
      <c r="AB110">
        <f t="shared" si="39"/>
        <v>5.99399574215827E-3</v>
      </c>
      <c r="AC110">
        <f t="shared" si="39"/>
        <v>3.4017792137755734E-3</v>
      </c>
      <c r="AD110">
        <f t="shared" si="39"/>
        <v>-2.0557488502909852E-3</v>
      </c>
      <c r="AE110">
        <f t="shared" si="39"/>
        <v>-5.2995210674449435E-3</v>
      </c>
      <c r="AF110">
        <f t="shared" si="39"/>
        <v>-3.5721001864841709E-3</v>
      </c>
      <c r="AG110">
        <f t="shared" si="39"/>
        <v>1.2565150742634898E-3</v>
      </c>
      <c r="AH110">
        <f t="shared" si="25"/>
        <v>0.98457669959838345</v>
      </c>
    </row>
    <row r="111" spans="1:34" x14ac:dyDescent="0.25">
      <c r="A111">
        <f t="shared" si="36"/>
        <v>1.0900000000000007</v>
      </c>
      <c r="B111">
        <f t="shared" si="37"/>
        <v>0.17055896612399096</v>
      </c>
      <c r="C111">
        <f t="shared" si="37"/>
        <v>0.10526663921889211</v>
      </c>
      <c r="D111">
        <f t="shared" si="37"/>
        <v>1.9672632861668003E-2</v>
      </c>
      <c r="E111">
        <f t="shared" si="37"/>
        <v>-3.3148274403724282E-2</v>
      </c>
      <c r="F111">
        <f t="shared" si="37"/>
        <v>-3.2884116377716655E-2</v>
      </c>
      <c r="G111">
        <f t="shared" si="37"/>
        <v>-1.8169857386168393E-3</v>
      </c>
      <c r="H111">
        <f t="shared" si="37"/>
        <v>2.1456698429759048E-2</v>
      </c>
      <c r="I111">
        <f t="shared" si="37"/>
        <v>1.7167873826681983E-2</v>
      </c>
      <c r="J111">
        <f t="shared" si="37"/>
        <v>-3.5085485246338817E-3</v>
      </c>
      <c r="K111">
        <f t="shared" si="37"/>
        <v>-1.6226820830441951E-2</v>
      </c>
      <c r="L111">
        <f t="shared" si="38"/>
        <v>-9.6618265537000026E-3</v>
      </c>
      <c r="M111">
        <f t="shared" si="38"/>
        <v>5.8925981668485391E-3</v>
      </c>
      <c r="N111">
        <f t="shared" si="38"/>
        <v>1.2732395447351627E-2</v>
      </c>
      <c r="O111">
        <f t="shared" si="38"/>
        <v>5.0196206606467385E-3</v>
      </c>
      <c r="P111">
        <f t="shared" si="38"/>
        <v>-6.9964950906121872E-3</v>
      </c>
      <c r="Q111">
        <f t="shared" si="38"/>
        <v>-9.9454708315606412E-3</v>
      </c>
      <c r="R111">
        <f t="shared" si="38"/>
        <v>-1.8074340884455611E-3</v>
      </c>
      <c r="S111">
        <f t="shared" si="38"/>
        <v>7.3576602114362229E-3</v>
      </c>
      <c r="T111">
        <f t="shared" si="38"/>
        <v>7.5388399888332422E-3</v>
      </c>
      <c r="U111">
        <f t="shared" si="38"/>
        <v>-5.1248315704720022E-4</v>
      </c>
      <c r="V111">
        <f t="shared" si="39"/>
        <v>-7.2184645707188315E-3</v>
      </c>
      <c r="W111">
        <f t="shared" si="39"/>
        <v>-5.3962307168843532E-3</v>
      </c>
      <c r="X111">
        <f t="shared" si="39"/>
        <v>2.1858480957422572E-3</v>
      </c>
      <c r="Y111">
        <f t="shared" si="39"/>
        <v>6.7191471841848297E-3</v>
      </c>
      <c r="Z111">
        <f t="shared" si="39"/>
        <v>3.4807952270190456E-3</v>
      </c>
      <c r="AA111">
        <f t="shared" si="39"/>
        <v>-3.3442934534127482E-3</v>
      </c>
      <c r="AB111">
        <f t="shared" si="39"/>
        <v>-5.958489012389951E-3</v>
      </c>
      <c r="AC111">
        <f t="shared" si="39"/>
        <v>-1.78842116924127E-3</v>
      </c>
      <c r="AD111">
        <f t="shared" si="39"/>
        <v>4.070840716247537E-3</v>
      </c>
      <c r="AE111">
        <f t="shared" si="39"/>
        <v>5.0162211423631824E-3</v>
      </c>
      <c r="AF111">
        <f t="shared" si="39"/>
        <v>3.2765316597873067E-4</v>
      </c>
      <c r="AG111">
        <f t="shared" si="39"/>
        <v>-4.4275726918556408E-3</v>
      </c>
      <c r="AH111">
        <f t="shared" si="25"/>
        <v>0.99929001302656795</v>
      </c>
    </row>
    <row r="112" spans="1:34" x14ac:dyDescent="0.25">
      <c r="A112">
        <f t="shared" si="36"/>
        <v>1.1000000000000008</v>
      </c>
      <c r="B112">
        <f t="shared" ref="B112:K121" si="40">SIN(2*PI()*B$1*$A112)/(PI()*B$1)</f>
        <v>0.18709785675772889</v>
      </c>
      <c r="C112">
        <f t="shared" si="40"/>
        <v>0.1009102304854205</v>
      </c>
      <c r="D112">
        <f t="shared" si="40"/>
        <v>-1.4974145310867711E-15</v>
      </c>
      <c r="E112">
        <f t="shared" si="40"/>
        <v>-4.3247241636609396E-2</v>
      </c>
      <c r="F112">
        <f t="shared" si="40"/>
        <v>-2.0788650750857392E-2</v>
      </c>
      <c r="G112">
        <f t="shared" si="40"/>
        <v>1.7008896068885362E-2</v>
      </c>
      <c r="H112">
        <f t="shared" si="40"/>
        <v>2.3286976265865882E-2</v>
      </c>
      <c r="I112">
        <f t="shared" si="40"/>
        <v>-1.1958508279554155E-15</v>
      </c>
      <c r="J112">
        <f t="shared" si="40"/>
        <v>-1.7807687732721785E-2</v>
      </c>
      <c r="K112">
        <f t="shared" si="40"/>
        <v>-9.8472556188266454E-3</v>
      </c>
      <c r="L112">
        <f t="shared" ref="L112:U121" si="41">SIN(2*PI()*L$1*$A112)/(PI()*L$1)</f>
        <v>8.9094217503692709E-3</v>
      </c>
      <c r="M112">
        <f t="shared" si="41"/>
        <v>1.3162203976358838E-2</v>
      </c>
      <c r="N112">
        <f t="shared" si="41"/>
        <v>-1.4974145310867711E-15</v>
      </c>
      <c r="O112">
        <f t="shared" si="41"/>
        <v>-1.1212247831713838E-2</v>
      </c>
      <c r="P112">
        <f t="shared" si="41"/>
        <v>-6.4516502330239358E-3</v>
      </c>
      <c r="Q112">
        <f t="shared" si="41"/>
        <v>6.0354147341212753E-3</v>
      </c>
      <c r="R112">
        <f t="shared" si="41"/>
        <v>9.1736573168560188E-3</v>
      </c>
      <c r="S112">
        <f t="shared" si="41"/>
        <v>-1.2389313569741806E-15</v>
      </c>
      <c r="T112">
        <f t="shared" si="41"/>
        <v>-8.1819105798994866E-3</v>
      </c>
      <c r="U112">
        <f t="shared" si="41"/>
        <v>-4.7973809425046676E-3</v>
      </c>
      <c r="V112">
        <f t="shared" ref="V112:AG121" si="42">SIN(2*PI()*V$1*$A112)/(PI()*V$1)</f>
        <v>4.5633623599454715E-3</v>
      </c>
      <c r="W112">
        <f t="shared" si="42"/>
        <v>7.0402486385173681E-3</v>
      </c>
      <c r="X112">
        <f t="shared" si="42"/>
        <v>-1.2963720623325339E-15</v>
      </c>
      <c r="Y112">
        <f t="shared" si="42"/>
        <v>-6.4410785416231589E-3</v>
      </c>
      <c r="Z112">
        <f t="shared" si="42"/>
        <v>-3.8183236072996851E-3</v>
      </c>
      <c r="AA112">
        <f t="shared" si="42"/>
        <v>3.6685854266233545E-3</v>
      </c>
      <c r="AB112">
        <f t="shared" si="42"/>
        <v>5.7118998387969168E-3</v>
      </c>
      <c r="AC112">
        <f t="shared" si="42"/>
        <v>-1.6619038237038741E-15</v>
      </c>
      <c r="AD112">
        <f t="shared" si="42"/>
        <v>-5.3110647623910087E-3</v>
      </c>
      <c r="AE112">
        <f t="shared" si="42"/>
        <v>-3.1711501145365731E-3</v>
      </c>
      <c r="AF112">
        <f t="shared" si="42"/>
        <v>3.0671779796361174E-3</v>
      </c>
      <c r="AG112">
        <f t="shared" si="42"/>
        <v>4.8052490707338408E-3</v>
      </c>
      <c r="AH112">
        <f t="shared" si="25"/>
        <v>1.0134621532713728</v>
      </c>
    </row>
    <row r="113" spans="1:34" x14ac:dyDescent="0.25">
      <c r="A113">
        <f t="shared" si="36"/>
        <v>1.1100000000000008</v>
      </c>
      <c r="B113">
        <f t="shared" si="40"/>
        <v>0.20289835762772432</v>
      </c>
      <c r="C113">
        <f t="shared" si="40"/>
        <v>9.2979026528951944E-2</v>
      </c>
      <c r="D113">
        <f t="shared" si="40"/>
        <v>-1.9672632861670852E-2</v>
      </c>
      <c r="E113">
        <f t="shared" si="40"/>
        <v>-4.5114273950953666E-2</v>
      </c>
      <c r="F113">
        <f t="shared" si="40"/>
        <v>-2.220760347198091E-3</v>
      </c>
      <c r="G113">
        <f t="shared" si="40"/>
        <v>2.8028145070763056E-2</v>
      </c>
      <c r="H113">
        <f t="shared" si="40"/>
        <v>1.0425365987498091E-2</v>
      </c>
      <c r="I113">
        <f t="shared" si="40"/>
        <v>-1.7167873826683566E-2</v>
      </c>
      <c r="J113">
        <f t="shared" si="40"/>
        <v>-1.3649289460355544E-2</v>
      </c>
      <c r="K113">
        <f t="shared" si="40"/>
        <v>8.9767876907375435E-3</v>
      </c>
      <c r="L113">
        <f t="shared" si="41"/>
        <v>1.4093192733306701E-2</v>
      </c>
      <c r="M113">
        <f t="shared" si="41"/>
        <v>-2.5932749964685947E-3</v>
      </c>
      <c r="N113">
        <f t="shared" si="41"/>
        <v>-1.2732395447351627E-2</v>
      </c>
      <c r="O113">
        <f t="shared" si="41"/>
        <v>-2.2090861081006069E-3</v>
      </c>
      <c r="P113">
        <f t="shared" si="41"/>
        <v>1.0205415427567944E-2</v>
      </c>
      <c r="Q113">
        <f t="shared" si="41"/>
        <v>5.5019021330307413E-3</v>
      </c>
      <c r="R113">
        <f t="shared" si="41"/>
        <v>-7.0314521462454347E-3</v>
      </c>
      <c r="S113">
        <f t="shared" si="41"/>
        <v>-7.357660211434614E-3</v>
      </c>
      <c r="T113">
        <f t="shared" si="41"/>
        <v>3.6629664280418382E-3</v>
      </c>
      <c r="U113">
        <f t="shared" si="41"/>
        <v>7.9053742507276432E-3</v>
      </c>
      <c r="V113">
        <f t="shared" si="42"/>
        <v>-4.8748397865503351E-4</v>
      </c>
      <c r="W113">
        <f t="shared" si="42"/>
        <v>-7.3441841315508259E-3</v>
      </c>
      <c r="X113">
        <f t="shared" si="42"/>
        <v>-2.1858480957397913E-3</v>
      </c>
      <c r="Y113">
        <f t="shared" si="42"/>
        <v>5.9348314805721314E-3</v>
      </c>
      <c r="Z113">
        <f t="shared" si="42"/>
        <v>4.1407828087281322E-3</v>
      </c>
      <c r="AA113">
        <f t="shared" si="42"/>
        <v>-3.978399169172051E-3</v>
      </c>
      <c r="AB113">
        <f t="shared" si="42"/>
        <v>-5.262963765789083E-3</v>
      </c>
      <c r="AC113">
        <f t="shared" si="42"/>
        <v>1.788421169244118E-3</v>
      </c>
      <c r="AD113">
        <f t="shared" si="42"/>
        <v>5.5403494325731153E-3</v>
      </c>
      <c r="AE113">
        <f t="shared" si="42"/>
        <v>3.3876005296125047E-4</v>
      </c>
      <c r="AF113">
        <f t="shared" si="42"/>
        <v>-5.0542556684985834E-3</v>
      </c>
      <c r="AG113">
        <f t="shared" si="42"/>
        <v>-2.1512659974190851E-3</v>
      </c>
      <c r="AH113">
        <f t="shared" si="25"/>
        <v>0.98482631463656578</v>
      </c>
    </row>
    <row r="114" spans="1:34" x14ac:dyDescent="0.25">
      <c r="A114">
        <f t="shared" si="36"/>
        <v>1.1200000000000008</v>
      </c>
      <c r="B114">
        <f t="shared" si="40"/>
        <v>0.21789811137560519</v>
      </c>
      <c r="C114">
        <f t="shared" si="40"/>
        <v>8.1753994203687314E-2</v>
      </c>
      <c r="D114">
        <f t="shared" si="40"/>
        <v>-3.7419571351546589E-2</v>
      </c>
      <c r="E114">
        <f t="shared" si="40"/>
        <v>-3.8393989409762436E-2</v>
      </c>
      <c r="F114">
        <f t="shared" si="40"/>
        <v>1.7038550796883597E-2</v>
      </c>
      <c r="G114">
        <f t="shared" si="40"/>
        <v>2.6183217826042524E-2</v>
      </c>
      <c r="H114">
        <f t="shared" si="40"/>
        <v>-9.0136680358874604E-3</v>
      </c>
      <c r="I114">
        <f t="shared" si="40"/>
        <v>-2.0182046097083749E-2</v>
      </c>
      <c r="J114">
        <f t="shared" si="40"/>
        <v>4.6564970399136044E-3</v>
      </c>
      <c r="K114">
        <f t="shared" si="40"/>
        <v>1.6456407525222743E-2</v>
      </c>
      <c r="L114">
        <f t="shared" si="41"/>
        <v>-1.8997527290919348E-3</v>
      </c>
      <c r="M114">
        <f t="shared" si="41"/>
        <v>-1.3812251058016613E-2</v>
      </c>
      <c r="N114">
        <f t="shared" si="41"/>
        <v>1.7220274009743268E-15</v>
      </c>
      <c r="O114">
        <f t="shared" si="41"/>
        <v>1.1765991642014308E-2</v>
      </c>
      <c r="P114">
        <f t="shared" si="41"/>
        <v>1.3756830107191098E-3</v>
      </c>
      <c r="Q114">
        <f t="shared" si="41"/>
        <v>-1.0086185257394995E-2</v>
      </c>
      <c r="R114">
        <f t="shared" si="41"/>
        <v>-2.3988015054077771E-3</v>
      </c>
      <c r="S114">
        <f t="shared" si="41"/>
        <v>8.6494483273222462E-3</v>
      </c>
      <c r="T114">
        <f t="shared" si="41"/>
        <v>3.1669644450397173E-3</v>
      </c>
      <c r="U114">
        <f t="shared" si="41"/>
        <v>-7.3850101560639187E-3</v>
      </c>
      <c r="V114">
        <f t="shared" si="42"/>
        <v>-3.7401696871192883E-3</v>
      </c>
      <c r="W114">
        <f t="shared" si="42"/>
        <v>6.2501843225204259E-3</v>
      </c>
      <c r="X114">
        <f t="shared" si="42"/>
        <v>4.1577301501706607E-3</v>
      </c>
      <c r="Y114">
        <f t="shared" si="42"/>
        <v>-5.2183400555555239E-3</v>
      </c>
      <c r="Z114">
        <f t="shared" si="42"/>
        <v>-4.446900232154256E-3</v>
      </c>
      <c r="AA114">
        <f t="shared" si="42"/>
        <v>4.272511987757994E-3</v>
      </c>
      <c r="AB114">
        <f t="shared" si="42"/>
        <v>4.6275845775662523E-3</v>
      </c>
      <c r="AC114">
        <f t="shared" si="42"/>
        <v>-3.4017792137782622E-3</v>
      </c>
      <c r="AD114">
        <f t="shared" si="42"/>
        <v>-4.7150513310229031E-3</v>
      </c>
      <c r="AE114">
        <f t="shared" si="42"/>
        <v>2.5991009690171183E-3</v>
      </c>
      <c r="AF114">
        <f t="shared" si="42"/>
        <v>4.7215638702694249E-3</v>
      </c>
      <c r="AG114">
        <f t="shared" si="42"/>
        <v>-1.8599632455017908E-3</v>
      </c>
      <c r="AH114">
        <f t="shared" si="25"/>
        <v>1.0064002508174663</v>
      </c>
    </row>
    <row r="115" spans="1:34" x14ac:dyDescent="0.25">
      <c r="A115">
        <f t="shared" si="36"/>
        <v>1.1300000000000008</v>
      </c>
      <c r="B115">
        <f t="shared" si="40"/>
        <v>0.2320379208260647</v>
      </c>
      <c r="C115">
        <f t="shared" si="40"/>
        <v>6.7632785875906598E-2</v>
      </c>
      <c r="D115">
        <f t="shared" si="40"/>
        <v>-5.1503621480049201E-2</v>
      </c>
      <c r="E115">
        <f t="shared" si="40"/>
        <v>-2.436556658914012E-2</v>
      </c>
      <c r="F115">
        <f t="shared" si="40"/>
        <v>3.0993008842984952E-2</v>
      </c>
      <c r="G115">
        <f t="shared" si="40"/>
        <v>1.2320887076134468E-2</v>
      </c>
      <c r="H115">
        <f t="shared" si="40"/>
        <v>-2.2765926723035609E-2</v>
      </c>
      <c r="I115">
        <f t="shared" si="40"/>
        <v>-6.5575442872219357E-3</v>
      </c>
      <c r="J115">
        <f t="shared" si="40"/>
        <v>1.8135858575199844E-2</v>
      </c>
      <c r="K115">
        <f t="shared" si="40"/>
        <v>3.1392276273015888E-3</v>
      </c>
      <c r="L115">
        <f t="shared" si="41"/>
        <v>-1.5038091316984817E-2</v>
      </c>
      <c r="M115">
        <f t="shared" si="41"/>
        <v>-8.6899317933775058E-4</v>
      </c>
      <c r="N115">
        <f t="shared" si="41"/>
        <v>1.2732395447351627E-2</v>
      </c>
      <c r="O115">
        <f t="shared" si="41"/>
        <v>-7.4025344906787833E-4</v>
      </c>
      <c r="P115">
        <f t="shared" si="41"/>
        <v>-1.0889652332988648E-2</v>
      </c>
      <c r="Q115">
        <f t="shared" si="41"/>
        <v>1.9240427393159231E-3</v>
      </c>
      <c r="R115">
        <f t="shared" si="41"/>
        <v>9.3427150235872447E-3</v>
      </c>
      <c r="S115">
        <f t="shared" si="41"/>
        <v>-2.8103761230969934E-3</v>
      </c>
      <c r="T115">
        <f t="shared" si="41"/>
        <v>-7.998839118903537E-3</v>
      </c>
      <c r="U115">
        <f t="shared" si="41"/>
        <v>3.4751219958345067E-3</v>
      </c>
      <c r="V115">
        <f t="shared" si="42"/>
        <v>6.803343404556887E-3</v>
      </c>
      <c r="W115">
        <f t="shared" si="42"/>
        <v>-3.9664875842801142E-3</v>
      </c>
      <c r="X115">
        <f t="shared" si="42"/>
        <v>-5.7226246088934824E-3</v>
      </c>
      <c r="Y115">
        <f t="shared" si="42"/>
        <v>4.3169863325059395E-3</v>
      </c>
      <c r="Z115">
        <f t="shared" si="42"/>
        <v>4.7354677719595424E-3</v>
      </c>
      <c r="AA115">
        <f t="shared" si="42"/>
        <v>-4.5497631534533014E-3</v>
      </c>
      <c r="AB115">
        <f t="shared" si="42"/>
        <v>-3.8282708986352018E-3</v>
      </c>
      <c r="AC115">
        <f t="shared" si="42"/>
        <v>4.6821474072780587E-3</v>
      </c>
      <c r="AD115">
        <f t="shared" si="42"/>
        <v>2.9922625635775543E-3</v>
      </c>
      <c r="AE115">
        <f t="shared" si="42"/>
        <v>-4.7277471116422814E-3</v>
      </c>
      <c r="AF115">
        <f t="shared" si="42"/>
        <v>-2.2217993088100413E-3</v>
      </c>
      <c r="AG115">
        <f t="shared" si="42"/>
        <v>4.6977309111030426E-3</v>
      </c>
      <c r="AH115">
        <f t="shared" si="25"/>
        <v>1.0056253806204865</v>
      </c>
    </row>
    <row r="116" spans="1:34" x14ac:dyDescent="0.25">
      <c r="A116">
        <f t="shared" si="36"/>
        <v>1.1400000000000008</v>
      </c>
      <c r="B116">
        <f t="shared" si="40"/>
        <v>0.24526198261106588</v>
      </c>
      <c r="C116">
        <f t="shared" si="40"/>
        <v>5.1115652390645479E-2</v>
      </c>
      <c r="D116">
        <f t="shared" si="40"/>
        <v>-6.0546138291253028E-2</v>
      </c>
      <c r="E116">
        <f t="shared" si="40"/>
        <v>-5.6992581872699014E-3</v>
      </c>
      <c r="F116">
        <f t="shared" si="40"/>
        <v>3.5297974926042593E-2</v>
      </c>
      <c r="G116">
        <f t="shared" si="40"/>
        <v>-7.1964045162288669E-3</v>
      </c>
      <c r="H116">
        <f t="shared" si="40"/>
        <v>-2.2155030468189493E-2</v>
      </c>
      <c r="I116">
        <f t="shared" si="40"/>
        <v>1.2473190450516276E-2</v>
      </c>
      <c r="J116">
        <f t="shared" si="40"/>
        <v>1.2817535963269726E-2</v>
      </c>
      <c r="K116">
        <f t="shared" si="40"/>
        <v>-1.4145153993071294E-2</v>
      </c>
      <c r="L116">
        <f t="shared" si="41"/>
        <v>-5.5798897364992403E-3</v>
      </c>
      <c r="M116">
        <f t="shared" si="41"/>
        <v>1.3594423607793213E-2</v>
      </c>
      <c r="N116">
        <f t="shared" si="41"/>
        <v>-1.5847638271042559E-15</v>
      </c>
      <c r="O116">
        <f t="shared" si="41"/>
        <v>-1.1580434925156695E-2</v>
      </c>
      <c r="P116">
        <f t="shared" si="41"/>
        <v>4.0406098091916457E-3</v>
      </c>
      <c r="Q116">
        <f t="shared" si="41"/>
        <v>8.6696105118811932E-3</v>
      </c>
      <c r="R116">
        <f t="shared" si="41"/>
        <v>-6.6029730719891853E-3</v>
      </c>
      <c r="S116">
        <f t="shared" si="41"/>
        <v>-5.345653050219638E-3</v>
      </c>
      <c r="T116">
        <f t="shared" si="41"/>
        <v>7.7841998942296542E-3</v>
      </c>
      <c r="U116">
        <f t="shared" si="41"/>
        <v>2.029755119960357E-3</v>
      </c>
      <c r="V116">
        <f t="shared" si="42"/>
        <v>-7.7483359593752974E-3</v>
      </c>
      <c r="W116">
        <f t="shared" si="42"/>
        <v>9.2778621653403343E-4</v>
      </c>
      <c r="X116">
        <f t="shared" si="42"/>
        <v>6.7273486990275227E-3</v>
      </c>
      <c r="Y116">
        <f t="shared" si="42"/>
        <v>-3.2627012164256567E-3</v>
      </c>
      <c r="Z116">
        <f t="shared" si="42"/>
        <v>-5.0053465838983506E-3</v>
      </c>
      <c r="AA116">
        <f t="shared" si="42"/>
        <v>4.8090584825707574E-3</v>
      </c>
      <c r="AB116">
        <f t="shared" si="42"/>
        <v>2.8933388145635287E-3</v>
      </c>
      <c r="AC116">
        <f t="shared" si="42"/>
        <v>-5.5041943901144195E-3</v>
      </c>
      <c r="AD116">
        <f t="shared" si="42"/>
        <v>-6.9990890018989762E-4</v>
      </c>
      <c r="AE116">
        <f t="shared" si="42"/>
        <v>5.384436853125057E-3</v>
      </c>
      <c r="AF116">
        <f t="shared" si="42"/>
        <v>-1.2977122898129492E-3</v>
      </c>
      <c r="AG116">
        <f t="shared" si="42"/>
        <v>-4.5716729537528525E-3</v>
      </c>
      <c r="AH116">
        <f t="shared" si="25"/>
        <v>0.98754438326787397</v>
      </c>
    </row>
    <row r="117" spans="1:34" x14ac:dyDescent="0.25">
      <c r="A117">
        <f t="shared" si="36"/>
        <v>1.1500000000000008</v>
      </c>
      <c r="B117">
        <f t="shared" si="40"/>
        <v>0.25751810740024289</v>
      </c>
      <c r="C117">
        <f t="shared" si="40"/>
        <v>3.2787721436114005E-2</v>
      </c>
      <c r="D117">
        <f t="shared" si="40"/>
        <v>-6.3661977236758135E-2</v>
      </c>
      <c r="E117">
        <f t="shared" si="40"/>
        <v>1.4051880615479614E-2</v>
      </c>
      <c r="F117">
        <f t="shared" si="40"/>
        <v>2.8613123044470532E-2</v>
      </c>
      <c r="G117">
        <f t="shared" si="40"/>
        <v>-2.3410737036386457E-2</v>
      </c>
      <c r="H117">
        <f t="shared" si="40"/>
        <v>-7.5663972544865064E-3</v>
      </c>
      <c r="I117">
        <f t="shared" si="40"/>
        <v>2.1220659078919381E-2</v>
      </c>
      <c r="J117">
        <f t="shared" si="40"/>
        <v>-5.7860684887279246E-3</v>
      </c>
      <c r="K117">
        <f t="shared" si="40"/>
        <v>-1.3553584600012001E-2</v>
      </c>
      <c r="L117">
        <f t="shared" si="41"/>
        <v>1.226276701906002E-2</v>
      </c>
      <c r="M117">
        <f t="shared" si="41"/>
        <v>4.2766593177529528E-3</v>
      </c>
      <c r="N117">
        <f t="shared" si="41"/>
        <v>-1.2732395447351627E-2</v>
      </c>
      <c r="O117">
        <f t="shared" si="41"/>
        <v>3.6430801595696816E-3</v>
      </c>
      <c r="P117">
        <f t="shared" si="41"/>
        <v>8.8799347379384785E-3</v>
      </c>
      <c r="Q117">
        <f t="shared" si="41"/>
        <v>-8.3070357225892653E-3</v>
      </c>
      <c r="R117">
        <f t="shared" si="41"/>
        <v>-2.9807019487363131E-3</v>
      </c>
      <c r="S117">
        <f t="shared" si="41"/>
        <v>9.0945681766797341E-3</v>
      </c>
      <c r="T117">
        <f t="shared" si="41"/>
        <v>-2.6584639002272862E-3</v>
      </c>
      <c r="U117">
        <f t="shared" si="41"/>
        <v>-6.6030283948770203E-3</v>
      </c>
      <c r="V117">
        <f t="shared" si="42"/>
        <v>6.2809294487870425E-3</v>
      </c>
      <c r="W117">
        <f t="shared" si="42"/>
        <v>2.2875154490299382E-3</v>
      </c>
      <c r="X117">
        <f t="shared" si="42"/>
        <v>-7.0735530263064594E-3</v>
      </c>
      <c r="Y117">
        <f t="shared" si="42"/>
        <v>2.0928332831578844E-3</v>
      </c>
      <c r="Z117">
        <f t="shared" si="42"/>
        <v>5.2554715795960745E-3</v>
      </c>
      <c r="AA117">
        <f t="shared" si="42"/>
        <v>-5.0493746549075715E-3</v>
      </c>
      <c r="AB117">
        <f t="shared" si="42"/>
        <v>-1.8559087605335165E-3</v>
      </c>
      <c r="AC117">
        <f t="shared" si="42"/>
        <v>5.7874524760689215E-3</v>
      </c>
      <c r="AD117">
        <f t="shared" si="42"/>
        <v>-1.7256695492704271E-3</v>
      </c>
      <c r="AE117">
        <f t="shared" si="42"/>
        <v>-4.3647136847489868E-3</v>
      </c>
      <c r="AF117">
        <f t="shared" si="42"/>
        <v>4.2216083180375884E-3</v>
      </c>
      <c r="AG117">
        <f t="shared" si="42"/>
        <v>1.5613200683848919E-3</v>
      </c>
      <c r="AH117">
        <f t="shared" si="25"/>
        <v>1.0100240876134805</v>
      </c>
    </row>
    <row r="118" spans="1:34" x14ac:dyDescent="0.25">
      <c r="A118">
        <f t="shared" si="36"/>
        <v>1.1600000000000008</v>
      </c>
      <c r="B118">
        <f t="shared" si="40"/>
        <v>0.26875792586834335</v>
      </c>
      <c r="C118">
        <f t="shared" si="40"/>
        <v>1.32982691036319E-2</v>
      </c>
      <c r="D118">
        <f t="shared" si="40"/>
        <v>-6.0546138291252029E-2</v>
      </c>
      <c r="E118">
        <f t="shared" si="40"/>
        <v>3.1128301625087517E-2</v>
      </c>
      <c r="F118">
        <f t="shared" si="40"/>
        <v>1.3019742718500807E-2</v>
      </c>
      <c r="G118">
        <f t="shared" si="40"/>
        <v>-2.8880161303125755E-2</v>
      </c>
      <c r="H118">
        <f t="shared" si="40"/>
        <v>1.1795919782458458E-2</v>
      </c>
      <c r="I118">
        <f t="shared" si="40"/>
        <v>1.2473190450514164E-2</v>
      </c>
      <c r="J118">
        <f t="shared" si="40"/>
        <v>-1.8392455469367231E-2</v>
      </c>
      <c r="K118">
        <f t="shared" si="40"/>
        <v>4.1663394567646771E-3</v>
      </c>
      <c r="L118">
        <f t="shared" si="41"/>
        <v>1.1679142029097275E-2</v>
      </c>
      <c r="M118">
        <f t="shared" si="41"/>
        <v>-1.2522408525499504E-2</v>
      </c>
      <c r="N118">
        <f t="shared" si="41"/>
        <v>1.8093766969918119E-15</v>
      </c>
      <c r="O118">
        <f t="shared" si="41"/>
        <v>1.066723689209103E-2</v>
      </c>
      <c r="P118">
        <f t="shared" si="41"/>
        <v>-8.4573097452101623E-3</v>
      </c>
      <c r="Q118">
        <f t="shared" si="41"/>
        <v>-2.5535628928535087E-3</v>
      </c>
      <c r="R118">
        <f t="shared" si="41"/>
        <v>9.4749013024008118E-3</v>
      </c>
      <c r="S118">
        <f t="shared" si="41"/>
        <v>-5.3456530502219235E-3</v>
      </c>
      <c r="T118">
        <f t="shared" si="41"/>
        <v>-4.1445123559969892E-3</v>
      </c>
      <c r="U118">
        <f t="shared" si="41"/>
        <v>8.1456865213945587E-3</v>
      </c>
      <c r="V118">
        <f t="shared" si="42"/>
        <v>-2.8579923040627942E-3</v>
      </c>
      <c r="W118">
        <f t="shared" si="42"/>
        <v>-5.0673979389665082E-3</v>
      </c>
      <c r="X118">
        <f t="shared" si="42"/>
        <v>6.7273486990286095E-3</v>
      </c>
      <c r="Y118">
        <f t="shared" si="42"/>
        <v>-8.4882568746765614E-4</v>
      </c>
      <c r="Z118">
        <f t="shared" si="42"/>
        <v>-5.4848556299654854E-3</v>
      </c>
      <c r="AA118">
        <f t="shared" si="42"/>
        <v>5.2697632523213012E-3</v>
      </c>
      <c r="AB118">
        <f t="shared" si="42"/>
        <v>7.5273221341166561E-4</v>
      </c>
      <c r="AC118">
        <f t="shared" si="42"/>
        <v>-5.5041943901134012E-3</v>
      </c>
      <c r="AD118">
        <f t="shared" si="42"/>
        <v>3.8227738837836034E-3</v>
      </c>
      <c r="AE118">
        <f t="shared" si="42"/>
        <v>1.9860624485837281E-3</v>
      </c>
      <c r="AF118">
        <f t="shared" si="42"/>
        <v>-5.207897939907829E-3</v>
      </c>
      <c r="AG118">
        <f t="shared" si="42"/>
        <v>2.434078685270338E-3</v>
      </c>
      <c r="AH118">
        <f t="shared" si="25"/>
        <v>0.9991441976346993</v>
      </c>
    </row>
    <row r="119" spans="1:34" x14ac:dyDescent="0.25">
      <c r="A119">
        <f t="shared" si="36"/>
        <v>1.1700000000000008</v>
      </c>
      <c r="B119">
        <f t="shared" si="40"/>
        <v>0.27893707958685848</v>
      </c>
      <c r="C119">
        <f t="shared" si="40"/>
        <v>-6.6622810416003186E-3</v>
      </c>
      <c r="D119">
        <f t="shared" si="40"/>
        <v>-5.1503621480047578E-2</v>
      </c>
      <c r="E119">
        <f t="shared" si="40"/>
        <v>4.2279578199922653E-2</v>
      </c>
      <c r="F119">
        <f t="shared" si="40"/>
        <v>-6.6272583243070305E-3</v>
      </c>
      <c r="G119">
        <f t="shared" si="40"/>
        <v>-2.1094356438732115E-2</v>
      </c>
      <c r="H119">
        <f t="shared" si="40"/>
        <v>2.3716122752184331E-2</v>
      </c>
      <c r="I119">
        <f t="shared" si="40"/>
        <v>-6.5575442872244189E-3</v>
      </c>
      <c r="J119">
        <f t="shared" si="40"/>
        <v>-1.193519750751186E-2</v>
      </c>
      <c r="K119">
        <f t="shared" si="40"/>
        <v>1.6621048297720015E-2</v>
      </c>
      <c r="L119">
        <f t="shared" si="41"/>
        <v>-6.4537979922632228E-3</v>
      </c>
      <c r="M119">
        <f t="shared" si="41"/>
        <v>-7.4156072227809997E-3</v>
      </c>
      <c r="N119">
        <f t="shared" si="41"/>
        <v>1.2732395447351627E-2</v>
      </c>
      <c r="O119">
        <f t="shared" si="41"/>
        <v>-6.3169987453341181E-3</v>
      </c>
      <c r="P119">
        <f t="shared" si="41"/>
        <v>-4.6734399254292737E-3</v>
      </c>
      <c r="Q119">
        <f t="shared" si="41"/>
        <v>1.0187094117957148E-2</v>
      </c>
      <c r="R119">
        <f t="shared" si="41"/>
        <v>-6.1484350796292483E-3</v>
      </c>
      <c r="S119">
        <f t="shared" si="41"/>
        <v>-2.8103761230943059E-3</v>
      </c>
      <c r="T119">
        <f t="shared" si="41"/>
        <v>8.3326917777940008E-3</v>
      </c>
      <c r="U119">
        <f t="shared" si="41"/>
        <v>-5.9496902775923186E-3</v>
      </c>
      <c r="V119">
        <f t="shared" si="42"/>
        <v>-1.4547640224072086E-3</v>
      </c>
      <c r="W119">
        <f t="shared" si="42"/>
        <v>6.8827220325449381E-3</v>
      </c>
      <c r="X119">
        <f t="shared" si="42"/>
        <v>-5.7226246088953126E-3</v>
      </c>
      <c r="Y119">
        <f t="shared" si="42"/>
        <v>-4.2525198137689557E-4</v>
      </c>
      <c r="Z119">
        <f t="shared" si="42"/>
        <v>5.6925934609556158E-3</v>
      </c>
      <c r="AA119">
        <f t="shared" si="42"/>
        <v>-5.4693545017037567E-3</v>
      </c>
      <c r="AB119">
        <f t="shared" si="42"/>
        <v>3.7711024763939282E-4</v>
      </c>
      <c r="AC119">
        <f t="shared" si="42"/>
        <v>4.6821474072761219E-3</v>
      </c>
      <c r="AD119">
        <f t="shared" si="42"/>
        <v>-5.1922289017453174E-3</v>
      </c>
      <c r="AE119">
        <f t="shared" si="42"/>
        <v>1.0109377104886609E-3</v>
      </c>
      <c r="AF119">
        <f t="shared" si="42"/>
        <v>3.8039003414097319E-3</v>
      </c>
      <c r="AG119">
        <f t="shared" si="42"/>
        <v>-4.8938031075939185E-3</v>
      </c>
      <c r="AH119">
        <f t="shared" si="25"/>
        <v>0.99179515924333383</v>
      </c>
    </row>
    <row r="120" spans="1:34" x14ac:dyDescent="0.25">
      <c r="A120">
        <f t="shared" si="36"/>
        <v>1.1800000000000008</v>
      </c>
      <c r="B120">
        <f t="shared" si="40"/>
        <v>0.28801539608647414</v>
      </c>
      <c r="C120">
        <f t="shared" si="40"/>
        <v>-2.6386816559503149E-2</v>
      </c>
      <c r="D120">
        <f t="shared" si="40"/>
        <v>-3.7419571351544355E-2</v>
      </c>
      <c r="E120">
        <f t="shared" si="40"/>
        <v>4.5383110619197635E-2</v>
      </c>
      <c r="F120">
        <f t="shared" si="40"/>
        <v>-2.4210901263957037E-2</v>
      </c>
      <c r="G120">
        <f t="shared" si="40"/>
        <v>-3.6268006646261327E-3</v>
      </c>
      <c r="H120">
        <f t="shared" si="40"/>
        <v>2.0673686605256203E-2</v>
      </c>
      <c r="I120">
        <f t="shared" si="40"/>
        <v>-2.0182046097084648E-2</v>
      </c>
      <c r="J120">
        <f t="shared" si="40"/>
        <v>6.8928049686202324E-3</v>
      </c>
      <c r="K120">
        <f t="shared" si="40"/>
        <v>8.0708924827324179E-3</v>
      </c>
      <c r="L120">
        <f t="shared" si="41"/>
        <v>-1.4889130618058643E-2</v>
      </c>
      <c r="M120">
        <f t="shared" si="41"/>
        <v>1.0663564461351676E-2</v>
      </c>
      <c r="N120">
        <f t="shared" si="41"/>
        <v>-1.672113123121741E-15</v>
      </c>
      <c r="O120">
        <f t="shared" si="41"/>
        <v>-9.0837771337422615E-3</v>
      </c>
      <c r="P120">
        <f t="shared" si="41"/>
        <v>1.0781784240663695E-2</v>
      </c>
      <c r="Q120">
        <f t="shared" si="41"/>
        <v>-4.9466760378058484E-3</v>
      </c>
      <c r="R120">
        <f t="shared" si="41"/>
        <v>-3.5508389232263766E-3</v>
      </c>
      <c r="S120">
        <f t="shared" si="41"/>
        <v>8.6494483273212939E-3</v>
      </c>
      <c r="T120">
        <f t="shared" si="41"/>
        <v>-7.26372772617231E-3</v>
      </c>
      <c r="U120">
        <f t="shared" si="41"/>
        <v>1.0229437772042542E-3</v>
      </c>
      <c r="V120">
        <f t="shared" si="42"/>
        <v>5.3145880823308672E-3</v>
      </c>
      <c r="W120">
        <f t="shared" si="42"/>
        <v>-7.3879482403345987E-3</v>
      </c>
      <c r="X120">
        <f t="shared" si="42"/>
        <v>4.1577301501731796E-3</v>
      </c>
      <c r="Y120">
        <f t="shared" si="42"/>
        <v>1.6842648867749339E-3</v>
      </c>
      <c r="Z120">
        <f t="shared" si="42"/>
        <v>-5.8778652262539343E-3</v>
      </c>
      <c r="AA120">
        <f t="shared" si="42"/>
        <v>5.6473607075785545E-3</v>
      </c>
      <c r="AB120">
        <f t="shared" si="42"/>
        <v>-1.4935933901619595E-3</v>
      </c>
      <c r="AC120">
        <f t="shared" si="42"/>
        <v>-3.4017792137755964E-3</v>
      </c>
      <c r="AD120">
        <f t="shared" si="42"/>
        <v>5.5733644620066585E-3</v>
      </c>
      <c r="AE120">
        <f t="shared" si="42"/>
        <v>-3.6931883284012585E-3</v>
      </c>
      <c r="AF120">
        <f t="shared" si="42"/>
        <v>-6.5401323460327892E-4</v>
      </c>
      <c r="AG120">
        <f t="shared" si="42"/>
        <v>4.2659988233061247E-3</v>
      </c>
      <c r="AH120">
        <f t="shared" si="25"/>
        <v>1.010913058686955</v>
      </c>
    </row>
    <row r="121" spans="1:34" x14ac:dyDescent="0.25">
      <c r="A121">
        <f t="shared" si="36"/>
        <v>1.1900000000000008</v>
      </c>
      <c r="B121">
        <f t="shared" si="40"/>
        <v>0.29595704739945478</v>
      </c>
      <c r="C121">
        <f t="shared" si="40"/>
        <v>-4.5176585945832487E-2</v>
      </c>
      <c r="D121">
        <f t="shared" si="40"/>
        <v>-1.9672632861667795E-2</v>
      </c>
      <c r="E121">
        <f t="shared" si="40"/>
        <v>3.9848154226693244E-2</v>
      </c>
      <c r="F121">
        <f t="shared" si="40"/>
        <v>-3.425662175315488E-2</v>
      </c>
      <c r="G121">
        <f t="shared" si="40"/>
        <v>1.5505360556727488E-2</v>
      </c>
      <c r="H121">
        <f t="shared" si="40"/>
        <v>4.5881019168253628E-3</v>
      </c>
      <c r="I121">
        <f t="shared" si="40"/>
        <v>-1.7167873826682032E-2</v>
      </c>
      <c r="J121">
        <f t="shared" si="40"/>
        <v>1.8576465744510634E-2</v>
      </c>
      <c r="K121">
        <f t="shared" si="40"/>
        <v>-1.0678860927776066E-2</v>
      </c>
      <c r="L121">
        <f t="shared" si="41"/>
        <v>-9.5175443451244834E-4</v>
      </c>
      <c r="M121">
        <f t="shared" si="41"/>
        <v>1.0088605253306123E-2</v>
      </c>
      <c r="N121">
        <f t="shared" si="41"/>
        <v>-1.2732395447351627E-2</v>
      </c>
      <c r="O121">
        <f t="shared" si="41"/>
        <v>8.5939970676329452E-3</v>
      </c>
      <c r="P121">
        <f t="shared" si="41"/>
        <v>-6.8920148706349757E-4</v>
      </c>
      <c r="Q121">
        <f t="shared" si="41"/>
        <v>-6.5451083105706603E-3</v>
      </c>
      <c r="R121">
        <f t="shared" si="41"/>
        <v>9.5696944744445341E-3</v>
      </c>
      <c r="S121">
        <f t="shared" si="41"/>
        <v>-7.357660211436275E-3</v>
      </c>
      <c r="T121">
        <f t="shared" si="41"/>
        <v>1.6120358086163251E-3</v>
      </c>
      <c r="U121">
        <f t="shared" si="41"/>
        <v>4.3733068236907306E-3</v>
      </c>
      <c r="V121">
        <f t="shared" si="42"/>
        <v>-7.5197462384970363E-3</v>
      </c>
      <c r="W121">
        <f t="shared" si="42"/>
        <v>6.4869088276019726E-3</v>
      </c>
      <c r="X121">
        <f t="shared" si="42"/>
        <v>-2.1858480957427516E-3</v>
      </c>
      <c r="Y121">
        <f t="shared" si="42"/>
        <v>-2.8836118688811414E-3</v>
      </c>
      <c r="Z121">
        <f t="shared" si="42"/>
        <v>6.0399397428454269E-3</v>
      </c>
      <c r="AA121">
        <f t="shared" si="42"/>
        <v>-5.8030793607742144E-3</v>
      </c>
      <c r="AB121">
        <f t="shared" si="42"/>
        <v>2.5571652422183982E-3</v>
      </c>
      <c r="AC121">
        <f t="shared" si="42"/>
        <v>1.788421169240984E-3</v>
      </c>
      <c r="AD121">
        <f t="shared" si="42"/>
        <v>-4.8936329752073031E-3</v>
      </c>
      <c r="AE121">
        <f t="shared" si="42"/>
        <v>5.2255863691256579E-3</v>
      </c>
      <c r="AF121">
        <f t="shared" si="42"/>
        <v>-2.7960486249848176E-3</v>
      </c>
      <c r="AG121">
        <f t="shared" si="42"/>
        <v>-9.4675118918486538E-4</v>
      </c>
      <c r="AH121">
        <f t="shared" si="25"/>
        <v>0.99421350825445931</v>
      </c>
    </row>
    <row r="122" spans="1:34" x14ac:dyDescent="0.25">
      <c r="A122">
        <f t="shared" si="36"/>
        <v>1.2000000000000008</v>
      </c>
      <c r="B122">
        <f t="shared" ref="B122:K131" si="43">SIN(2*PI()*B$1*$A122)/(PI()*B$1)</f>
        <v>0.3027306914562633</v>
      </c>
      <c r="C122">
        <f t="shared" si="43"/>
        <v>-6.236595225257708E-2</v>
      </c>
      <c r="D122">
        <f t="shared" si="43"/>
        <v>1.7157877711304837E-15</v>
      </c>
      <c r="E122">
        <f t="shared" si="43"/>
        <v>2.672826525110274E-2</v>
      </c>
      <c r="F122">
        <f t="shared" si="43"/>
        <v>-3.3636743495139877E-2</v>
      </c>
      <c r="G122">
        <f t="shared" si="43"/>
        <v>2.7520971950569829E-2</v>
      </c>
      <c r="H122">
        <f t="shared" si="43"/>
        <v>-1.4392142827518856E-2</v>
      </c>
      <c r="I122">
        <f t="shared" si="43"/>
        <v>1.4142240679991281E-15</v>
      </c>
      <c r="J122">
        <f t="shared" si="43"/>
        <v>1.1005756279864909E-2</v>
      </c>
      <c r="K122">
        <f t="shared" si="43"/>
        <v>-1.5933194287171243E-2</v>
      </c>
      <c r="L122">
        <f t="shared" ref="L122:U131" si="44">SIN(2*PI()*L$1*$A122)/(PI()*L$1)</f>
        <v>1.441574721220356E-2</v>
      </c>
      <c r="M122">
        <f t="shared" si="44"/>
        <v>-8.1346894242500748E-3</v>
      </c>
      <c r="N122">
        <f t="shared" si="44"/>
        <v>1.5348495492516701E-15</v>
      </c>
      <c r="O122">
        <f t="shared" si="44"/>
        <v>6.9295502502850718E-3</v>
      </c>
      <c r="P122">
        <f t="shared" si="44"/>
        <v>-1.0438989360560284E-2</v>
      </c>
      <c r="Q122">
        <f t="shared" si="44"/>
        <v>9.7655061760089455E-3</v>
      </c>
      <c r="R122">
        <f t="shared" si="44"/>
        <v>-5.6696320229628139E-3</v>
      </c>
      <c r="S122">
        <f t="shared" si="44"/>
        <v>1.5865461840741883E-15</v>
      </c>
      <c r="T122">
        <f t="shared" si="44"/>
        <v>5.0566988312885329E-3</v>
      </c>
      <c r="U122">
        <f t="shared" si="44"/>
        <v>-7.76232542195502E-3</v>
      </c>
      <c r="V122">
        <f t="shared" ref="V122:AG131" si="45">SIN(2*PI()*V$1*$A122)/(PI()*V$1)</f>
        <v>7.3836754013727468E-3</v>
      </c>
      <c r="W122">
        <f t="shared" si="45"/>
        <v>-4.3511129478555066E-3</v>
      </c>
      <c r="X122">
        <f t="shared" si="45"/>
        <v>1.8163090055076023E-15</v>
      </c>
      <c r="Y122">
        <f t="shared" si="45"/>
        <v>3.980805462928819E-3</v>
      </c>
      <c r="Z122">
        <f t="shared" si="45"/>
        <v>-6.1781773766580259E-3</v>
      </c>
      <c r="AA122">
        <f t="shared" si="45"/>
        <v>5.9358959109075508E-3</v>
      </c>
      <c r="AB122">
        <f t="shared" si="45"/>
        <v>-3.5301482407130817E-3</v>
      </c>
      <c r="AC122">
        <f t="shared" si="45"/>
        <v>1.633543124821932E-15</v>
      </c>
      <c r="AD122">
        <f t="shared" si="45"/>
        <v>3.2824185396081161E-3</v>
      </c>
      <c r="AE122">
        <f t="shared" si="45"/>
        <v>-5.1310286687497484E-3</v>
      </c>
      <c r="AF122">
        <f t="shared" si="45"/>
        <v>4.9627982205949703E-3</v>
      </c>
      <c r="AG122">
        <f t="shared" si="45"/>
        <v>-2.9698072501240401E-3</v>
      </c>
      <c r="AH122">
        <f t="shared" si="25"/>
        <v>0.99681934946709216</v>
      </c>
    </row>
    <row r="123" spans="1:34" x14ac:dyDescent="0.25">
      <c r="A123">
        <f t="shared" si="36"/>
        <v>1.2100000000000009</v>
      </c>
      <c r="B123">
        <f t="shared" si="43"/>
        <v>0.30830959577839112</v>
      </c>
      <c r="C123">
        <f t="shared" si="43"/>
        <v>-7.7345973608689014E-2</v>
      </c>
      <c r="D123">
        <f t="shared" si="43"/>
        <v>1.9672632861671056E-2</v>
      </c>
      <c r="E123">
        <f t="shared" si="43"/>
        <v>8.5207607026771843E-3</v>
      </c>
      <c r="F123">
        <f t="shared" si="43"/>
        <v>-2.254426195863481E-2</v>
      </c>
      <c r="G123">
        <f t="shared" si="43"/>
        <v>2.6905186127222619E-2</v>
      </c>
      <c r="H123">
        <f t="shared" si="43"/>
        <v>-2.4292301358206161E-2</v>
      </c>
      <c r="I123">
        <f t="shared" si="43"/>
        <v>1.7167873826683697E-2</v>
      </c>
      <c r="J123">
        <f t="shared" si="43"/>
        <v>-7.972338696324693E-3</v>
      </c>
      <c r="K123">
        <f t="shared" si="43"/>
        <v>-1.0519391118297774E-3</v>
      </c>
      <c r="L123">
        <f t="shared" si="44"/>
        <v>8.1218555297124725E-3</v>
      </c>
      <c r="M123">
        <f t="shared" si="44"/>
        <v>-1.2127699112471345E-2</v>
      </c>
      <c r="N123">
        <f t="shared" si="44"/>
        <v>1.2732395447351627E-2</v>
      </c>
      <c r="O123">
        <f t="shared" si="44"/>
        <v>-1.0331002947662083E-2</v>
      </c>
      <c r="P123">
        <f t="shared" si="44"/>
        <v>5.8813436594493613E-3</v>
      </c>
      <c r="Q123">
        <f t="shared" si="44"/>
        <v>-6.4473687499509572E-4</v>
      </c>
      <c r="R123">
        <f t="shared" si="44"/>
        <v>-4.106962358710462E-3</v>
      </c>
      <c r="S123">
        <f t="shared" si="44"/>
        <v>7.3576602114347129E-3</v>
      </c>
      <c r="T123">
        <f t="shared" si="44"/>
        <v>-8.5351329096397238E-3</v>
      </c>
      <c r="U123">
        <f t="shared" si="44"/>
        <v>7.5886422410122835E-3</v>
      </c>
      <c r="V123">
        <f t="shared" si="45"/>
        <v>-4.9487404299456044E-3</v>
      </c>
      <c r="W123">
        <f t="shared" si="45"/>
        <v>1.3871005795074696E-3</v>
      </c>
      <c r="X123">
        <f t="shared" si="45"/>
        <v>2.1858480957392969E-3</v>
      </c>
      <c r="Y123">
        <f t="shared" si="45"/>
        <v>-4.9369770388513236E-3</v>
      </c>
      <c r="Z123">
        <f t="shared" si="45"/>
        <v>6.2920325669055905E-3</v>
      </c>
      <c r="AA123">
        <f t="shared" si="45"/>
        <v>-6.0452861917335366E-3</v>
      </c>
      <c r="AB123">
        <f t="shared" si="45"/>
        <v>4.378073977851415E-3</v>
      </c>
      <c r="AC123">
        <f t="shared" si="45"/>
        <v>-1.788421169244404E-3</v>
      </c>
      <c r="AD123">
        <f t="shared" si="45"/>
        <v>-1.0464092090995995E-3</v>
      </c>
      <c r="AE123">
        <f t="shared" si="45"/>
        <v>3.4389552140280813E-3</v>
      </c>
      <c r="AF123">
        <f t="shared" si="45"/>
        <v>-4.8517548754003024E-3</v>
      </c>
      <c r="AG123">
        <f t="shared" si="45"/>
        <v>5.0126971056617528E-3</v>
      </c>
      <c r="AH123">
        <f t="shared" si="25"/>
        <v>1.0095308642954473</v>
      </c>
    </row>
    <row r="124" spans="1:34" x14ac:dyDescent="0.25">
      <c r="A124">
        <f t="shared" si="36"/>
        <v>1.2200000000000009</v>
      </c>
      <c r="B124">
        <f t="shared" si="43"/>
        <v>0.31267174297923783</v>
      </c>
      <c r="C124">
        <f t="shared" si="43"/>
        <v>-8.9585975289448339E-2</v>
      </c>
      <c r="D124">
        <f t="shared" si="43"/>
        <v>3.7419571351546763E-2</v>
      </c>
      <c r="E124">
        <f t="shared" si="43"/>
        <v>-1.1308635668359377E-2</v>
      </c>
      <c r="F124">
        <f t="shared" si="43"/>
        <v>-4.432756367876366E-3</v>
      </c>
      <c r="G124">
        <f t="shared" si="43"/>
        <v>1.3940632470175024E-2</v>
      </c>
      <c r="H124">
        <f t="shared" si="43"/>
        <v>-1.8866306354696067E-2</v>
      </c>
      <c r="I124">
        <f t="shared" si="43"/>
        <v>2.0182046097083774E-2</v>
      </c>
      <c r="J124">
        <f t="shared" si="43"/>
        <v>-1.8687163196140347E-2</v>
      </c>
      <c r="K124">
        <f t="shared" si="43"/>
        <v>1.5158705057183541E-2</v>
      </c>
      <c r="L124">
        <f t="shared" si="44"/>
        <v>-1.0376100541696695E-2</v>
      </c>
      <c r="M124">
        <f t="shared" si="44"/>
        <v>5.0946819333281554E-3</v>
      </c>
      <c r="N124">
        <f t="shared" si="44"/>
        <v>-1.7594624191392261E-15</v>
      </c>
      <c r="O124">
        <f t="shared" si="44"/>
        <v>-4.3399142394993555E-3</v>
      </c>
      <c r="P124">
        <f t="shared" si="44"/>
        <v>7.5137279784678089E-3</v>
      </c>
      <c r="Q124">
        <f t="shared" si="44"/>
        <v>-9.2908192285952786E-3</v>
      </c>
      <c r="R124">
        <f t="shared" si="44"/>
        <v>9.6267204343751609E-3</v>
      </c>
      <c r="S124">
        <f t="shared" si="44"/>
        <v>-8.6494483273222757E-3</v>
      </c>
      <c r="T124">
        <f t="shared" si="44"/>
        <v>6.6287022327326433E-3</v>
      </c>
      <c r="U124">
        <f t="shared" si="44"/>
        <v>-3.9319732608203697E-3</v>
      </c>
      <c r="V124">
        <f t="shared" si="45"/>
        <v>9.7304408075503987E-4</v>
      </c>
      <c r="W124">
        <f t="shared" si="45"/>
        <v>1.8409406901962093E-3</v>
      </c>
      <c r="X124">
        <f t="shared" si="45"/>
        <v>-4.1577301501702409E-3</v>
      </c>
      <c r="Y124">
        <f t="shared" si="45"/>
        <v>5.7182537418787429E-3</v>
      </c>
      <c r="Z124">
        <f t="shared" si="45"/>
        <v>-6.3810559791678363E-3</v>
      </c>
      <c r="AA124">
        <f t="shared" si="45"/>
        <v>6.1308184897892852E-3</v>
      </c>
      <c r="AB124">
        <f t="shared" si="45"/>
        <v>-5.0709042616676504E-3</v>
      </c>
      <c r="AC124">
        <f t="shared" si="45"/>
        <v>3.4017792137782392E-3</v>
      </c>
      <c r="AD124">
        <f t="shared" si="45"/>
        <v>-1.3887798189226299E-3</v>
      </c>
      <c r="AE124">
        <f t="shared" si="45"/>
        <v>-6.7618317475932237E-4</v>
      </c>
      <c r="AF124">
        <f t="shared" si="45"/>
        <v>2.5138845438009193E-3</v>
      </c>
      <c r="AG124">
        <f t="shared" si="45"/>
        <v>-3.8930473430316775E-3</v>
      </c>
      <c r="AH124">
        <f t="shared" si="25"/>
        <v>0.9911138323686145</v>
      </c>
    </row>
    <row r="125" spans="1:34" x14ac:dyDescent="0.25">
      <c r="A125">
        <f t="shared" si="36"/>
        <v>1.2300000000000009</v>
      </c>
      <c r="B125">
        <f t="shared" si="43"/>
        <v>0.31579991765667714</v>
      </c>
      <c r="C125">
        <f t="shared" si="43"/>
        <v>-9.8652349133152073E-2</v>
      </c>
      <c r="D125">
        <f t="shared" si="43"/>
        <v>5.1503621480049333E-2</v>
      </c>
      <c r="E125">
        <f t="shared" si="43"/>
        <v>-2.8985479661104596E-2</v>
      </c>
      <c r="F125">
        <f t="shared" si="43"/>
        <v>1.5058861981945013E-2</v>
      </c>
      <c r="G125">
        <f t="shared" si="43"/>
        <v>-5.4223022653422971E-3</v>
      </c>
      <c r="H125">
        <f t="shared" si="43"/>
        <v>-1.5374494711363077E-3</v>
      </c>
      <c r="I125">
        <f t="shared" si="43"/>
        <v>6.5575442872217284E-3</v>
      </c>
      <c r="J125">
        <f t="shared" si="43"/>
        <v>-1.0032880360233318E-2</v>
      </c>
      <c r="K125">
        <f t="shared" si="43"/>
        <v>1.2212522148739309E-2</v>
      </c>
      <c r="L125">
        <f t="shared" si="44"/>
        <v>-1.3282718075563747E-2</v>
      </c>
      <c r="M125">
        <f t="shared" si="44"/>
        <v>1.3404765033842685E-2</v>
      </c>
      <c r="N125">
        <f t="shared" si="44"/>
        <v>-1.2732395447351627E-2</v>
      </c>
      <c r="O125">
        <f t="shared" si="44"/>
        <v>1.1418873917718538E-2</v>
      </c>
      <c r="P125">
        <f t="shared" si="44"/>
        <v>-9.6185199857546123E-3</v>
      </c>
      <c r="Q125">
        <f t="shared" si="44"/>
        <v>7.4850942201967266E-3</v>
      </c>
      <c r="R125">
        <f t="shared" si="44"/>
        <v>-5.1684535189102359E-3</v>
      </c>
      <c r="S125">
        <f t="shared" si="44"/>
        <v>2.8103761230973238E-3</v>
      </c>
      <c r="T125">
        <f t="shared" si="44"/>
        <v>-5.4018494932044255E-4</v>
      </c>
      <c r="U125">
        <f t="shared" si="44"/>
        <v>-1.5293673056075781E-3</v>
      </c>
      <c r="V125">
        <f t="shared" si="45"/>
        <v>3.3056038496937805E-3</v>
      </c>
      <c r="W125">
        <f t="shared" si="45"/>
        <v>-4.7185664564574539E-3</v>
      </c>
      <c r="X125">
        <f t="shared" si="45"/>
        <v>5.7226246088931771E-3</v>
      </c>
      <c r="Y125">
        <f t="shared" si="45"/>
        <v>-6.2969584553069068E-3</v>
      </c>
      <c r="Z125">
        <f t="shared" si="45"/>
        <v>6.4448962787074958E-3</v>
      </c>
      <c r="AA125">
        <f t="shared" si="45"/>
        <v>-6.192155248170318E-3</v>
      </c>
      <c r="AB125">
        <f t="shared" si="45"/>
        <v>5.5840952339525829E-3</v>
      </c>
      <c r="AC125">
        <f t="shared" si="45"/>
        <v>-4.6821474072782357E-3</v>
      </c>
      <c r="AD125">
        <f t="shared" si="45"/>
        <v>3.5596203092594183E-3</v>
      </c>
      <c r="AE125">
        <f t="shared" si="45"/>
        <v>-2.2971145396200273E-3</v>
      </c>
      <c r="AF125">
        <f t="shared" si="45"/>
        <v>9.7779221178432565E-4</v>
      </c>
      <c r="AG125">
        <f t="shared" si="45"/>
        <v>3.1725147816964483E-4</v>
      </c>
      <c r="AH125">
        <f t="shared" si="25"/>
        <v>1.0018976741585537</v>
      </c>
    </row>
    <row r="126" spans="1:34" x14ac:dyDescent="0.25">
      <c r="A126">
        <f t="shared" si="36"/>
        <v>1.2400000000000009</v>
      </c>
      <c r="B126">
        <f t="shared" si="43"/>
        <v>0.31768177433438421</v>
      </c>
      <c r="C126">
        <f t="shared" si="43"/>
        <v>-0.10422391432641284</v>
      </c>
      <c r="D126">
        <f t="shared" si="43"/>
        <v>6.054613829125309E-2</v>
      </c>
      <c r="E126">
        <f t="shared" si="43"/>
        <v>-4.1145056583782653E-2</v>
      </c>
      <c r="F126">
        <f t="shared" si="43"/>
        <v>2.986199176314995E-2</v>
      </c>
      <c r="G126">
        <f t="shared" si="43"/>
        <v>-2.2296543873734139E-2</v>
      </c>
      <c r="H126">
        <f t="shared" si="43"/>
        <v>1.6761393182740156E-2</v>
      </c>
      <c r="I126">
        <f t="shared" si="43"/>
        <v>-1.2473190450516451E-2</v>
      </c>
      <c r="J126">
        <f t="shared" si="43"/>
        <v>9.020409245409618E-3</v>
      </c>
      <c r="K126">
        <f t="shared" si="43"/>
        <v>-6.1672465508706663E-3</v>
      </c>
      <c r="L126">
        <f t="shared" si="44"/>
        <v>3.7695452227874912E-3</v>
      </c>
      <c r="M126">
        <f t="shared" si="44"/>
        <v>-1.7345568396057603E-3</v>
      </c>
      <c r="N126">
        <f t="shared" si="44"/>
        <v>1.6221988452691552E-15</v>
      </c>
      <c r="O126">
        <f t="shared" si="44"/>
        <v>1.4775854559578147E-3</v>
      </c>
      <c r="P126">
        <f t="shared" si="44"/>
        <v>-2.7296706785675433E-3</v>
      </c>
      <c r="Q126">
        <f t="shared" si="44"/>
        <v>3.7799253053701822E-3</v>
      </c>
      <c r="R126">
        <f t="shared" si="44"/>
        <v>-4.646877490057346E-3</v>
      </c>
      <c r="S126">
        <f t="shared" si="44"/>
        <v>5.345653050219566E-3</v>
      </c>
      <c r="T126">
        <f t="shared" si="44"/>
        <v>-5.8891381452852174E-3</v>
      </c>
      <c r="U126">
        <f t="shared" si="44"/>
        <v>6.2887687848979723E-3</v>
      </c>
      <c r="V126">
        <f t="shared" si="45"/>
        <v>-6.5550713626416129E-3</v>
      </c>
      <c r="W126">
        <f t="shared" si="45"/>
        <v>6.6980324671266286E-3</v>
      </c>
      <c r="X126">
        <f t="shared" si="45"/>
        <v>-6.7273486990274863E-3</v>
      </c>
      <c r="Y126">
        <f t="shared" si="45"/>
        <v>6.6525902761536606E-3</v>
      </c>
      <c r="Z126">
        <f t="shared" si="45"/>
        <v>-6.4833015170281429E-3</v>
      </c>
      <c r="AA126">
        <f t="shared" si="45"/>
        <v>6.2290543987135131E-3</v>
      </c>
      <c r="AB126">
        <f t="shared" si="45"/>
        <v>-5.899466848665204E-3</v>
      </c>
      <c r="AC126">
        <f t="shared" si="45"/>
        <v>5.5041943901144108E-3</v>
      </c>
      <c r="AD126">
        <f t="shared" si="45"/>
        <v>-5.0529016857283173E-3</v>
      </c>
      <c r="AE126">
        <f t="shared" si="45"/>
        <v>4.5552190825151363E-3</v>
      </c>
      <c r="AF126">
        <f t="shared" si="45"/>
        <v>-4.0206882395268173E-3</v>
      </c>
      <c r="AG126">
        <f t="shared" si="45"/>
        <v>3.4587001805664206E-3</v>
      </c>
      <c r="AH126">
        <f t="shared" si="25"/>
        <v>1.0063440085596449</v>
      </c>
    </row>
    <row r="127" spans="1:34" x14ac:dyDescent="0.25">
      <c r="A127">
        <f t="shared" si="36"/>
        <v>1.2500000000000009</v>
      </c>
      <c r="B127">
        <f t="shared" si="43"/>
        <v>0.31830988618379069</v>
      </c>
      <c r="C127">
        <f t="shared" si="43"/>
        <v>-0.1061032953945969</v>
      </c>
      <c r="D127">
        <f t="shared" si="43"/>
        <v>6.3661977236758135E-2</v>
      </c>
      <c r="E127">
        <f t="shared" si="43"/>
        <v>-4.5472840883398667E-2</v>
      </c>
      <c r="F127">
        <f t="shared" si="43"/>
        <v>3.5367765131532301E-2</v>
      </c>
      <c r="G127">
        <f t="shared" si="43"/>
        <v>-2.8937262380344612E-2</v>
      </c>
      <c r="H127">
        <f t="shared" si="43"/>
        <v>2.4485375860291588E-2</v>
      </c>
      <c r="I127">
        <f t="shared" si="43"/>
        <v>-2.1220659078919381E-2</v>
      </c>
      <c r="J127">
        <f t="shared" si="43"/>
        <v>1.8724110951987685E-2</v>
      </c>
      <c r="K127">
        <f t="shared" si="43"/>
        <v>-1.6753151904410037E-2</v>
      </c>
      <c r="L127">
        <f t="shared" si="44"/>
        <v>1.5157613627799556E-2</v>
      </c>
      <c r="M127">
        <f t="shared" si="44"/>
        <v>-1.3839560268860466E-2</v>
      </c>
      <c r="N127">
        <f t="shared" si="44"/>
        <v>1.2732395447351627E-2</v>
      </c>
      <c r="O127">
        <f t="shared" si="44"/>
        <v>-1.17892550438441E-2</v>
      </c>
      <c r="P127">
        <f t="shared" si="44"/>
        <v>1.0976202971854851E-2</v>
      </c>
      <c r="Q127">
        <f t="shared" si="44"/>
        <v>-1.026806084463841E-2</v>
      </c>
      <c r="R127">
        <f t="shared" si="44"/>
        <v>9.6457541267815361E-3</v>
      </c>
      <c r="S127">
        <f t="shared" si="44"/>
        <v>-9.0945681766797341E-3</v>
      </c>
      <c r="T127">
        <f t="shared" si="44"/>
        <v>8.6029698968592069E-3</v>
      </c>
      <c r="U127">
        <f t="shared" si="44"/>
        <v>-8.1617919534305305E-3</v>
      </c>
      <c r="V127">
        <f t="shared" si="45"/>
        <v>7.7636557605802615E-3</v>
      </c>
      <c r="W127">
        <f t="shared" si="45"/>
        <v>-7.4025554926462952E-3</v>
      </c>
      <c r="X127">
        <f t="shared" si="45"/>
        <v>7.0735530263064594E-3</v>
      </c>
      <c r="Y127">
        <f t="shared" si="45"/>
        <v>-6.772550769867886E-3</v>
      </c>
      <c r="Z127">
        <f t="shared" si="45"/>
        <v>6.4961201261998103E-3</v>
      </c>
      <c r="AA127">
        <f t="shared" si="45"/>
        <v>-6.2413703173292293E-3</v>
      </c>
      <c r="AB127">
        <f t="shared" si="45"/>
        <v>6.0058469091281257E-3</v>
      </c>
      <c r="AC127">
        <f t="shared" si="45"/>
        <v>-5.7874524760689215E-3</v>
      </c>
      <c r="AD127">
        <f t="shared" si="45"/>
        <v>5.5843839681366794E-3</v>
      </c>
      <c r="AE127">
        <f t="shared" si="45"/>
        <v>-5.3950828166744189E-3</v>
      </c>
      <c r="AF127">
        <f t="shared" si="45"/>
        <v>5.2181948554719786E-3</v>
      </c>
      <c r="AG127">
        <f t="shared" si="45"/>
        <v>-5.0525378759331855E-3</v>
      </c>
      <c r="AH127">
        <f t="shared" si="25"/>
        <v>0.99005524161275105</v>
      </c>
    </row>
    <row r="128" spans="1:34" x14ac:dyDescent="0.25">
      <c r="A128">
        <f t="shared" si="36"/>
        <v>1.2600000000000009</v>
      </c>
      <c r="B128">
        <f t="shared" si="43"/>
        <v>0.31768177433438399</v>
      </c>
      <c r="C128">
        <f t="shared" si="43"/>
        <v>-0.10422391432641218</v>
      </c>
      <c r="D128">
        <f t="shared" si="43"/>
        <v>6.0546138291252098E-2</v>
      </c>
      <c r="E128">
        <f t="shared" si="43"/>
        <v>-4.1145056583781155E-2</v>
      </c>
      <c r="F128">
        <f t="shared" si="43"/>
        <v>2.9861991763148372E-2</v>
      </c>
      <c r="G128">
        <f t="shared" si="43"/>
        <v>-2.2296543873732231E-2</v>
      </c>
      <c r="H128">
        <f t="shared" si="43"/>
        <v>1.6761393182737446E-2</v>
      </c>
      <c r="I128">
        <f t="shared" si="43"/>
        <v>-1.2473190450513988E-2</v>
      </c>
      <c r="J128">
        <f t="shared" si="43"/>
        <v>9.020409245406466E-3</v>
      </c>
      <c r="K128">
        <f t="shared" si="43"/>
        <v>-6.1672465508680252E-3</v>
      </c>
      <c r="L128">
        <f t="shared" si="44"/>
        <v>3.7695452227840811E-3</v>
      </c>
      <c r="M128">
        <f t="shared" si="44"/>
        <v>-1.7345568396028807E-3</v>
      </c>
      <c r="N128">
        <f t="shared" si="44"/>
        <v>-1.846811715156711E-15</v>
      </c>
      <c r="O128">
        <f t="shared" si="44"/>
        <v>1.4775854559607377E-3</v>
      </c>
      <c r="P128">
        <f t="shared" si="44"/>
        <v>-2.729670678570867E-3</v>
      </c>
      <c r="Q128">
        <f t="shared" si="44"/>
        <v>3.7799253053729517E-3</v>
      </c>
      <c r="R128">
        <f t="shared" si="44"/>
        <v>-4.6468774900605692E-3</v>
      </c>
      <c r="S128">
        <f t="shared" si="44"/>
        <v>5.3456530502219964E-3</v>
      </c>
      <c r="T128">
        <f t="shared" si="44"/>
        <v>-5.8891381452880389E-3</v>
      </c>
      <c r="U128">
        <f t="shared" si="44"/>
        <v>6.2887687849000479E-3</v>
      </c>
      <c r="V128">
        <f t="shared" si="45"/>
        <v>-6.5550713626432965E-3</v>
      </c>
      <c r="W128">
        <f t="shared" si="45"/>
        <v>6.6980324671279227E-3</v>
      </c>
      <c r="X128">
        <f t="shared" si="45"/>
        <v>-6.727348699028645E-3</v>
      </c>
      <c r="Y128">
        <f t="shared" si="45"/>
        <v>6.6525902761543406E-3</v>
      </c>
      <c r="Z128">
        <f t="shared" si="45"/>
        <v>-6.4833015170283406E-3</v>
      </c>
      <c r="AA128">
        <f t="shared" si="45"/>
        <v>6.2290543987133205E-3</v>
      </c>
      <c r="AB128">
        <f t="shared" si="45"/>
        <v>-5.899466848664517E-3</v>
      </c>
      <c r="AC128">
        <f t="shared" si="45"/>
        <v>5.5041943901133084E-3</v>
      </c>
      <c r="AD128">
        <f t="shared" si="45"/>
        <v>-5.0529016857269729E-3</v>
      </c>
      <c r="AE128">
        <f t="shared" si="45"/>
        <v>4.5552190825133201E-3</v>
      </c>
      <c r="AF128">
        <f t="shared" si="45"/>
        <v>-4.0206882395245197E-3</v>
      </c>
      <c r="AG128">
        <f t="shared" si="45"/>
        <v>3.4587001805638541E-3</v>
      </c>
      <c r="AH128">
        <f t="shared" si="25"/>
        <v>1.0063440085596247</v>
      </c>
    </row>
    <row r="129" spans="1:34" x14ac:dyDescent="0.25">
      <c r="A129">
        <f t="shared" si="36"/>
        <v>1.2700000000000009</v>
      </c>
      <c r="B129">
        <f t="shared" si="43"/>
        <v>0.31579991765667675</v>
      </c>
      <c r="C129">
        <f t="shared" si="43"/>
        <v>-9.8652349133150755E-2</v>
      </c>
      <c r="D129">
        <f t="shared" si="43"/>
        <v>5.1503621480047453E-2</v>
      </c>
      <c r="E129">
        <f t="shared" si="43"/>
        <v>-2.898547966110188E-2</v>
      </c>
      <c r="F129">
        <f t="shared" si="43"/>
        <v>1.5058861981942347E-2</v>
      </c>
      <c r="G129">
        <f t="shared" si="43"/>
        <v>-5.4223022653397627E-3</v>
      </c>
      <c r="H129">
        <f t="shared" si="43"/>
        <v>-1.53744947114002E-3</v>
      </c>
      <c r="I129">
        <f t="shared" si="43"/>
        <v>6.5575442872246262E-3</v>
      </c>
      <c r="J129">
        <f t="shared" si="43"/>
        <v>-1.0032880360236356E-2</v>
      </c>
      <c r="K129">
        <f t="shared" si="43"/>
        <v>1.2212522148741252E-2</v>
      </c>
      <c r="L129">
        <f t="shared" si="44"/>
        <v>-1.3282718075565442E-2</v>
      </c>
      <c r="M129">
        <f t="shared" si="44"/>
        <v>1.3404765033843503E-2</v>
      </c>
      <c r="N129">
        <f t="shared" si="44"/>
        <v>-1.2732395447351627E-2</v>
      </c>
      <c r="O129">
        <f t="shared" si="44"/>
        <v>1.1418873917717804E-2</v>
      </c>
      <c r="P129">
        <f t="shared" si="44"/>
        <v>-9.6185199857528082E-3</v>
      </c>
      <c r="Q129">
        <f t="shared" si="44"/>
        <v>7.4850942201944871E-3</v>
      </c>
      <c r="R129">
        <f t="shared" si="44"/>
        <v>-5.1684535189073615E-3</v>
      </c>
      <c r="S129">
        <f t="shared" si="44"/>
        <v>2.8103761230939754E-3</v>
      </c>
      <c r="T129">
        <f t="shared" si="44"/>
        <v>-5.4018494931706818E-4</v>
      </c>
      <c r="U129">
        <f t="shared" si="44"/>
        <v>-1.5293673056107763E-3</v>
      </c>
      <c r="V129">
        <f t="shared" si="45"/>
        <v>3.3056038496962242E-3</v>
      </c>
      <c r="W129">
        <f t="shared" si="45"/>
        <v>-4.7185664564597957E-3</v>
      </c>
      <c r="X129">
        <f t="shared" si="45"/>
        <v>5.7226246088953811E-3</v>
      </c>
      <c r="Y129">
        <f t="shared" si="45"/>
        <v>-6.2969584553082434E-3</v>
      </c>
      <c r="Z129">
        <f t="shared" si="45"/>
        <v>6.4448962787078904E-3</v>
      </c>
      <c r="AA129">
        <f t="shared" si="45"/>
        <v>-6.1921552481699329E-3</v>
      </c>
      <c r="AB129">
        <f t="shared" si="45"/>
        <v>5.5840952339513581E-3</v>
      </c>
      <c r="AC129">
        <f t="shared" si="45"/>
        <v>-4.682147407275945E-3</v>
      </c>
      <c r="AD129">
        <f t="shared" si="45"/>
        <v>3.5596203092569858E-3</v>
      </c>
      <c r="AE129">
        <f t="shared" si="45"/>
        <v>-2.2971145396169603E-3</v>
      </c>
      <c r="AF129">
        <f t="shared" si="45"/>
        <v>9.7779221178107543E-4</v>
      </c>
      <c r="AG129">
        <f t="shared" si="45"/>
        <v>3.1725147817315862E-4</v>
      </c>
      <c r="AH129">
        <f t="shared" si="25"/>
        <v>1.0018976741585581</v>
      </c>
    </row>
    <row r="130" spans="1:34" x14ac:dyDescent="0.25">
      <c r="A130">
        <f t="shared" si="36"/>
        <v>1.2800000000000009</v>
      </c>
      <c r="B130">
        <f t="shared" si="43"/>
        <v>0.31267174297923722</v>
      </c>
      <c r="C130">
        <f t="shared" si="43"/>
        <v>-8.9585975289446632E-2</v>
      </c>
      <c r="D130">
        <f t="shared" si="43"/>
        <v>3.7419571351544181E-2</v>
      </c>
      <c r="E130">
        <f t="shared" si="43"/>
        <v>-1.1308635668356281E-2</v>
      </c>
      <c r="F130">
        <f t="shared" si="43"/>
        <v>-4.4327563678792899E-3</v>
      </c>
      <c r="G130">
        <f t="shared" si="43"/>
        <v>1.3940632470177645E-2</v>
      </c>
      <c r="H130">
        <f t="shared" si="43"/>
        <v>-1.8866306354698437E-2</v>
      </c>
      <c r="I130">
        <f t="shared" si="43"/>
        <v>2.0182046097084624E-2</v>
      </c>
      <c r="J130">
        <f t="shared" si="43"/>
        <v>-1.8687163196140118E-2</v>
      </c>
      <c r="K130">
        <f t="shared" si="43"/>
        <v>1.5158705057182129E-2</v>
      </c>
      <c r="L130">
        <f t="shared" si="44"/>
        <v>-1.037610054169413E-2</v>
      </c>
      <c r="M130">
        <f t="shared" si="44"/>
        <v>5.0946819333254571E-3</v>
      </c>
      <c r="N130">
        <f t="shared" si="44"/>
        <v>1.7095481412866401E-15</v>
      </c>
      <c r="O130">
        <f t="shared" si="44"/>
        <v>-4.3399142395020955E-3</v>
      </c>
      <c r="P130">
        <f t="shared" si="44"/>
        <v>7.5137279784705377E-3</v>
      </c>
      <c r="Q130">
        <f t="shared" si="44"/>
        <v>-9.2908192285966716E-3</v>
      </c>
      <c r="R130">
        <f t="shared" si="44"/>
        <v>9.6267204343753934E-3</v>
      </c>
      <c r="S130">
        <f t="shared" si="44"/>
        <v>-8.6494483273213459E-3</v>
      </c>
      <c r="T130">
        <f t="shared" si="44"/>
        <v>6.6287022327301765E-3</v>
      </c>
      <c r="U130">
        <f t="shared" si="44"/>
        <v>-3.9319732608175161E-3</v>
      </c>
      <c r="V130">
        <f t="shared" si="45"/>
        <v>9.7304408075235993E-4</v>
      </c>
      <c r="W130">
        <f t="shared" si="45"/>
        <v>1.8409406901995612E-3</v>
      </c>
      <c r="X130">
        <f t="shared" si="45"/>
        <v>-4.157730150173275E-3</v>
      </c>
      <c r="Y130">
        <f t="shared" si="45"/>
        <v>5.7182537418806875E-3</v>
      </c>
      <c r="Z130">
        <f t="shared" si="45"/>
        <v>-6.381055979168427E-3</v>
      </c>
      <c r="AA130">
        <f t="shared" si="45"/>
        <v>6.1308184897886451E-3</v>
      </c>
      <c r="AB130">
        <f t="shared" si="45"/>
        <v>-5.0709042616658689E-3</v>
      </c>
      <c r="AC130">
        <f t="shared" si="45"/>
        <v>3.4017792137753526E-3</v>
      </c>
      <c r="AD130">
        <f t="shared" si="45"/>
        <v>-1.3887798189195712E-3</v>
      </c>
      <c r="AE130">
        <f t="shared" si="45"/>
        <v>-6.7618317476268502E-4</v>
      </c>
      <c r="AF130">
        <f t="shared" si="45"/>
        <v>2.5138845438038189E-3</v>
      </c>
      <c r="AG130">
        <f t="shared" si="45"/>
        <v>-3.8930473430339213E-3</v>
      </c>
      <c r="AH130">
        <f t="shared" ref="AH130:AH193" si="46">4*SUM(B130:AG130)</f>
        <v>0.99111383236861283</v>
      </c>
    </row>
    <row r="131" spans="1:34" x14ac:dyDescent="0.25">
      <c r="A131">
        <f t="shared" ref="A131:A162" si="47">A130+$A$1</f>
        <v>1.2900000000000009</v>
      </c>
      <c r="B131">
        <f t="shared" si="43"/>
        <v>0.30830959577839034</v>
      </c>
      <c r="C131">
        <f t="shared" si="43"/>
        <v>-7.7345973608686572E-2</v>
      </c>
      <c r="D131">
        <f t="shared" si="43"/>
        <v>1.9672632861667587E-2</v>
      </c>
      <c r="E131">
        <f t="shared" si="43"/>
        <v>8.5207607026803259E-3</v>
      </c>
      <c r="F131">
        <f t="shared" si="43"/>
        <v>-2.2544261958637079E-2</v>
      </c>
      <c r="G131">
        <f t="shared" si="43"/>
        <v>2.6905186127223719E-2</v>
      </c>
      <c r="H131">
        <f t="shared" si="43"/>
        <v>-2.4292301358205651E-2</v>
      </c>
      <c r="I131">
        <f t="shared" si="43"/>
        <v>1.7167873826681904E-2</v>
      </c>
      <c r="J131">
        <f t="shared" si="43"/>
        <v>-7.9723386963214387E-3</v>
      </c>
      <c r="K131">
        <f t="shared" si="43"/>
        <v>-1.0519391118330877E-3</v>
      </c>
      <c r="L131">
        <f t="shared" si="44"/>
        <v>8.1218555297154459E-3</v>
      </c>
      <c r="M131">
        <f t="shared" si="44"/>
        <v>-1.2127699112472932E-2</v>
      </c>
      <c r="N131">
        <f t="shared" si="44"/>
        <v>1.2732395447351627E-2</v>
      </c>
      <c r="O131">
        <f t="shared" si="44"/>
        <v>-1.0331002947660664E-2</v>
      </c>
      <c r="P131">
        <f t="shared" si="44"/>
        <v>5.8813436594464634E-3</v>
      </c>
      <c r="Q131">
        <f t="shared" si="44"/>
        <v>-6.4473687499183162E-4</v>
      </c>
      <c r="R131">
        <f t="shared" si="44"/>
        <v>-4.10696235871379E-3</v>
      </c>
      <c r="S131">
        <f t="shared" si="44"/>
        <v>7.3576602114364788E-3</v>
      </c>
      <c r="T131">
        <f t="shared" si="44"/>
        <v>-8.5351329096401488E-3</v>
      </c>
      <c r="U131">
        <f t="shared" si="44"/>
        <v>7.5886422410110857E-3</v>
      </c>
      <c r="V131">
        <f t="shared" si="45"/>
        <v>-4.9487404299431836E-3</v>
      </c>
      <c r="W131">
        <f t="shared" si="45"/>
        <v>1.3871005795040704E-3</v>
      </c>
      <c r="X131">
        <f t="shared" si="45"/>
        <v>2.1858480957428639E-3</v>
      </c>
      <c r="Y131">
        <f t="shared" si="45"/>
        <v>-4.9369770388538094E-3</v>
      </c>
      <c r="Z131">
        <f t="shared" si="45"/>
        <v>6.2920325669062818E-3</v>
      </c>
      <c r="AA131">
        <f t="shared" si="45"/>
        <v>-6.0452861917327742E-3</v>
      </c>
      <c r="AB131">
        <f t="shared" si="45"/>
        <v>4.3780739778491382E-3</v>
      </c>
      <c r="AC131">
        <f t="shared" si="45"/>
        <v>-1.7884211692406982E-3</v>
      </c>
      <c r="AD131">
        <f t="shared" si="45"/>
        <v>-1.0464092091023896E-3</v>
      </c>
      <c r="AE131">
        <f t="shared" si="45"/>
        <v>3.4389552140304566E-3</v>
      </c>
      <c r="AF131">
        <f t="shared" si="45"/>
        <v>-4.8517548754015202E-3</v>
      </c>
      <c r="AG131">
        <f t="shared" si="45"/>
        <v>5.0126971056613122E-3</v>
      </c>
      <c r="AH131">
        <f t="shared" si="46"/>
        <v>1.0095308642954461</v>
      </c>
    </row>
    <row r="132" spans="1:34" x14ac:dyDescent="0.25">
      <c r="A132">
        <f t="shared" si="47"/>
        <v>1.3000000000000009</v>
      </c>
      <c r="B132">
        <f t="shared" ref="B132:K141" si="48">SIN(2*PI()*B$1*$A132)/(PI()*B$1)</f>
        <v>0.3027306914562623</v>
      </c>
      <c r="C132">
        <f t="shared" si="48"/>
        <v>-6.2365952252574491E-2</v>
      </c>
      <c r="D132">
        <f t="shared" si="48"/>
        <v>-1.9341610111741963E-15</v>
      </c>
      <c r="E132">
        <f t="shared" si="48"/>
        <v>2.6728265251105325E-2</v>
      </c>
      <c r="F132">
        <f t="shared" si="48"/>
        <v>-3.3636743495140786E-2</v>
      </c>
      <c r="G132">
        <f t="shared" si="48"/>
        <v>2.7520971950568903E-2</v>
      </c>
      <c r="H132">
        <f t="shared" si="48"/>
        <v>-1.4392142827515846E-2</v>
      </c>
      <c r="I132">
        <f t="shared" si="48"/>
        <v>-1.6325973080428407E-15</v>
      </c>
      <c r="J132">
        <f t="shared" si="48"/>
        <v>1.100575627986782E-2</v>
      </c>
      <c r="K132">
        <f t="shared" si="48"/>
        <v>-1.5933194287172266E-2</v>
      </c>
      <c r="L132">
        <f t="shared" ref="L132:U141" si="49">SIN(2*PI()*L$1*$A132)/(PI()*L$1)</f>
        <v>1.441574721220234E-2</v>
      </c>
      <c r="M132">
        <f t="shared" si="49"/>
        <v>-8.134689424247726E-3</v>
      </c>
      <c r="N132">
        <f t="shared" si="49"/>
        <v>-1.9341610111741963E-15</v>
      </c>
      <c r="O132">
        <f t="shared" si="49"/>
        <v>6.9295502502874553E-3</v>
      </c>
      <c r="P132">
        <f t="shared" si="49"/>
        <v>-1.0438989360561346E-2</v>
      </c>
      <c r="Q132">
        <f t="shared" si="49"/>
        <v>9.7655061760079341E-3</v>
      </c>
      <c r="R132">
        <f t="shared" si="49"/>
        <v>-5.6696320229600609E-3</v>
      </c>
      <c r="S132">
        <f t="shared" si="49"/>
        <v>-1.9341610111741963E-15</v>
      </c>
      <c r="T132">
        <f t="shared" si="49"/>
        <v>5.0566988312912686E-3</v>
      </c>
      <c r="U132">
        <f t="shared" si="49"/>
        <v>-7.7623254219560253E-3</v>
      </c>
      <c r="V132">
        <f t="shared" ref="V132:AG141" si="50">SIN(2*PI()*V$1*$A132)/(PI()*V$1)</f>
        <v>7.3836754013717762E-3</v>
      </c>
      <c r="W132">
        <f t="shared" si="50"/>
        <v>-4.3511129478527068E-3</v>
      </c>
      <c r="X132">
        <f t="shared" si="50"/>
        <v>-1.9341610111741963E-15</v>
      </c>
      <c r="Y132">
        <f t="shared" si="50"/>
        <v>3.9808054629320681E-3</v>
      </c>
      <c r="Z132">
        <f t="shared" si="50"/>
        <v>-6.1781773766588855E-3</v>
      </c>
      <c r="AA132">
        <f t="shared" si="50"/>
        <v>5.9358959109066037E-3</v>
      </c>
      <c r="AB132">
        <f t="shared" si="50"/>
        <v>-3.5301482407103912E-3</v>
      </c>
      <c r="AC132">
        <f t="shared" si="50"/>
        <v>-1.9341610111741963E-15</v>
      </c>
      <c r="AD132">
        <f t="shared" si="50"/>
        <v>3.2824185396106704E-3</v>
      </c>
      <c r="AE132">
        <f t="shared" si="50"/>
        <v>-5.1310286687507008E-3</v>
      </c>
      <c r="AF132">
        <f t="shared" si="50"/>
        <v>4.9627982205939477E-3</v>
      </c>
      <c r="AG132">
        <f t="shared" si="50"/>
        <v>-2.9698072501209596E-3</v>
      </c>
      <c r="AH132">
        <f t="shared" si="46"/>
        <v>0.9968193494670996</v>
      </c>
    </row>
    <row r="133" spans="1:34" x14ac:dyDescent="0.25">
      <c r="A133">
        <f t="shared" si="47"/>
        <v>1.3100000000000009</v>
      </c>
      <c r="B133">
        <f t="shared" si="48"/>
        <v>0.29595704739945339</v>
      </c>
      <c r="C133">
        <f t="shared" si="48"/>
        <v>-4.5176585945829587E-2</v>
      </c>
      <c r="D133">
        <f t="shared" si="48"/>
        <v>-1.9672632861670838E-2</v>
      </c>
      <c r="E133">
        <f t="shared" si="48"/>
        <v>3.9848154226694785E-2</v>
      </c>
      <c r="F133">
        <f t="shared" si="48"/>
        <v>-3.4256621753154144E-2</v>
      </c>
      <c r="G133">
        <f t="shared" si="48"/>
        <v>1.5505360556724962E-2</v>
      </c>
      <c r="H133">
        <f t="shared" si="48"/>
        <v>4.5881019168290162E-3</v>
      </c>
      <c r="I133">
        <f t="shared" si="48"/>
        <v>-1.7167873826683645E-2</v>
      </c>
      <c r="J133">
        <f t="shared" si="48"/>
        <v>1.8576465744510183E-2</v>
      </c>
      <c r="K133">
        <f t="shared" si="48"/>
        <v>-1.0678860927773513E-2</v>
      </c>
      <c r="L133">
        <f t="shared" si="49"/>
        <v>-9.5175443451596213E-4</v>
      </c>
      <c r="M133">
        <f t="shared" si="49"/>
        <v>1.0088605253308111E-2</v>
      </c>
      <c r="N133">
        <f t="shared" si="49"/>
        <v>-1.2732395447351627E-2</v>
      </c>
      <c r="O133">
        <f t="shared" si="49"/>
        <v>8.5939970676309294E-3</v>
      </c>
      <c r="P133">
        <f t="shared" si="49"/>
        <v>-6.8920148706007279E-4</v>
      </c>
      <c r="Q133">
        <f t="shared" si="49"/>
        <v>-6.5451083105729554E-3</v>
      </c>
      <c r="R133">
        <f t="shared" si="49"/>
        <v>9.5696944744449938E-3</v>
      </c>
      <c r="S133">
        <f t="shared" si="49"/>
        <v>-7.357660211434509E-3</v>
      </c>
      <c r="T133">
        <f t="shared" si="49"/>
        <v>1.612035808613004E-3</v>
      </c>
      <c r="U133">
        <f t="shared" si="49"/>
        <v>4.3733068236934793E-3</v>
      </c>
      <c r="V133">
        <f t="shared" si="50"/>
        <v>-7.5197462384977085E-3</v>
      </c>
      <c r="W133">
        <f t="shared" si="50"/>
        <v>6.4869088276005077E-3</v>
      </c>
      <c r="X133">
        <f t="shared" si="50"/>
        <v>-2.1858480957391846E-3</v>
      </c>
      <c r="Y133">
        <f t="shared" si="50"/>
        <v>-2.8836118688847748E-3</v>
      </c>
      <c r="Z133">
        <f t="shared" si="50"/>
        <v>6.0399397428465866E-3</v>
      </c>
      <c r="AA133">
        <f t="shared" si="50"/>
        <v>-5.8030793607729558E-3</v>
      </c>
      <c r="AB133">
        <f t="shared" si="50"/>
        <v>2.5571652422150802E-3</v>
      </c>
      <c r="AC133">
        <f t="shared" si="50"/>
        <v>1.7884211692443769E-3</v>
      </c>
      <c r="AD133">
        <f t="shared" si="50"/>
        <v>-4.8936329752088245E-3</v>
      </c>
      <c r="AE133">
        <f t="shared" si="50"/>
        <v>5.2255863691248157E-3</v>
      </c>
      <c r="AF133">
        <f t="shared" si="50"/>
        <v>-2.7960486249817731E-3</v>
      </c>
      <c r="AG133">
        <f t="shared" si="50"/>
        <v>-9.4675118918860588E-4</v>
      </c>
      <c r="AH133">
        <f t="shared" si="46"/>
        <v>0.99421350825445398</v>
      </c>
    </row>
    <row r="134" spans="1:34" x14ac:dyDescent="0.25">
      <c r="A134">
        <f t="shared" si="47"/>
        <v>1.320000000000001</v>
      </c>
      <c r="B134">
        <f t="shared" si="48"/>
        <v>0.28801539608647264</v>
      </c>
      <c r="C134">
        <f t="shared" si="48"/>
        <v>-2.6386816559499687E-2</v>
      </c>
      <c r="D134">
        <f t="shared" si="48"/>
        <v>-3.7419571351546943E-2</v>
      </c>
      <c r="E134">
        <f t="shared" si="48"/>
        <v>4.5383110619197836E-2</v>
      </c>
      <c r="F134">
        <f t="shared" si="48"/>
        <v>-2.4210901263954889E-2</v>
      </c>
      <c r="G134">
        <f t="shared" si="48"/>
        <v>-3.6268006646286931E-3</v>
      </c>
      <c r="H134">
        <f t="shared" si="48"/>
        <v>2.0673686605258198E-2</v>
      </c>
      <c r="I134">
        <f t="shared" si="48"/>
        <v>-2.0182046097083708E-2</v>
      </c>
      <c r="J134">
        <f t="shared" si="48"/>
        <v>6.8928049686171351E-3</v>
      </c>
      <c r="K134">
        <f t="shared" si="48"/>
        <v>8.0708924827353253E-3</v>
      </c>
      <c r="L134">
        <f t="shared" si="49"/>
        <v>-1.4889130618059304E-2</v>
      </c>
      <c r="M134">
        <f t="shared" si="49"/>
        <v>1.0663564461349575E-2</v>
      </c>
      <c r="N134">
        <f t="shared" si="49"/>
        <v>1.7968974373041252E-15</v>
      </c>
      <c r="O134">
        <f t="shared" si="49"/>
        <v>-9.0837771337441385E-3</v>
      </c>
      <c r="P134">
        <f t="shared" si="49"/>
        <v>1.0781784240662994E-2</v>
      </c>
      <c r="Q134">
        <f t="shared" si="49"/>
        <v>-4.9466760378029818E-3</v>
      </c>
      <c r="R134">
        <f t="shared" si="49"/>
        <v>-3.5508389232297953E-3</v>
      </c>
      <c r="S134">
        <f t="shared" si="49"/>
        <v>8.6494483273223816E-3</v>
      </c>
      <c r="T134">
        <f t="shared" si="49"/>
        <v>-7.2637277261704981E-3</v>
      </c>
      <c r="U134">
        <f t="shared" si="49"/>
        <v>1.0229437772010244E-3</v>
      </c>
      <c r="V134">
        <f t="shared" si="50"/>
        <v>5.314588082332837E-3</v>
      </c>
      <c r="W134">
        <f t="shared" si="50"/>
        <v>-7.387948240334407E-3</v>
      </c>
      <c r="X134">
        <f t="shared" si="50"/>
        <v>4.1577301501701455E-3</v>
      </c>
      <c r="Y134">
        <f t="shared" si="50"/>
        <v>1.6842648867784506E-3</v>
      </c>
      <c r="Z134">
        <f t="shared" si="50"/>
        <v>-5.8778652262552761E-3</v>
      </c>
      <c r="AA134">
        <f t="shared" si="50"/>
        <v>5.6473607075770982E-3</v>
      </c>
      <c r="AB134">
        <f t="shared" si="50"/>
        <v>-1.4935933901587383E-3</v>
      </c>
      <c r="AC134">
        <f t="shared" si="50"/>
        <v>-3.4017792137784825E-3</v>
      </c>
      <c r="AD134">
        <f t="shared" si="50"/>
        <v>5.5733644620068364E-3</v>
      </c>
      <c r="AE134">
        <f t="shared" si="50"/>
        <v>-3.6931883283987878E-3</v>
      </c>
      <c r="AF134">
        <f t="shared" si="50"/>
        <v>-6.5401323460685602E-4</v>
      </c>
      <c r="AG134">
        <f t="shared" si="50"/>
        <v>4.2659988233081656E-3</v>
      </c>
      <c r="AH134">
        <f t="shared" si="46"/>
        <v>1.010913058686957</v>
      </c>
    </row>
    <row r="135" spans="1:34" x14ac:dyDescent="0.25">
      <c r="A135">
        <f t="shared" si="47"/>
        <v>1.330000000000001</v>
      </c>
      <c r="B135">
        <f t="shared" si="48"/>
        <v>0.27893707958685682</v>
      </c>
      <c r="C135">
        <f t="shared" si="48"/>
        <v>-6.6622810415971267E-3</v>
      </c>
      <c r="D135">
        <f t="shared" si="48"/>
        <v>-5.1503621480049458E-2</v>
      </c>
      <c r="E135">
        <f t="shared" si="48"/>
        <v>4.2279578199921355E-2</v>
      </c>
      <c r="F135">
        <f t="shared" si="48"/>
        <v>-6.627258324304137E-3</v>
      </c>
      <c r="G135">
        <f t="shared" si="48"/>
        <v>-2.1094356438734162E-2</v>
      </c>
      <c r="H135">
        <f t="shared" si="48"/>
        <v>2.3716122752183409E-2</v>
      </c>
      <c r="I135">
        <f t="shared" si="48"/>
        <v>-6.5575442872215211E-3</v>
      </c>
      <c r="J135">
        <f t="shared" si="48"/>
        <v>-1.1935197507514837E-2</v>
      </c>
      <c r="K135">
        <f t="shared" si="48"/>
        <v>1.6621048297719657E-2</v>
      </c>
      <c r="L135">
        <f t="shared" si="49"/>
        <v>-6.4537979922596475E-3</v>
      </c>
      <c r="M135">
        <f t="shared" si="49"/>
        <v>-7.4156072227834508E-3</v>
      </c>
      <c r="N135">
        <f t="shared" si="49"/>
        <v>1.2732395447351627E-2</v>
      </c>
      <c r="O135">
        <f t="shared" si="49"/>
        <v>-6.3169987453316314E-3</v>
      </c>
      <c r="P135">
        <f t="shared" si="49"/>
        <v>-4.6734399254326608E-3</v>
      </c>
      <c r="Q135">
        <f t="shared" si="49"/>
        <v>1.0187094117957558E-2</v>
      </c>
      <c r="R135">
        <f t="shared" si="49"/>
        <v>-6.1484350796266263E-3</v>
      </c>
      <c r="S135">
        <f t="shared" si="49"/>
        <v>-2.810376123097163E-3</v>
      </c>
      <c r="T135">
        <f t="shared" si="49"/>
        <v>8.3326917777948421E-3</v>
      </c>
      <c r="U135">
        <f t="shared" si="49"/>
        <v>-5.9496902775900903E-3</v>
      </c>
      <c r="V135">
        <f t="shared" si="50"/>
        <v>-1.4547640224102955E-3</v>
      </c>
      <c r="W135">
        <f t="shared" si="50"/>
        <v>6.882722032546057E-3</v>
      </c>
      <c r="X135">
        <f t="shared" si="50"/>
        <v>-5.7226246088931077E-3</v>
      </c>
      <c r="Y135">
        <f t="shared" si="50"/>
        <v>-4.2525198138051908E-4</v>
      </c>
      <c r="Z135">
        <f t="shared" si="50"/>
        <v>5.6925934609571337E-3</v>
      </c>
      <c r="AA135">
        <f t="shared" si="50"/>
        <v>-5.4693545017022805E-3</v>
      </c>
      <c r="AB135">
        <f t="shared" si="50"/>
        <v>3.7711024763573305E-4</v>
      </c>
      <c r="AC135">
        <f t="shared" si="50"/>
        <v>4.6821474072782192E-3</v>
      </c>
      <c r="AD135">
        <f t="shared" si="50"/>
        <v>-5.1922289017441552E-3</v>
      </c>
      <c r="AE135">
        <f t="shared" si="50"/>
        <v>1.0109377104856329E-3</v>
      </c>
      <c r="AF135">
        <f t="shared" si="50"/>
        <v>3.8039003414122E-3</v>
      </c>
      <c r="AG135">
        <f t="shared" si="50"/>
        <v>-4.8938031075929714E-3</v>
      </c>
      <c r="AH135">
        <f t="shared" si="46"/>
        <v>0.99179515924333761</v>
      </c>
    </row>
    <row r="136" spans="1:34" x14ac:dyDescent="0.25">
      <c r="A136">
        <f t="shared" si="47"/>
        <v>1.340000000000001</v>
      </c>
      <c r="B136">
        <f t="shared" si="48"/>
        <v>0.26875792586834157</v>
      </c>
      <c r="C136">
        <f t="shared" si="48"/>
        <v>1.3298269103635071E-2</v>
      </c>
      <c r="D136">
        <f t="shared" si="48"/>
        <v>-6.054613829125316E-2</v>
      </c>
      <c r="E136">
        <f t="shared" si="48"/>
        <v>3.1128301625084953E-2</v>
      </c>
      <c r="F136">
        <f t="shared" si="48"/>
        <v>1.3019742718504014E-2</v>
      </c>
      <c r="G136">
        <f t="shared" si="48"/>
        <v>-2.8880161303125918E-2</v>
      </c>
      <c r="H136">
        <f t="shared" si="48"/>
        <v>1.1795919782455198E-2</v>
      </c>
      <c r="I136">
        <f t="shared" si="48"/>
        <v>1.2473190450516628E-2</v>
      </c>
      <c r="J136">
        <f t="shared" si="48"/>
        <v>-1.8392455469366506E-2</v>
      </c>
      <c r="K136">
        <f t="shared" si="48"/>
        <v>4.1663394567619258E-3</v>
      </c>
      <c r="L136">
        <f t="shared" si="49"/>
        <v>1.167914202909952E-2</v>
      </c>
      <c r="M136">
        <f t="shared" si="49"/>
        <v>-1.25224085254981E-2</v>
      </c>
      <c r="N136">
        <f t="shared" si="49"/>
        <v>-2.0215103071916811E-15</v>
      </c>
      <c r="O136">
        <f t="shared" si="49"/>
        <v>1.0667236892092282E-2</v>
      </c>
      <c r="P136">
        <f t="shared" si="49"/>
        <v>-8.4573097452079748E-3</v>
      </c>
      <c r="Q136">
        <f t="shared" si="49"/>
        <v>-2.5535628928563935E-3</v>
      </c>
      <c r="R136">
        <f t="shared" si="49"/>
        <v>9.4749013024015023E-3</v>
      </c>
      <c r="S136">
        <f t="shared" si="49"/>
        <v>-5.3456530502192841E-3</v>
      </c>
      <c r="T136">
        <f t="shared" si="49"/>
        <v>-4.1445123559999521E-3</v>
      </c>
      <c r="U136">
        <f t="shared" si="49"/>
        <v>8.1456865213943557E-3</v>
      </c>
      <c r="V136">
        <f t="shared" si="50"/>
        <v>-2.8579923040598725E-3</v>
      </c>
      <c r="W136">
        <f t="shared" si="50"/>
        <v>-5.0673979389687252E-3</v>
      </c>
      <c r="X136">
        <f t="shared" si="50"/>
        <v>6.7273486990274498E-3</v>
      </c>
      <c r="Y136">
        <f t="shared" si="50"/>
        <v>-8.4882568746405421E-4</v>
      </c>
      <c r="Z136">
        <f t="shared" si="50"/>
        <v>-5.4848556299669764E-3</v>
      </c>
      <c r="AA136">
        <f t="shared" si="50"/>
        <v>5.2697632523194685E-3</v>
      </c>
      <c r="AB136">
        <f t="shared" si="50"/>
        <v>7.5273221341496505E-4</v>
      </c>
      <c r="AC136">
        <f t="shared" si="50"/>
        <v>-5.5041943901145036E-3</v>
      </c>
      <c r="AD136">
        <f t="shared" si="50"/>
        <v>3.8227738837813014E-3</v>
      </c>
      <c r="AE136">
        <f t="shared" si="50"/>
        <v>1.9860624485865943E-3</v>
      </c>
      <c r="AF136">
        <f t="shared" si="50"/>
        <v>-5.2078979399080554E-3</v>
      </c>
      <c r="AG136">
        <f t="shared" si="50"/>
        <v>2.4340786852670012E-3</v>
      </c>
      <c r="AH136">
        <f t="shared" si="46"/>
        <v>0.99914419763468942</v>
      </c>
    </row>
    <row r="137" spans="1:34" x14ac:dyDescent="0.25">
      <c r="A137">
        <f t="shared" si="47"/>
        <v>1.350000000000001</v>
      </c>
      <c r="B137">
        <f t="shared" si="48"/>
        <v>0.257518107400241</v>
      </c>
      <c r="C137">
        <f t="shared" si="48"/>
        <v>3.2787721436117405E-2</v>
      </c>
      <c r="D137">
        <f t="shared" si="48"/>
        <v>-6.3661977236758135E-2</v>
      </c>
      <c r="E137">
        <f t="shared" si="48"/>
        <v>1.4051880615476265E-2</v>
      </c>
      <c r="F137">
        <f t="shared" si="48"/>
        <v>2.8613123044472558E-2</v>
      </c>
      <c r="G137">
        <f t="shared" si="48"/>
        <v>-2.3410737036384698E-2</v>
      </c>
      <c r="H137">
        <f t="shared" si="48"/>
        <v>-7.5663972544900435E-3</v>
      </c>
      <c r="I137">
        <f t="shared" si="48"/>
        <v>2.1220659078919381E-2</v>
      </c>
      <c r="J137">
        <f t="shared" si="48"/>
        <v>-5.7860684887242513E-3</v>
      </c>
      <c r="K137">
        <f t="shared" si="48"/>
        <v>-1.3553584600013671E-2</v>
      </c>
      <c r="L137">
        <f t="shared" si="49"/>
        <v>1.2262767019057952E-2</v>
      </c>
      <c r="M137">
        <f t="shared" si="49"/>
        <v>4.2766593177557136E-3</v>
      </c>
      <c r="N137">
        <f t="shared" si="49"/>
        <v>-1.2732395447351627E-2</v>
      </c>
      <c r="O137">
        <f t="shared" si="49"/>
        <v>3.6430801595668792E-3</v>
      </c>
      <c r="P137">
        <f t="shared" si="49"/>
        <v>8.879934737940496E-3</v>
      </c>
      <c r="Q137">
        <f t="shared" si="49"/>
        <v>-8.3070357225875149E-3</v>
      </c>
      <c r="R137">
        <f t="shared" si="49"/>
        <v>-2.9807019487398099E-3</v>
      </c>
      <c r="S137">
        <f t="shared" si="49"/>
        <v>9.0945681766797341E-3</v>
      </c>
      <c r="T137">
        <f t="shared" si="49"/>
        <v>-2.6584639002236055E-3</v>
      </c>
      <c r="U137">
        <f t="shared" si="49"/>
        <v>-6.6030283948789337E-3</v>
      </c>
      <c r="V137">
        <f t="shared" si="50"/>
        <v>6.2809294487854543E-3</v>
      </c>
      <c r="W137">
        <f t="shared" si="50"/>
        <v>2.2875154490328295E-3</v>
      </c>
      <c r="X137">
        <f t="shared" si="50"/>
        <v>-7.0735530263064594E-3</v>
      </c>
      <c r="Y137">
        <f t="shared" si="50"/>
        <v>2.0928332831544314E-3</v>
      </c>
      <c r="Z137">
        <f t="shared" si="50"/>
        <v>5.2554715795977095E-3</v>
      </c>
      <c r="AA137">
        <f t="shared" si="50"/>
        <v>-5.0493746549055609E-3</v>
      </c>
      <c r="AB137">
        <f t="shared" si="50"/>
        <v>-1.8559087605366793E-3</v>
      </c>
      <c r="AC137">
        <f t="shared" si="50"/>
        <v>5.7874524760689215E-3</v>
      </c>
      <c r="AD137">
        <f t="shared" si="50"/>
        <v>-1.7256695492677255E-3</v>
      </c>
      <c r="AE137">
        <f t="shared" si="50"/>
        <v>-4.3647136847509791E-3</v>
      </c>
      <c r="AF137">
        <f t="shared" si="50"/>
        <v>4.2216083180354694E-3</v>
      </c>
      <c r="AG137">
        <f t="shared" si="50"/>
        <v>1.5613200683885133E-3</v>
      </c>
      <c r="AH137">
        <f t="shared" si="46"/>
        <v>1.0100240876134838</v>
      </c>
    </row>
    <row r="138" spans="1:34" x14ac:dyDescent="0.25">
      <c r="A138">
        <f t="shared" si="47"/>
        <v>1.360000000000001</v>
      </c>
      <c r="B138">
        <f t="shared" si="48"/>
        <v>0.24526198261106366</v>
      </c>
      <c r="C138">
        <f t="shared" si="48"/>
        <v>5.1115652390648282E-2</v>
      </c>
      <c r="D138">
        <f t="shared" si="48"/>
        <v>-6.0546138291252036E-2</v>
      </c>
      <c r="E138">
        <f t="shared" si="48"/>
        <v>-5.6992581872733952E-3</v>
      </c>
      <c r="F138">
        <f t="shared" si="48"/>
        <v>3.5297974926042808E-2</v>
      </c>
      <c r="G138">
        <f t="shared" si="48"/>
        <v>-7.1964045162259691E-3</v>
      </c>
      <c r="H138">
        <f t="shared" si="48"/>
        <v>-2.2155030468191228E-2</v>
      </c>
      <c r="I138">
        <f t="shared" si="48"/>
        <v>1.2473190450514055E-2</v>
      </c>
      <c r="J138">
        <f t="shared" si="48"/>
        <v>1.2817535963272347E-2</v>
      </c>
      <c r="K138">
        <f t="shared" si="48"/>
        <v>-1.4145153993069773E-2</v>
      </c>
      <c r="L138">
        <f t="shared" si="49"/>
        <v>-5.5798897365029144E-3</v>
      </c>
      <c r="M138">
        <f t="shared" si="49"/>
        <v>1.3594423607792597E-2</v>
      </c>
      <c r="N138">
        <f t="shared" si="49"/>
        <v>1.8842467333216101E-15</v>
      </c>
      <c r="O138">
        <f t="shared" si="49"/>
        <v>-1.1580434925157247E-2</v>
      </c>
      <c r="P138">
        <f t="shared" si="49"/>
        <v>4.0406098091884547E-3</v>
      </c>
      <c r="Q138">
        <f t="shared" si="49"/>
        <v>8.6696105118829452E-3</v>
      </c>
      <c r="R138">
        <f t="shared" si="49"/>
        <v>-6.6029730719867038E-3</v>
      </c>
      <c r="S138">
        <f t="shared" si="49"/>
        <v>-5.3456530502222774E-3</v>
      </c>
      <c r="T138">
        <f t="shared" si="49"/>
        <v>7.7841998942282144E-3</v>
      </c>
      <c r="U138">
        <f t="shared" si="49"/>
        <v>2.0297551199635103E-3</v>
      </c>
      <c r="V138">
        <f t="shared" si="50"/>
        <v>-7.7483359593751274E-3</v>
      </c>
      <c r="W138">
        <f t="shared" si="50"/>
        <v>9.277862165306002E-4</v>
      </c>
      <c r="X138">
        <f t="shared" si="50"/>
        <v>6.7273486990286815E-3</v>
      </c>
      <c r="Y138">
        <f t="shared" si="50"/>
        <v>-3.2627012164224752E-3</v>
      </c>
      <c r="Z138">
        <f t="shared" si="50"/>
        <v>-5.0053465839003594E-3</v>
      </c>
      <c r="AA138">
        <f t="shared" si="50"/>
        <v>4.8090584825688041E-3</v>
      </c>
      <c r="AB138">
        <f t="shared" si="50"/>
        <v>2.8933388145664426E-3</v>
      </c>
      <c r="AC138">
        <f t="shared" si="50"/>
        <v>-5.5041943901132147E-3</v>
      </c>
      <c r="AD138">
        <f t="shared" si="50"/>
        <v>-6.9990890019303064E-4</v>
      </c>
      <c r="AE138">
        <f t="shared" si="50"/>
        <v>5.3844368531252695E-3</v>
      </c>
      <c r="AF138">
        <f t="shared" si="50"/>
        <v>-1.2977122898097443E-3</v>
      </c>
      <c r="AG138">
        <f t="shared" si="50"/>
        <v>-4.5716729537544736E-3</v>
      </c>
      <c r="AH138">
        <f t="shared" si="46"/>
        <v>0.98754438326787464</v>
      </c>
    </row>
    <row r="139" spans="1:34" x14ac:dyDescent="0.25">
      <c r="A139">
        <f t="shared" si="47"/>
        <v>1.370000000000001</v>
      </c>
      <c r="B139">
        <f t="shared" si="48"/>
        <v>0.23203792082606228</v>
      </c>
      <c r="C139">
        <f t="shared" si="48"/>
        <v>6.7632785875909068E-2</v>
      </c>
      <c r="D139">
        <f t="shared" si="48"/>
        <v>-5.1503621480047321E-2</v>
      </c>
      <c r="E139">
        <f t="shared" si="48"/>
        <v>-2.4365566589143094E-2</v>
      </c>
      <c r="F139">
        <f t="shared" si="48"/>
        <v>3.0993008842983168E-2</v>
      </c>
      <c r="G139">
        <f t="shared" si="48"/>
        <v>1.2320887076137177E-2</v>
      </c>
      <c r="H139">
        <f t="shared" si="48"/>
        <v>-2.2765926723034111E-2</v>
      </c>
      <c r="I139">
        <f t="shared" si="48"/>
        <v>-6.5575442872248335E-3</v>
      </c>
      <c r="J139">
        <f t="shared" si="48"/>
        <v>1.8135858575198952E-2</v>
      </c>
      <c r="K139">
        <f t="shared" si="48"/>
        <v>3.1392276273043787E-3</v>
      </c>
      <c r="L139">
        <f t="shared" si="49"/>
        <v>-1.5038091316984376E-2</v>
      </c>
      <c r="M139">
        <f t="shared" si="49"/>
        <v>-8.6899317934064745E-4</v>
      </c>
      <c r="N139">
        <f t="shared" si="49"/>
        <v>1.2732395447351627E-2</v>
      </c>
      <c r="O139">
        <f t="shared" si="49"/>
        <v>-7.4025344906493776E-4</v>
      </c>
      <c r="P139">
        <f t="shared" si="49"/>
        <v>-1.0889652332989119E-2</v>
      </c>
      <c r="Q139">
        <f t="shared" si="49"/>
        <v>1.9240427393127104E-3</v>
      </c>
      <c r="R139">
        <f t="shared" si="49"/>
        <v>9.3427150235880912E-3</v>
      </c>
      <c r="S139">
        <f t="shared" si="49"/>
        <v>-2.8103761230941363E-3</v>
      </c>
      <c r="T139">
        <f t="shared" si="49"/>
        <v>-7.9988391189049612E-3</v>
      </c>
      <c r="U139">
        <f t="shared" si="49"/>
        <v>3.4751219958315607E-3</v>
      </c>
      <c r="V139">
        <f t="shared" si="50"/>
        <v>6.8033434045584006E-3</v>
      </c>
      <c r="W139">
        <f t="shared" si="50"/>
        <v>-3.966487584277192E-3</v>
      </c>
      <c r="X139">
        <f t="shared" si="50"/>
        <v>-5.7226246088954505E-3</v>
      </c>
      <c r="Y139">
        <f t="shared" si="50"/>
        <v>4.3169863325031414E-3</v>
      </c>
      <c r="Z139">
        <f t="shared" si="50"/>
        <v>4.7354677719616996E-3</v>
      </c>
      <c r="AA139">
        <f t="shared" si="50"/>
        <v>-4.5497631534509603E-3</v>
      </c>
      <c r="AB139">
        <f t="shared" si="50"/>
        <v>-3.828270898637764E-3</v>
      </c>
      <c r="AC139">
        <f t="shared" si="50"/>
        <v>4.6821474072759614E-3</v>
      </c>
      <c r="AD139">
        <f t="shared" si="50"/>
        <v>2.9922625635802206E-3</v>
      </c>
      <c r="AE139">
        <f t="shared" si="50"/>
        <v>-4.7277471116407956E-3</v>
      </c>
      <c r="AF139">
        <f t="shared" si="50"/>
        <v>-2.2217993088133035E-3</v>
      </c>
      <c r="AG139">
        <f t="shared" si="50"/>
        <v>4.697730911101641E-3</v>
      </c>
      <c r="AH139">
        <f t="shared" si="46"/>
        <v>1.0056253806204682</v>
      </c>
    </row>
    <row r="140" spans="1:34" x14ac:dyDescent="0.25">
      <c r="A140">
        <f t="shared" si="47"/>
        <v>1.380000000000001</v>
      </c>
      <c r="B140">
        <f t="shared" si="48"/>
        <v>0.21789811137560286</v>
      </c>
      <c r="C140">
        <f t="shared" si="48"/>
        <v>8.1753994203689589E-2</v>
      </c>
      <c r="D140">
        <f t="shared" si="48"/>
        <v>-3.7419571351544001E-2</v>
      </c>
      <c r="E140">
        <f t="shared" si="48"/>
        <v>-3.8393989409764316E-2</v>
      </c>
      <c r="F140">
        <f t="shared" si="48"/>
        <v>1.7038550796880353E-2</v>
      </c>
      <c r="G140">
        <f t="shared" si="48"/>
        <v>2.6183217826043798E-2</v>
      </c>
      <c r="H140">
        <f t="shared" si="48"/>
        <v>-9.0136680358840014E-3</v>
      </c>
      <c r="I140">
        <f t="shared" si="48"/>
        <v>-2.0182046097084693E-2</v>
      </c>
      <c r="J140">
        <f t="shared" si="48"/>
        <v>4.6564970399101202E-3</v>
      </c>
      <c r="K140">
        <f t="shared" si="48"/>
        <v>1.6456407525223364E-2</v>
      </c>
      <c r="L140">
        <f t="shared" si="49"/>
        <v>-1.8997527290884415E-3</v>
      </c>
      <c r="M140">
        <f t="shared" si="49"/>
        <v>-1.3812251058016818E-2</v>
      </c>
      <c r="N140">
        <f t="shared" si="49"/>
        <v>-2.108859603209166E-15</v>
      </c>
      <c r="O140">
        <f t="shared" si="49"/>
        <v>1.1765991642014124E-2</v>
      </c>
      <c r="P140">
        <f t="shared" si="49"/>
        <v>1.3756830107228238E-3</v>
      </c>
      <c r="Q140">
        <f t="shared" si="49"/>
        <v>-1.0086185257394383E-2</v>
      </c>
      <c r="R140">
        <f t="shared" si="49"/>
        <v>-2.3988015054113385E-3</v>
      </c>
      <c r="S140">
        <f t="shared" si="49"/>
        <v>8.6494483273212384E-3</v>
      </c>
      <c r="T140">
        <f t="shared" si="49"/>
        <v>3.166964445042861E-3</v>
      </c>
      <c r="U140">
        <f t="shared" si="49"/>
        <v>-7.3850101560627296E-3</v>
      </c>
      <c r="V140">
        <f t="shared" si="50"/>
        <v>-3.7401696871220418E-3</v>
      </c>
      <c r="W140">
        <f t="shared" si="50"/>
        <v>6.2501843225185724E-3</v>
      </c>
      <c r="X140">
        <f t="shared" si="50"/>
        <v>4.1577301501733704E-3</v>
      </c>
      <c r="Y140">
        <f t="shared" si="50"/>
        <v>-5.2183400555532089E-3</v>
      </c>
      <c r="Z140">
        <f t="shared" si="50"/>
        <v>-4.4469002321565528E-3</v>
      </c>
      <c r="AA140">
        <f t="shared" si="50"/>
        <v>4.2725119877555003E-3</v>
      </c>
      <c r="AB140">
        <f t="shared" si="50"/>
        <v>4.6275845775685899E-3</v>
      </c>
      <c r="AC140">
        <f t="shared" si="50"/>
        <v>-3.4017792137751098E-3</v>
      </c>
      <c r="AD140">
        <f t="shared" si="50"/>
        <v>-4.7150513310244254E-3</v>
      </c>
      <c r="AE140">
        <f t="shared" si="50"/>
        <v>2.5991009690144169E-3</v>
      </c>
      <c r="AF140">
        <f t="shared" si="50"/>
        <v>4.7215638702708335E-3</v>
      </c>
      <c r="AG140">
        <f t="shared" si="50"/>
        <v>-1.8599632454982505E-3</v>
      </c>
      <c r="AH140">
        <f t="shared" si="46"/>
        <v>1.0064002508174803</v>
      </c>
    </row>
    <row r="141" spans="1:34" x14ac:dyDescent="0.25">
      <c r="A141">
        <f t="shared" si="47"/>
        <v>1.390000000000001</v>
      </c>
      <c r="B141">
        <f t="shared" si="48"/>
        <v>0.20289835762772188</v>
      </c>
      <c r="C141">
        <f t="shared" si="48"/>
        <v>9.2979026528953471E-2</v>
      </c>
      <c r="D141">
        <f t="shared" si="48"/>
        <v>-1.9672632861667379E-2</v>
      </c>
      <c r="E141">
        <f t="shared" si="48"/>
        <v>-4.5114273950954069E-2</v>
      </c>
      <c r="F141">
        <f t="shared" si="48"/>
        <v>-2.2207603472017838E-3</v>
      </c>
      <c r="G141">
        <f t="shared" si="48"/>
        <v>2.8028145070762418E-2</v>
      </c>
      <c r="H141">
        <f t="shared" si="48"/>
        <v>1.0425365987501456E-2</v>
      </c>
      <c r="I141">
        <f t="shared" si="48"/>
        <v>-1.7167873826681952E-2</v>
      </c>
      <c r="J141">
        <f t="shared" si="48"/>
        <v>-1.3649289460358007E-2</v>
      </c>
      <c r="K141">
        <f t="shared" si="48"/>
        <v>8.9767876907347419E-3</v>
      </c>
      <c r="L141">
        <f t="shared" si="49"/>
        <v>1.4093192733308156E-2</v>
      </c>
      <c r="M141">
        <f t="shared" si="49"/>
        <v>-2.5932749964657433E-3</v>
      </c>
      <c r="N141">
        <f t="shared" si="49"/>
        <v>-1.2732395447351627E-2</v>
      </c>
      <c r="O141">
        <f t="shared" si="49"/>
        <v>-2.2090861081035013E-3</v>
      </c>
      <c r="P141">
        <f t="shared" si="49"/>
        <v>1.0205415427566681E-2</v>
      </c>
      <c r="Q141">
        <f t="shared" si="49"/>
        <v>5.5019021330332566E-3</v>
      </c>
      <c r="R141">
        <f t="shared" si="49"/>
        <v>-7.0314521462431058E-3</v>
      </c>
      <c r="S141">
        <f t="shared" si="49"/>
        <v>-7.3576602114366826E-3</v>
      </c>
      <c r="T141">
        <f t="shared" si="49"/>
        <v>3.6629664280383367E-3</v>
      </c>
      <c r="U141">
        <f t="shared" si="49"/>
        <v>7.9053742507284534E-3</v>
      </c>
      <c r="V141">
        <f t="shared" si="50"/>
        <v>-4.8748397865189735E-4</v>
      </c>
      <c r="W141">
        <f t="shared" si="50"/>
        <v>-7.3441841315503914E-3</v>
      </c>
      <c r="X141">
        <f t="shared" si="50"/>
        <v>-2.1858480957429758E-3</v>
      </c>
      <c r="Y141">
        <f t="shared" si="50"/>
        <v>5.9348314805703828E-3</v>
      </c>
      <c r="Z141">
        <f t="shared" si="50"/>
        <v>4.1407828087302754E-3</v>
      </c>
      <c r="AA141">
        <f t="shared" si="50"/>
        <v>-3.9783991691696901E-3</v>
      </c>
      <c r="AB141">
        <f t="shared" si="50"/>
        <v>-5.2629637657906842E-3</v>
      </c>
      <c r="AC141">
        <f t="shared" si="50"/>
        <v>1.7884211692407251E-3</v>
      </c>
      <c r="AD141">
        <f t="shared" si="50"/>
        <v>5.5403494325735117E-3</v>
      </c>
      <c r="AE141">
        <f t="shared" si="50"/>
        <v>3.3876005296463302E-4</v>
      </c>
      <c r="AF141">
        <f t="shared" si="50"/>
        <v>-5.0542556684976866E-3</v>
      </c>
      <c r="AG141">
        <f t="shared" si="50"/>
        <v>-2.1512659974225307E-3</v>
      </c>
      <c r="AH141">
        <f t="shared" si="46"/>
        <v>0.98482631463655435</v>
      </c>
    </row>
    <row r="142" spans="1:34" x14ac:dyDescent="0.25">
      <c r="A142">
        <f t="shared" si="47"/>
        <v>1.400000000000001</v>
      </c>
      <c r="B142">
        <f t="shared" ref="B142:K151" si="51">SIN(2*PI()*B$1*$A142)/(PI()*B$1)</f>
        <v>0.18709785675772608</v>
      </c>
      <c r="C142">
        <f t="shared" si="51"/>
        <v>0.10091023048542148</v>
      </c>
      <c r="D142">
        <f t="shared" si="51"/>
        <v>2.1525342512179089E-15</v>
      </c>
      <c r="E142">
        <f t="shared" si="51"/>
        <v>-4.3247241636608404E-2</v>
      </c>
      <c r="F142">
        <f t="shared" si="51"/>
        <v>-2.0788650750860387E-2</v>
      </c>
      <c r="G142">
        <f t="shared" si="51"/>
        <v>1.700889606888294E-2</v>
      </c>
      <c r="H142">
        <f t="shared" si="51"/>
        <v>2.3286976265867034E-2</v>
      </c>
      <c r="I142">
        <f t="shared" si="51"/>
        <v>1.8509705480865533E-15</v>
      </c>
      <c r="J142">
        <f t="shared" si="51"/>
        <v>-1.7807687732720758E-2</v>
      </c>
      <c r="K142">
        <f t="shared" si="51"/>
        <v>-9.847255618829329E-3</v>
      </c>
      <c r="L142">
        <f t="shared" ref="L142:U151" si="52">SIN(2*PI()*L$1*$A142)/(PI()*L$1)</f>
        <v>8.9094217503664242E-3</v>
      </c>
      <c r="M142">
        <f t="shared" si="52"/>
        <v>1.3162203976359858E-2</v>
      </c>
      <c r="N142">
        <f t="shared" si="52"/>
        <v>1.9715960293390953E-15</v>
      </c>
      <c r="O142">
        <f t="shared" si="52"/>
        <v>-1.1212247831712928E-2</v>
      </c>
      <c r="P142">
        <f t="shared" si="52"/>
        <v>-6.4516502330267114E-3</v>
      </c>
      <c r="Q142">
        <f t="shared" si="52"/>
        <v>6.0354147341188649E-3</v>
      </c>
      <c r="R142">
        <f t="shared" si="52"/>
        <v>9.1736573168570718E-3</v>
      </c>
      <c r="S142">
        <f t="shared" si="52"/>
        <v>1.7648094900490228E-15</v>
      </c>
      <c r="T142">
        <f t="shared" si="52"/>
        <v>-8.181910579898366E-3</v>
      </c>
      <c r="U142">
        <f t="shared" si="52"/>
        <v>-4.7973809425073018E-3</v>
      </c>
      <c r="V142">
        <f t="shared" ref="V142:AG151" si="53">SIN(2*PI()*V$1*$A142)/(PI()*V$1)</f>
        <v>4.5633623599432857E-3</v>
      </c>
      <c r="W142">
        <f t="shared" si="53"/>
        <v>7.0402486385183075E-3</v>
      </c>
      <c r="X142">
        <f t="shared" si="53"/>
        <v>2.0520130168407902E-15</v>
      </c>
      <c r="Y142">
        <f t="shared" si="53"/>
        <v>-6.4410785416219177E-3</v>
      </c>
      <c r="Z142">
        <f t="shared" si="53"/>
        <v>-3.8183236073019359E-3</v>
      </c>
      <c r="AA142">
        <f t="shared" si="53"/>
        <v>3.6685854266205876E-3</v>
      </c>
      <c r="AB142">
        <f t="shared" si="53"/>
        <v>5.7118998387980496E-3</v>
      </c>
      <c r="AC142">
        <f t="shared" si="53"/>
        <v>2.2347788975264602E-15</v>
      </c>
      <c r="AD142">
        <f t="shared" si="53"/>
        <v>-5.3110647623900329E-3</v>
      </c>
      <c r="AE142">
        <f t="shared" si="53"/>
        <v>-3.1711501145393153E-3</v>
      </c>
      <c r="AF142">
        <f t="shared" si="53"/>
        <v>3.0671779796334407E-3</v>
      </c>
      <c r="AG142">
        <f t="shared" si="53"/>
        <v>4.8052490707350178E-3</v>
      </c>
      <c r="AH142">
        <f t="shared" si="46"/>
        <v>1.0134621532713723</v>
      </c>
    </row>
    <row r="143" spans="1:34" x14ac:dyDescent="0.25">
      <c r="A143">
        <f t="shared" si="47"/>
        <v>1.410000000000001</v>
      </c>
      <c r="B143">
        <f t="shared" si="51"/>
        <v>0.17055896612398805</v>
      </c>
      <c r="C143">
        <f t="shared" si="51"/>
        <v>0.10526663921889257</v>
      </c>
      <c r="D143">
        <f t="shared" si="51"/>
        <v>1.9672632861671042E-2</v>
      </c>
      <c r="E143">
        <f t="shared" si="51"/>
        <v>-3.3148274403722089E-2</v>
      </c>
      <c r="F143">
        <f t="shared" si="51"/>
        <v>-3.2884116377717924E-2</v>
      </c>
      <c r="G143">
        <f t="shared" si="51"/>
        <v>-1.8169857386194151E-3</v>
      </c>
      <c r="H143">
        <f t="shared" si="51"/>
        <v>2.1456698429757257E-2</v>
      </c>
      <c r="I143">
        <f t="shared" si="51"/>
        <v>1.7167873826683774E-2</v>
      </c>
      <c r="J143">
        <f t="shared" si="51"/>
        <v>-3.508548524630087E-3</v>
      </c>
      <c r="K143">
        <f t="shared" si="51"/>
        <v>-1.6226820830441128E-2</v>
      </c>
      <c r="L143">
        <f t="shared" si="52"/>
        <v>-9.6618265537027157E-3</v>
      </c>
      <c r="M143">
        <f t="shared" si="52"/>
        <v>5.8925981668459127E-3</v>
      </c>
      <c r="N143">
        <f t="shared" si="52"/>
        <v>1.2732395447351627E-2</v>
      </c>
      <c r="O143">
        <f t="shared" si="52"/>
        <v>5.0196206606497075E-3</v>
      </c>
      <c r="P143">
        <f t="shared" si="52"/>
        <v>-6.9964950906095435E-3</v>
      </c>
      <c r="Q143">
        <f t="shared" si="52"/>
        <v>-9.9454708315614548E-3</v>
      </c>
      <c r="R143">
        <f t="shared" si="52"/>
        <v>-1.8074340884491735E-3</v>
      </c>
      <c r="S143">
        <f t="shared" si="52"/>
        <v>7.3576602114343052E-3</v>
      </c>
      <c r="T143">
        <f t="shared" si="52"/>
        <v>7.5388399888348702E-3</v>
      </c>
      <c r="U143">
        <f t="shared" si="52"/>
        <v>-5.1248315704441403E-4</v>
      </c>
      <c r="V143">
        <f t="shared" si="53"/>
        <v>-7.2184645707178375E-3</v>
      </c>
      <c r="W143">
        <f t="shared" si="53"/>
        <v>-5.396230716886434E-3</v>
      </c>
      <c r="X143">
        <f t="shared" si="53"/>
        <v>2.1858480957390727E-3</v>
      </c>
      <c r="Y143">
        <f t="shared" si="53"/>
        <v>6.7191471841843266E-3</v>
      </c>
      <c r="Z143">
        <f t="shared" si="53"/>
        <v>3.4807952270217062E-3</v>
      </c>
      <c r="AA143">
        <f t="shared" si="53"/>
        <v>-3.3442934534098617E-3</v>
      </c>
      <c r="AB143">
        <f t="shared" si="53"/>
        <v>-5.9584890123903674E-3</v>
      </c>
      <c r="AC143">
        <f t="shared" si="53"/>
        <v>-1.7884211692446629E-3</v>
      </c>
      <c r="AD143">
        <f t="shared" si="53"/>
        <v>4.0708407162455933E-3</v>
      </c>
      <c r="AE143">
        <f t="shared" si="53"/>
        <v>5.0162211423643169E-3</v>
      </c>
      <c r="AF143">
        <f t="shared" si="53"/>
        <v>3.2765316598232903E-4</v>
      </c>
      <c r="AG143">
        <f t="shared" si="53"/>
        <v>-4.4275726918538072E-3</v>
      </c>
      <c r="AH143">
        <f t="shared" si="46"/>
        <v>0.99929001302658194</v>
      </c>
    </row>
    <row r="144" spans="1:34" x14ac:dyDescent="0.25">
      <c r="A144">
        <f t="shared" si="47"/>
        <v>1.420000000000001</v>
      </c>
      <c r="B144">
        <f t="shared" si="51"/>
        <v>0.1533469571719383</v>
      </c>
      <c r="C144">
        <f t="shared" si="51"/>
        <v>0.10589392477812791</v>
      </c>
      <c r="D144">
        <f t="shared" si="51"/>
        <v>3.7419571351547117E-2</v>
      </c>
      <c r="E144">
        <f t="shared" si="51"/>
        <v>-1.6739669209500881E-2</v>
      </c>
      <c r="F144">
        <f t="shared" si="51"/>
        <v>-3.4741304775470432E-2</v>
      </c>
      <c r="G144">
        <f t="shared" si="51"/>
        <v>-1.9808919215965275E-2</v>
      </c>
      <c r="H144">
        <f t="shared" si="51"/>
        <v>6.089265359882942E-3</v>
      </c>
      <c r="I144">
        <f t="shared" si="51"/>
        <v>2.0182046097083732E-2</v>
      </c>
      <c r="J144">
        <f t="shared" si="51"/>
        <v>1.4427175447711183E-2</v>
      </c>
      <c r="K144">
        <f t="shared" si="51"/>
        <v>-2.0997267005721364E-3</v>
      </c>
      <c r="L144">
        <f t="shared" si="52"/>
        <v>-1.3715018861259684E-2</v>
      </c>
      <c r="M144">
        <f t="shared" si="52"/>
        <v>-1.1685127211668152E-2</v>
      </c>
      <c r="N144">
        <f t="shared" si="52"/>
        <v>-2.1962088992266513E-15</v>
      </c>
      <c r="O144">
        <f t="shared" si="52"/>
        <v>9.9539972543819799E-3</v>
      </c>
      <c r="P144">
        <f t="shared" si="52"/>
        <v>9.9315653822931085E-3</v>
      </c>
      <c r="Q144">
        <f t="shared" si="52"/>
        <v>1.2869292680955349E-3</v>
      </c>
      <c r="R144">
        <f t="shared" si="52"/>
        <v>-7.4321812912432087E-3</v>
      </c>
      <c r="S144">
        <f t="shared" si="52"/>
        <v>-8.6494483273223295E-3</v>
      </c>
      <c r="T144">
        <f t="shared" si="52"/>
        <v>-2.1394716129346006E-3</v>
      </c>
      <c r="U144">
        <f t="shared" si="52"/>
        <v>5.5871310609114828E-3</v>
      </c>
      <c r="V144">
        <f t="shared" si="53"/>
        <v>7.6261400726646816E-3</v>
      </c>
      <c r="W144">
        <f t="shared" si="53"/>
        <v>2.7250624294555665E-3</v>
      </c>
      <c r="X144">
        <f t="shared" si="53"/>
        <v>-4.1577301501700501E-3</v>
      </c>
      <c r="Y144">
        <f t="shared" si="53"/>
        <v>-6.7591866879657663E-3</v>
      </c>
      <c r="Z144">
        <f t="shared" si="53"/>
        <v>-3.129529738204503E-3</v>
      </c>
      <c r="AA144">
        <f t="shared" si="53"/>
        <v>3.0068030818011745E-3</v>
      </c>
      <c r="AB144">
        <f t="shared" si="53"/>
        <v>5.9939957421580618E-3</v>
      </c>
      <c r="AC144">
        <f t="shared" si="53"/>
        <v>3.4017792137787254E-3</v>
      </c>
      <c r="AD144">
        <f t="shared" si="53"/>
        <v>-2.0557488502880492E-3</v>
      </c>
      <c r="AE144">
        <f t="shared" si="53"/>
        <v>-5.2995210674443649E-3</v>
      </c>
      <c r="AF144">
        <f t="shared" si="53"/>
        <v>-3.5721001864865826E-3</v>
      </c>
      <c r="AG144">
        <f t="shared" si="53"/>
        <v>1.2565150742598016E-3</v>
      </c>
      <c r="AH144">
        <f t="shared" si="46"/>
        <v>0.98457669959837235</v>
      </c>
    </row>
    <row r="145" spans="1:34" x14ac:dyDescent="0.25">
      <c r="A145">
        <f t="shared" si="47"/>
        <v>1.430000000000001</v>
      </c>
      <c r="B145">
        <f t="shared" si="51"/>
        <v>0.13552975783749166</v>
      </c>
      <c r="C145">
        <f t="shared" si="51"/>
        <v>0.10276986525946313</v>
      </c>
      <c r="D145">
        <f t="shared" si="51"/>
        <v>5.1503621480049583E-2</v>
      </c>
      <c r="E145">
        <f t="shared" si="51"/>
        <v>2.8552633035443726E-3</v>
      </c>
      <c r="F145">
        <f t="shared" si="51"/>
        <v>-2.5781991202894459E-2</v>
      </c>
      <c r="G145">
        <f t="shared" si="51"/>
        <v>-2.8709083423334458E-2</v>
      </c>
      <c r="H145">
        <f t="shared" si="51"/>
        <v>-1.3119920471077883E-2</v>
      </c>
      <c r="I145">
        <f t="shared" si="51"/>
        <v>6.5575442872213138E-3</v>
      </c>
      <c r="J145">
        <f t="shared" si="51"/>
        <v>1.7409238082319995E-2</v>
      </c>
      <c r="K145">
        <f t="shared" si="51"/>
        <v>1.4680898925624877E-2</v>
      </c>
      <c r="L145">
        <f t="shared" si="52"/>
        <v>2.840253567561513E-3</v>
      </c>
      <c r="M145">
        <f t="shared" si="52"/>
        <v>-8.8216677229430527E-3</v>
      </c>
      <c r="N145">
        <f t="shared" si="52"/>
        <v>-1.2732395447351627E-2</v>
      </c>
      <c r="O145">
        <f t="shared" si="52"/>
        <v>-7.5147539862135265E-3</v>
      </c>
      <c r="P145">
        <f t="shared" si="52"/>
        <v>2.0567353420236994E-3</v>
      </c>
      <c r="Q145">
        <f t="shared" si="52"/>
        <v>8.9979703092524441E-3</v>
      </c>
      <c r="R145">
        <f t="shared" si="52"/>
        <v>8.9683953757417889E-3</v>
      </c>
      <c r="S145">
        <f t="shared" si="52"/>
        <v>2.810376123097493E-3</v>
      </c>
      <c r="T145">
        <f t="shared" si="52"/>
        <v>-4.6097017871332517E-3</v>
      </c>
      <c r="U145">
        <f t="shared" si="52"/>
        <v>-8.0974337860684094E-3</v>
      </c>
      <c r="V145">
        <f t="shared" si="53"/>
        <v>-5.6594614835637483E-3</v>
      </c>
      <c r="W145">
        <f t="shared" si="53"/>
        <v>4.6481030522610461E-4</v>
      </c>
      <c r="X145">
        <f t="shared" si="53"/>
        <v>5.7226246088930384E-3</v>
      </c>
      <c r="Y145">
        <f t="shared" si="53"/>
        <v>6.5597786335832861E-3</v>
      </c>
      <c r="Z145">
        <f t="shared" si="53"/>
        <v>2.7659134252564165E-3</v>
      </c>
      <c r="AA145">
        <f t="shared" si="53"/>
        <v>-2.6574462321059728E-3</v>
      </c>
      <c r="AB145">
        <f t="shared" si="53"/>
        <v>-5.8171621844973877E-3</v>
      </c>
      <c r="AC145">
        <f t="shared" si="53"/>
        <v>-4.6821474072783961E-3</v>
      </c>
      <c r="AD145">
        <f t="shared" si="53"/>
        <v>-3.5064637061257506E-4</v>
      </c>
      <c r="AE145">
        <f t="shared" si="53"/>
        <v>3.9328461156947934E-3</v>
      </c>
      <c r="AF145">
        <f t="shared" si="53"/>
        <v>5.1770478304375787E-3</v>
      </c>
      <c r="AG145">
        <f t="shared" si="53"/>
        <v>2.7072851765731739E-3</v>
      </c>
      <c r="AH145">
        <f t="shared" si="46"/>
        <v>1.0230256579359256</v>
      </c>
    </row>
    <row r="146" spans="1:34" x14ac:dyDescent="0.25">
      <c r="A146">
        <f t="shared" si="47"/>
        <v>1.4400000000000011</v>
      </c>
      <c r="B146">
        <f t="shared" si="51"/>
        <v>0.11717768446651661</v>
      </c>
      <c r="C146">
        <f t="shared" si="51"/>
        <v>9.6005132028823617E-2</v>
      </c>
      <c r="D146">
        <f t="shared" si="51"/>
        <v>6.0546138291253222E-2</v>
      </c>
      <c r="E146">
        <f t="shared" si="51"/>
        <v>2.1906708167421768E-2</v>
      </c>
      <c r="F146">
        <f t="shared" si="51"/>
        <v>-8.7956055198317225E-3</v>
      </c>
      <c r="G146">
        <f t="shared" si="51"/>
        <v>-2.4432538715302959E-2</v>
      </c>
      <c r="H146">
        <f t="shared" si="51"/>
        <v>-2.4051672536864875E-2</v>
      </c>
      <c r="I146">
        <f t="shared" si="51"/>
        <v>-1.2473190450516562E-2</v>
      </c>
      <c r="J146">
        <f t="shared" si="51"/>
        <v>2.3467533712272083E-3</v>
      </c>
      <c r="K146">
        <f t="shared" si="51"/>
        <v>1.2908525400581284E-2</v>
      </c>
      <c r="L146">
        <f t="shared" si="52"/>
        <v>1.5127703539732707E-2</v>
      </c>
      <c r="M146">
        <f t="shared" si="52"/>
        <v>9.4738309293753344E-3</v>
      </c>
      <c r="N146">
        <f t="shared" si="52"/>
        <v>2.0589453253565802E-15</v>
      </c>
      <c r="O146">
        <f t="shared" si="52"/>
        <v>-8.0703004213171937E-3</v>
      </c>
      <c r="P146">
        <f t="shared" si="52"/>
        <v>-1.0954543942564822E-2</v>
      </c>
      <c r="Q146">
        <f t="shared" si="52"/>
        <v>-7.9116768584225321E-3</v>
      </c>
      <c r="R146">
        <f t="shared" si="52"/>
        <v>-1.2089335548779894E-3</v>
      </c>
      <c r="S146">
        <f t="shared" si="52"/>
        <v>5.3456530502194221E-3</v>
      </c>
      <c r="T146">
        <f t="shared" si="52"/>
        <v>8.4505876480870917E-3</v>
      </c>
      <c r="U146">
        <f t="shared" si="52"/>
        <v>6.8912288684199489E-3</v>
      </c>
      <c r="V146">
        <f t="shared" si="53"/>
        <v>1.9307426750871238E-3</v>
      </c>
      <c r="W146">
        <f t="shared" si="53"/>
        <v>-3.5662083063223299E-3</v>
      </c>
      <c r="X146">
        <f t="shared" si="53"/>
        <v>-6.7273486990274134E-3</v>
      </c>
      <c r="Y146">
        <f t="shared" si="53"/>
        <v>-6.1279871507769175E-3</v>
      </c>
      <c r="Z146">
        <f t="shared" si="53"/>
        <v>-2.3913813156448169E-3</v>
      </c>
      <c r="AA146">
        <f t="shared" si="53"/>
        <v>2.2976016562043411E-3</v>
      </c>
      <c r="AB146">
        <f t="shared" si="53"/>
        <v>5.4342527563476881E-3</v>
      </c>
      <c r="AC146">
        <f t="shared" si="53"/>
        <v>5.504194390114495E-3</v>
      </c>
      <c r="AD146">
        <f t="shared" si="53"/>
        <v>2.6902974942460481E-3</v>
      </c>
      <c r="AE146">
        <f t="shared" si="53"/>
        <v>-1.3417025369221645E-3</v>
      </c>
      <c r="AF146">
        <f t="shared" si="53"/>
        <v>-4.4058676371847155E-3</v>
      </c>
      <c r="AG146">
        <f t="shared" si="53"/>
        <v>-4.9630435393534025E-3</v>
      </c>
      <c r="AH146">
        <f t="shared" si="46"/>
        <v>0.9864601341949184</v>
      </c>
    </row>
    <row r="147" spans="1:34" x14ac:dyDescent="0.25">
      <c r="A147">
        <f t="shared" si="47"/>
        <v>1.4500000000000011</v>
      </c>
      <c r="B147">
        <f t="shared" si="51"/>
        <v>9.8363164308344561E-2</v>
      </c>
      <c r="C147">
        <f t="shared" si="51"/>
        <v>8.5839369133412835E-2</v>
      </c>
      <c r="D147">
        <f t="shared" si="51"/>
        <v>6.3661977236758135E-2</v>
      </c>
      <c r="E147">
        <f t="shared" si="51"/>
        <v>3.6788301057178639E-2</v>
      </c>
      <c r="F147">
        <f t="shared" si="51"/>
        <v>1.0929240478707282E-2</v>
      </c>
      <c r="G147">
        <f t="shared" si="51"/>
        <v>-8.9421058462115302E-3</v>
      </c>
      <c r="H147">
        <f t="shared" si="51"/>
        <v>-1.9809085184632601E-2</v>
      </c>
      <c r="I147">
        <f t="shared" si="51"/>
        <v>-2.1220659078919381E-2</v>
      </c>
      <c r="J147">
        <f t="shared" si="51"/>
        <v>-1.5148123964721396E-2</v>
      </c>
      <c r="K147">
        <f t="shared" si="51"/>
        <v>-5.1770086478093915E-3</v>
      </c>
      <c r="L147">
        <f t="shared" si="52"/>
        <v>4.6839602051571907E-3</v>
      </c>
      <c r="M147">
        <f t="shared" si="52"/>
        <v>1.1196439452183298E-2</v>
      </c>
      <c r="N147">
        <f t="shared" si="52"/>
        <v>1.2732395447351627E-2</v>
      </c>
      <c r="O147">
        <f t="shared" si="52"/>
        <v>9.5377076814916438E-3</v>
      </c>
      <c r="P147">
        <f t="shared" si="52"/>
        <v>3.3918332520142362E-3</v>
      </c>
      <c r="Q147">
        <f t="shared" si="52"/>
        <v>-3.1730053002674966E-3</v>
      </c>
      <c r="R147">
        <f t="shared" si="52"/>
        <v>-7.8035790121274307E-3</v>
      </c>
      <c r="S147">
        <f t="shared" si="52"/>
        <v>-9.0945681766797341E-3</v>
      </c>
      <c r="T147">
        <f t="shared" si="52"/>
        <v>-6.9599488486563523E-3</v>
      </c>
      <c r="U147">
        <f t="shared" si="52"/>
        <v>-2.5221324181646529E-3</v>
      </c>
      <c r="V147">
        <f t="shared" si="53"/>
        <v>2.3991015684947268E-3</v>
      </c>
      <c r="W147">
        <f t="shared" si="53"/>
        <v>5.9887931953532397E-3</v>
      </c>
      <c r="X147">
        <f t="shared" si="53"/>
        <v>7.0735530263064594E-3</v>
      </c>
      <c r="Y147">
        <f t="shared" si="53"/>
        <v>5.47910866809151E-3</v>
      </c>
      <c r="Z147">
        <f t="shared" si="53"/>
        <v>2.0074115164985728E-3</v>
      </c>
      <c r="AA147">
        <f t="shared" si="53"/>
        <v>-1.9286894962403526E-3</v>
      </c>
      <c r="AB147">
        <f t="shared" si="53"/>
        <v>-4.8588322150976103E-3</v>
      </c>
      <c r="AC147">
        <f t="shared" si="53"/>
        <v>-5.7874524760689215E-3</v>
      </c>
      <c r="AD147">
        <f t="shared" si="53"/>
        <v>-4.5178615333387072E-3</v>
      </c>
      <c r="AE147">
        <f t="shared" si="53"/>
        <v>-1.6671722764147981E-3</v>
      </c>
      <c r="AF147">
        <f t="shared" si="53"/>
        <v>1.6125108902988879E-3</v>
      </c>
      <c r="AG147">
        <f t="shared" si="53"/>
        <v>4.0875890063517039E-3</v>
      </c>
      <c r="AH147">
        <f t="shared" si="46"/>
        <v>0.98864892659457737</v>
      </c>
    </row>
    <row r="148" spans="1:34" x14ac:dyDescent="0.25">
      <c r="A148">
        <f t="shared" si="47"/>
        <v>1.4600000000000011</v>
      </c>
      <c r="B148">
        <f t="shared" si="51"/>
        <v>7.9160449678502706E-2</v>
      </c>
      <c r="C148">
        <f t="shared" si="51"/>
        <v>7.263270379186644E-2</v>
      </c>
      <c r="D148">
        <f t="shared" si="51"/>
        <v>6.0546138291251966E-2</v>
      </c>
      <c r="E148">
        <f t="shared" si="51"/>
        <v>4.4667391854177126E-2</v>
      </c>
      <c r="F148">
        <f t="shared" si="51"/>
        <v>2.7251331401230858E-2</v>
      </c>
      <c r="G148">
        <f t="shared" si="51"/>
        <v>1.0652516769685077E-2</v>
      </c>
      <c r="H148">
        <f t="shared" si="51"/>
        <v>-3.0688313316053822E-3</v>
      </c>
      <c r="I148">
        <f t="shared" si="51"/>
        <v>-1.2473190450513634E-2</v>
      </c>
      <c r="J148">
        <f t="shared" si="51"/>
        <v>-1.6942082122732825E-2</v>
      </c>
      <c r="K148">
        <f t="shared" si="51"/>
        <v>-1.6720093386020332E-2</v>
      </c>
      <c r="L148">
        <f t="shared" si="52"/>
        <v>-1.2797996469922147E-2</v>
      </c>
      <c r="M148">
        <f t="shared" si="52"/>
        <v>-6.6672590074771977E-3</v>
      </c>
      <c r="N148">
        <f t="shared" si="52"/>
        <v>-2.2835581952441362E-15</v>
      </c>
      <c r="O148">
        <f t="shared" si="52"/>
        <v>5.6795169322922719E-3</v>
      </c>
      <c r="P148">
        <f t="shared" si="52"/>
        <v>9.2675146851142615E-3</v>
      </c>
      <c r="Q148">
        <f t="shared" si="52"/>
        <v>1.0247799172076782E-2</v>
      </c>
      <c r="R148">
        <f t="shared" si="52"/>
        <v>8.7277392753485686E-3</v>
      </c>
      <c r="S148">
        <f t="shared" si="52"/>
        <v>5.3456530502225593E-3</v>
      </c>
      <c r="T148">
        <f t="shared" si="52"/>
        <v>1.0782380354319794E-3</v>
      </c>
      <c r="U148">
        <f t="shared" si="52"/>
        <v>-3.0045560119602742E-3</v>
      </c>
      <c r="V148">
        <f t="shared" si="53"/>
        <v>-5.9819995758783806E-3</v>
      </c>
      <c r="W148">
        <f t="shared" si="53"/>
        <v>-7.2714358832376997E-3</v>
      </c>
      <c r="X148">
        <f t="shared" si="53"/>
        <v>-6.7273486990287188E-3</v>
      </c>
      <c r="Y148">
        <f t="shared" si="53"/>
        <v>-4.6361300292697711E-3</v>
      </c>
      <c r="Z148">
        <f t="shared" si="53"/>
        <v>-1.6155193811957986E-3</v>
      </c>
      <c r="AA148">
        <f t="shared" si="53"/>
        <v>1.5521656799687843E-3</v>
      </c>
      <c r="AB148">
        <f t="shared" si="53"/>
        <v>4.1112851202929433E-3</v>
      </c>
      <c r="AC148">
        <f t="shared" si="53"/>
        <v>5.5041943901132243E-3</v>
      </c>
      <c r="AD148">
        <f t="shared" si="53"/>
        <v>5.4854691750747453E-3</v>
      </c>
      <c r="AE148">
        <f t="shared" si="53"/>
        <v>4.1569827561211458E-3</v>
      </c>
      <c r="AF148">
        <f t="shared" si="53"/>
        <v>1.9209456469941998E-3</v>
      </c>
      <c r="AG148">
        <f t="shared" si="53"/>
        <v>-6.3325090969455061E-4</v>
      </c>
      <c r="AH148">
        <f t="shared" si="46"/>
        <v>1.037793369788907</v>
      </c>
    </row>
    <row r="149" spans="1:34" x14ac:dyDescent="0.25">
      <c r="A149">
        <f t="shared" si="47"/>
        <v>1.4700000000000011</v>
      </c>
      <c r="B149">
        <f t="shared" si="51"/>
        <v>5.9645324918749194E-2</v>
      </c>
      <c r="C149">
        <f t="shared" si="51"/>
        <v>5.6852988707994802E-2</v>
      </c>
      <c r="D149">
        <f t="shared" si="51"/>
        <v>5.1503621480047196E-2</v>
      </c>
      <c r="E149">
        <f t="shared" si="51"/>
        <v>4.4044227968341003E-2</v>
      </c>
      <c r="F149">
        <f t="shared" si="51"/>
        <v>3.5088879739631047E-2</v>
      </c>
      <c r="G149">
        <f t="shared" si="51"/>
        <v>2.5357916326078873E-2</v>
      </c>
      <c r="H149">
        <f t="shared" si="51"/>
        <v>1.5607565971365102E-2</v>
      </c>
      <c r="I149">
        <f t="shared" si="51"/>
        <v>6.5575442872247546E-3</v>
      </c>
      <c r="J149">
        <f t="shared" si="51"/>
        <v>-1.1756966543977302E-3</v>
      </c>
      <c r="K149">
        <f t="shared" si="51"/>
        <v>-7.1331451493400425E-3</v>
      </c>
      <c r="L149">
        <f t="shared" si="52"/>
        <v>-1.1049424801239644E-2</v>
      </c>
      <c r="M149">
        <f t="shared" si="52"/>
        <v>-1.2867697713019013E-2</v>
      </c>
      <c r="N149">
        <f t="shared" si="52"/>
        <v>-1.2732395447351627E-2</v>
      </c>
      <c r="O149">
        <f t="shared" si="52"/>
        <v>-1.0961372125906471E-2</v>
      </c>
      <c r="P149">
        <f t="shared" si="52"/>
        <v>-8.0013076146931775E-3</v>
      </c>
      <c r="Q149">
        <f t="shared" si="52"/>
        <v>-4.3719276721791234E-3</v>
      </c>
      <c r="R149">
        <f t="shared" si="52"/>
        <v>-6.0566191287490724E-4</v>
      </c>
      <c r="S149">
        <f t="shared" si="52"/>
        <v>2.8103761230938054E-3</v>
      </c>
      <c r="T149">
        <f t="shared" si="52"/>
        <v>5.4837393953422837E-3</v>
      </c>
      <c r="U149">
        <f t="shared" si="52"/>
        <v>7.1522328099183699E-3</v>
      </c>
      <c r="V149">
        <f t="shared" si="53"/>
        <v>7.7024370160162755E-3</v>
      </c>
      <c r="W149">
        <f t="shared" si="53"/>
        <v>7.169990599497961E-3</v>
      </c>
      <c r="X149">
        <f t="shared" si="53"/>
        <v>5.7226246088955199E-3</v>
      </c>
      <c r="Y149">
        <f t="shared" si="53"/>
        <v>3.6289141728527417E-3</v>
      </c>
      <c r="Z149">
        <f t="shared" si="53"/>
        <v>1.2172515289560473E-3</v>
      </c>
      <c r="AA149">
        <f t="shared" si="53"/>
        <v>-1.1695161748754221E-3</v>
      </c>
      <c r="AB149">
        <f t="shared" si="53"/>
        <v>-3.2180937004507902E-3</v>
      </c>
      <c r="AC149">
        <f t="shared" si="53"/>
        <v>-4.6821474072757854E-3</v>
      </c>
      <c r="AD149">
        <f t="shared" si="53"/>
        <v>-5.4089402768134421E-3</v>
      </c>
      <c r="AE149">
        <f t="shared" si="53"/>
        <v>-5.3525409772320811E-3</v>
      </c>
      <c r="AF149">
        <f t="shared" si="53"/>
        <v>-4.5727390096215476E-3</v>
      </c>
      <c r="AG149">
        <f t="shared" si="53"/>
        <v>-3.2206088512354782E-3</v>
      </c>
      <c r="AH149">
        <f t="shared" si="46"/>
        <v>0.9560896806619944</v>
      </c>
    </row>
    <row r="150" spans="1:34" x14ac:dyDescent="0.25">
      <c r="A150">
        <f t="shared" si="47"/>
        <v>1.4800000000000011</v>
      </c>
      <c r="B150">
        <f t="shared" si="51"/>
        <v>3.9894807310898346E-2</v>
      </c>
      <c r="C150">
        <f t="shared" si="51"/>
        <v>3.9059228155504382E-2</v>
      </c>
      <c r="D150">
        <f t="shared" si="51"/>
        <v>3.7419571351543827E-2</v>
      </c>
      <c r="E150">
        <f t="shared" si="51"/>
        <v>3.5037426087293787E-2</v>
      </c>
      <c r="F150">
        <f t="shared" si="51"/>
        <v>3.2001710676273873E-2</v>
      </c>
      <c r="G150">
        <f t="shared" si="51"/>
        <v>2.8424703907203107E-2</v>
      </c>
      <c r="H150">
        <f t="shared" si="51"/>
        <v>2.4437059564183534E-2</v>
      </c>
      <c r="I150">
        <f t="shared" si="51"/>
        <v>2.0182046097084853E-2</v>
      </c>
      <c r="J150">
        <f t="shared" si="51"/>
        <v>1.5809289756962417E-2</v>
      </c>
      <c r="K150">
        <f t="shared" si="51"/>
        <v>1.1468321651349016E-2</v>
      </c>
      <c r="L150">
        <f t="shared" si="52"/>
        <v>7.3022360558086972E-3</v>
      </c>
      <c r="M150">
        <f t="shared" si="52"/>
        <v>3.4417586816758903E-3</v>
      </c>
      <c r="N150">
        <f t="shared" si="52"/>
        <v>2.1462946213740651E-15</v>
      </c>
      <c r="O150">
        <f t="shared" si="52"/>
        <v>-2.9318685066092704E-3</v>
      </c>
      <c r="P150">
        <f t="shared" si="52"/>
        <v>-5.2878261093754694E-3</v>
      </c>
      <c r="Q150">
        <f t="shared" si="52"/>
        <v>-7.0289713346956863E-3</v>
      </c>
      <c r="R150">
        <f t="shared" si="52"/>
        <v>-8.1441795717669217E-3</v>
      </c>
      <c r="S150">
        <f t="shared" si="52"/>
        <v>-8.6494483273211308E-3</v>
      </c>
      <c r="T150">
        <f t="shared" si="52"/>
        <v>-8.5859939009291526E-3</v>
      </c>
      <c r="U150">
        <f t="shared" si="52"/>
        <v>-8.0172241789551943E-3</v>
      </c>
      <c r="V150">
        <f t="shared" si="53"/>
        <v>-7.024765758207434E-3</v>
      </c>
      <c r="W150">
        <f t="shared" si="53"/>
        <v>-5.7037670374678875E-3</v>
      </c>
      <c r="X150">
        <f t="shared" si="53"/>
        <v>-4.1577301501734658E-3</v>
      </c>
      <c r="Y150">
        <f t="shared" si="53"/>
        <v>-2.4931422226940258E-3</v>
      </c>
      <c r="Z150">
        <f t="shared" si="53"/>
        <v>-8.1417974104046808E-4</v>
      </c>
      <c r="AA150">
        <f t="shared" si="53"/>
        <v>7.8225112374129225E-4</v>
      </c>
      <c r="AB150">
        <f t="shared" si="53"/>
        <v>2.2108997069135786E-3</v>
      </c>
      <c r="AC150">
        <f t="shared" si="53"/>
        <v>3.4017792137751332E-3</v>
      </c>
      <c r="AD150">
        <f t="shared" si="53"/>
        <v>4.3028418001928755E-3</v>
      </c>
      <c r="AE150">
        <f t="shared" si="53"/>
        <v>4.8816168828206968E-3</v>
      </c>
      <c r="AF150">
        <f t="shared" si="53"/>
        <v>5.1257662783477428E-3</v>
      </c>
      <c r="AG150">
        <f t="shared" si="53"/>
        <v>5.0425678465776712E-3</v>
      </c>
      <c r="AH150">
        <f t="shared" si="46"/>
        <v>1.0055471412356671</v>
      </c>
    </row>
    <row r="151" spans="1:34" x14ac:dyDescent="0.25">
      <c r="A151">
        <f t="shared" si="47"/>
        <v>1.4900000000000011</v>
      </c>
      <c r="B151">
        <f t="shared" si="51"/>
        <v>1.9986843124794575E-2</v>
      </c>
      <c r="C151">
        <f t="shared" si="51"/>
        <v>1.9881774972914809E-2</v>
      </c>
      <c r="D151">
        <f t="shared" si="51"/>
        <v>1.9672632861667174E-2</v>
      </c>
      <c r="E151">
        <f t="shared" si="51"/>
        <v>1.9361393976782715E-2</v>
      </c>
      <c r="F151">
        <f t="shared" si="51"/>
        <v>1.8950996235996956E-2</v>
      </c>
      <c r="G151">
        <f t="shared" si="51"/>
        <v>1.8445305238882506E-2</v>
      </c>
      <c r="H151">
        <f t="shared" si="51"/>
        <v>1.7849070832772578E-2</v>
      </c>
      <c r="I151">
        <f t="shared" si="51"/>
        <v>1.7167873826681647E-2</v>
      </c>
      <c r="J151">
        <f t="shared" si="51"/>
        <v>1.640806350510806E-2</v>
      </c>
      <c r="K151">
        <f t="shared" si="51"/>
        <v>1.5576686705233688E-2</v>
      </c>
      <c r="L151">
        <f t="shared" si="52"/>
        <v>1.4681409322780004E-2</v>
      </c>
      <c r="M151">
        <f t="shared" si="52"/>
        <v>1.3730431202463957E-2</v>
      </c>
      <c r="N151">
        <f t="shared" si="52"/>
        <v>1.2732395447351627E-2</v>
      </c>
      <c r="O151">
        <f t="shared" si="52"/>
        <v>1.1696293246543853E-2</v>
      </c>
      <c r="P151">
        <f t="shared" si="52"/>
        <v>1.063136537166917E-2</v>
      </c>
      <c r="Q151">
        <f t="shared" si="52"/>
        <v>9.5470015290153205E-3</v>
      </c>
      <c r="R151">
        <f t="shared" si="52"/>
        <v>8.4526387753603455E-3</v>
      </c>
      <c r="S151">
        <f t="shared" si="52"/>
        <v>7.3576602114365838E-3</v>
      </c>
      <c r="T151">
        <f t="shared" si="52"/>
        <v>6.2712951574626415E-3</v>
      </c>
      <c r="U151">
        <f t="shared" si="52"/>
        <v>5.2025219904559125E-3</v>
      </c>
      <c r="V151">
        <f t="shared" si="53"/>
        <v>4.1599747835133873E-3</v>
      </c>
      <c r="W151">
        <f t="shared" si="53"/>
        <v>3.1518548334318348E-3</v>
      </c>
      <c r="X151">
        <f t="shared" si="53"/>
        <v>2.1858480957430882E-3</v>
      </c>
      <c r="Y151">
        <f t="shared" si="53"/>
        <v>1.2690494663587192E-3</v>
      </c>
      <c r="Z151">
        <f t="shared" si="53"/>
        <v>4.0789475765070835E-4</v>
      </c>
      <c r="AA151">
        <f t="shared" si="53"/>
        <v>-3.9189888479794922E-4</v>
      </c>
      <c r="AB151">
        <f t="shared" si="53"/>
        <v>-1.1253834890309045E-3</v>
      </c>
      <c r="AC151">
        <f t="shared" si="53"/>
        <v>-1.788421169240439E-3</v>
      </c>
      <c r="AD151">
        <f t="shared" si="53"/>
        <v>-2.3777150497786125E-3</v>
      </c>
      <c r="AE151">
        <f t="shared" si="53"/>
        <v>-2.8908299343031983E-3</v>
      </c>
      <c r="AF151">
        <f t="shared" si="53"/>
        <v>-3.326202584059581E-3</v>
      </c>
      <c r="AG151">
        <f t="shared" si="53"/>
        <v>-3.6831416004121128E-3</v>
      </c>
      <c r="AH151">
        <f t="shared" si="46"/>
        <v>1.116778731041796</v>
      </c>
    </row>
    <row r="152" spans="1:34" x14ac:dyDescent="0.25">
      <c r="A152">
        <f t="shared" si="47"/>
        <v>1.5000000000000011</v>
      </c>
      <c r="B152">
        <f t="shared" ref="B152:K161" si="54">SIN(2*PI()*B$1*$A152)/(PI()*B$1)</f>
        <v>-2.1447347139131047E-15</v>
      </c>
      <c r="C152">
        <f t="shared" si="54"/>
        <v>-2.1447347139131047E-15</v>
      </c>
      <c r="D152">
        <f t="shared" si="54"/>
        <v>-1.9185619365645879E-15</v>
      </c>
      <c r="E152">
        <f t="shared" si="54"/>
        <v>-1.9831827300927352E-15</v>
      </c>
      <c r="F152">
        <f t="shared" si="54"/>
        <v>-2.2703862568845028E-15</v>
      </c>
      <c r="G152">
        <f t="shared" si="54"/>
        <v>-1.6307056744846575E-15</v>
      </c>
      <c r="H152">
        <f t="shared" si="54"/>
        <v>-2.231724243662534E-15</v>
      </c>
      <c r="I152">
        <f t="shared" si="54"/>
        <v>-1.7677800849989101E-15</v>
      </c>
      <c r="J152">
        <f t="shared" si="54"/>
        <v>-2.477341739425629E-15</v>
      </c>
      <c r="K152">
        <f t="shared" si="54"/>
        <v>-2.0852155619792844E-15</v>
      </c>
      <c r="L152">
        <f t="shared" ref="L152:U161" si="55">SIN(2*PI()*L$1*$A152)/(PI()*L$1)</f>
        <v>-2.1985853751865606E-15</v>
      </c>
      <c r="M152">
        <f t="shared" si="55"/>
        <v>-1.8988947385342822E-15</v>
      </c>
      <c r="N152">
        <f t="shared" si="55"/>
        <v>-2.3709074912616211E-15</v>
      </c>
      <c r="O152">
        <f t="shared" si="55"/>
        <v>-2.102850866255972E-15</v>
      </c>
      <c r="P152">
        <f t="shared" si="55"/>
        <v>-2.1837300203525038E-15</v>
      </c>
      <c r="Q152">
        <f t="shared" si="55"/>
        <v>-1.9623373128255912E-15</v>
      </c>
      <c r="R152">
        <f t="shared" si="55"/>
        <v>-2.3160777270559202E-15</v>
      </c>
      <c r="S152">
        <f t="shared" si="55"/>
        <v>-2.1124243171490308E-15</v>
      </c>
      <c r="T152">
        <f t="shared" si="55"/>
        <v>-2.41980971339103E-15</v>
      </c>
      <c r="U152">
        <f t="shared" si="55"/>
        <v>-2.231724243662534E-15</v>
      </c>
      <c r="V152">
        <f t="shared" ref="V152:AG161" si="56">SIN(2*PI()*V$1*$A152)/(PI()*V$1)</f>
        <v>-2.0619885758587694E-15</v>
      </c>
      <c r="W152">
        <f t="shared" si="56"/>
        <v>-1.9080422725018662E-15</v>
      </c>
      <c r="X152">
        <f t="shared" si="56"/>
        <v>-2.1698650225073841E-15</v>
      </c>
      <c r="Y152">
        <f t="shared" si="56"/>
        <v>-2.4094049852783898E-15</v>
      </c>
      <c r="Z152">
        <f t="shared" si="56"/>
        <v>-1.8908673107668103E-15</v>
      </c>
      <c r="AA152">
        <f t="shared" si="56"/>
        <v>-2.1225609122122694E-15</v>
      </c>
      <c r="AB152">
        <f t="shared" si="56"/>
        <v>-2.3367682041146754E-15</v>
      </c>
      <c r="AC152">
        <f t="shared" si="56"/>
        <v>-2.2064181986445181E-15</v>
      </c>
      <c r="AD152">
        <f t="shared" si="56"/>
        <v>-1.7677800849989101E-15</v>
      </c>
      <c r="AE152">
        <f t="shared" si="56"/>
        <v>-1.9722300532235579E-15</v>
      </c>
      <c r="AF152">
        <f t="shared" si="56"/>
        <v>-2.1632734661547862E-15</v>
      </c>
      <c r="AG152">
        <f t="shared" si="56"/>
        <v>-2.3421871385824446E-15</v>
      </c>
      <c r="AH152">
        <f t="shared" si="46"/>
        <v>-2.7121238274575396E-13</v>
      </c>
    </row>
    <row r="153" spans="1:34" x14ac:dyDescent="0.25">
      <c r="A153">
        <f t="shared" si="47"/>
        <v>1.5100000000000011</v>
      </c>
      <c r="B153">
        <f t="shared" si="54"/>
        <v>-1.9986843124798852E-2</v>
      </c>
      <c r="C153">
        <f t="shared" si="54"/>
        <v>-1.9881774972919021E-2</v>
      </c>
      <c r="D153">
        <f t="shared" si="54"/>
        <v>-1.9672632861671251E-2</v>
      </c>
      <c r="E153">
        <f t="shared" si="54"/>
        <v>-1.9361393976786889E-2</v>
      </c>
      <c r="F153">
        <f t="shared" si="54"/>
        <v>-1.8950996236000786E-2</v>
      </c>
      <c r="G153">
        <f t="shared" si="54"/>
        <v>-1.8445305238885334E-2</v>
      </c>
      <c r="H153">
        <f t="shared" si="54"/>
        <v>-1.7849070832775871E-2</v>
      </c>
      <c r="I153">
        <f t="shared" si="54"/>
        <v>-1.7167873826684079E-2</v>
      </c>
      <c r="J153">
        <f t="shared" si="54"/>
        <v>-1.6408063505110447E-2</v>
      </c>
      <c r="K153">
        <f t="shared" si="54"/>
        <v>-1.5576686705235222E-2</v>
      </c>
      <c r="L153">
        <f t="shared" si="55"/>
        <v>-1.4681409322781096E-2</v>
      </c>
      <c r="M153">
        <f t="shared" si="55"/>
        <v>-1.3730431202464482E-2</v>
      </c>
      <c r="N153">
        <f t="shared" si="55"/>
        <v>-1.2732395447351627E-2</v>
      </c>
      <c r="O153">
        <f t="shared" si="55"/>
        <v>-1.1696293246543367E-2</v>
      </c>
      <c r="P153">
        <f t="shared" si="55"/>
        <v>-1.0631365371668084E-2</v>
      </c>
      <c r="Q153">
        <f t="shared" si="55"/>
        <v>-9.5470015290138755E-3</v>
      </c>
      <c r="R153">
        <f t="shared" si="55"/>
        <v>-8.4526387753583784E-3</v>
      </c>
      <c r="S153">
        <f t="shared" si="55"/>
        <v>-7.3576602114344041E-3</v>
      </c>
      <c r="T153">
        <f t="shared" si="55"/>
        <v>-6.271295157459663E-3</v>
      </c>
      <c r="U153">
        <f t="shared" si="55"/>
        <v>-5.2025219904528307E-3</v>
      </c>
      <c r="V153">
        <f t="shared" si="56"/>
        <v>-4.1599747835102769E-3</v>
      </c>
      <c r="W153">
        <f t="shared" si="56"/>
        <v>-3.1518548334283818E-3</v>
      </c>
      <c r="X153">
        <f t="shared" si="56"/>
        <v>-2.1858480957389604E-3</v>
      </c>
      <c r="Y153">
        <f t="shared" si="56"/>
        <v>-1.2690494663539856E-3</v>
      </c>
      <c r="Z153">
        <f t="shared" si="56"/>
        <v>-4.0789475764693402E-4</v>
      </c>
      <c r="AA153">
        <f t="shared" si="56"/>
        <v>3.9189888480183191E-4</v>
      </c>
      <c r="AB153">
        <f t="shared" si="56"/>
        <v>1.12538348903516E-3</v>
      </c>
      <c r="AC153">
        <f t="shared" si="56"/>
        <v>1.7884211692446358E-3</v>
      </c>
      <c r="AD153">
        <f t="shared" si="56"/>
        <v>2.377715049782386E-3</v>
      </c>
      <c r="AE153">
        <f t="shared" si="56"/>
        <v>2.8908299343065286E-3</v>
      </c>
      <c r="AF153">
        <f t="shared" si="56"/>
        <v>3.3262025840629147E-3</v>
      </c>
      <c r="AG153">
        <f t="shared" si="56"/>
        <v>3.683141600415319E-3</v>
      </c>
      <c r="AH153">
        <f t="shared" si="46"/>
        <v>-1.1167787310417012</v>
      </c>
    </row>
    <row r="154" spans="1:34" x14ac:dyDescent="0.25">
      <c r="A154">
        <f t="shared" si="47"/>
        <v>1.5200000000000011</v>
      </c>
      <c r="B154">
        <f t="shared" si="54"/>
        <v>-3.9894807310902045E-2</v>
      </c>
      <c r="C154">
        <f t="shared" si="54"/>
        <v>-3.9059228155508365E-2</v>
      </c>
      <c r="D154">
        <f t="shared" si="54"/>
        <v>-3.7419571351547297E-2</v>
      </c>
      <c r="E154">
        <f t="shared" si="54"/>
        <v>-3.5037426087296319E-2</v>
      </c>
      <c r="F154">
        <f t="shared" si="54"/>
        <v>-3.2001710676275809E-2</v>
      </c>
      <c r="G154">
        <f t="shared" si="54"/>
        <v>-2.8424703907203794E-2</v>
      </c>
      <c r="H154">
        <f t="shared" si="54"/>
        <v>-2.4437059564183232E-2</v>
      </c>
      <c r="I154">
        <f t="shared" si="54"/>
        <v>-2.0182046097083572E-2</v>
      </c>
      <c r="J154">
        <f t="shared" si="54"/>
        <v>-1.5809289756960047E-2</v>
      </c>
      <c r="K154">
        <f t="shared" si="54"/>
        <v>-1.1468321651346322E-2</v>
      </c>
      <c r="L154">
        <f t="shared" si="55"/>
        <v>-7.3022360558044662E-3</v>
      </c>
      <c r="M154">
        <f t="shared" si="55"/>
        <v>-3.4417586816722122E-3</v>
      </c>
      <c r="N154">
        <f t="shared" si="55"/>
        <v>2.2336439173915504E-15</v>
      </c>
      <c r="O154">
        <f t="shared" si="55"/>
        <v>2.9318685066130196E-3</v>
      </c>
      <c r="P154">
        <f t="shared" si="55"/>
        <v>5.2878261093792962E-3</v>
      </c>
      <c r="Q154">
        <f t="shared" si="55"/>
        <v>7.028971334698546E-3</v>
      </c>
      <c r="R154">
        <f t="shared" si="55"/>
        <v>8.1441795717691109E-3</v>
      </c>
      <c r="S154">
        <f t="shared" si="55"/>
        <v>8.6494483273224371E-3</v>
      </c>
      <c r="T154">
        <f t="shared" si="55"/>
        <v>8.5859939009294249E-3</v>
      </c>
      <c r="U154">
        <f t="shared" si="55"/>
        <v>8.0172241789544449E-3</v>
      </c>
      <c r="V154">
        <f t="shared" si="56"/>
        <v>7.0247657582058658E-3</v>
      </c>
      <c r="W154">
        <f t="shared" si="56"/>
        <v>5.7037670374651874E-3</v>
      </c>
      <c r="X154">
        <f t="shared" si="56"/>
        <v>4.1577301501699547E-3</v>
      </c>
      <c r="Y154">
        <f t="shared" si="56"/>
        <v>2.4931422226895455E-3</v>
      </c>
      <c r="Z154">
        <f t="shared" si="56"/>
        <v>8.141797410367162E-4</v>
      </c>
      <c r="AA154">
        <f t="shared" si="56"/>
        <v>-7.822511237451518E-4</v>
      </c>
      <c r="AB154">
        <f t="shared" si="56"/>
        <v>-2.2108997069176066E-3</v>
      </c>
      <c r="AC154">
        <f t="shared" si="56"/>
        <v>-3.4017792137789691E-3</v>
      </c>
      <c r="AD154">
        <f t="shared" si="56"/>
        <v>-4.3028418001955339E-3</v>
      </c>
      <c r="AE154">
        <f t="shared" si="56"/>
        <v>-4.881616882822376E-3</v>
      </c>
      <c r="AF154">
        <f t="shared" si="56"/>
        <v>-5.1257662783485546E-3</v>
      </c>
      <c r="AG154">
        <f t="shared" si="56"/>
        <v>-5.0425678465773763E-3</v>
      </c>
      <c r="AH154">
        <f t="shared" si="46"/>
        <v>-1.0055471412357333</v>
      </c>
    </row>
    <row r="155" spans="1:34" x14ac:dyDescent="0.25">
      <c r="A155">
        <f t="shared" si="47"/>
        <v>1.5300000000000011</v>
      </c>
      <c r="B155">
        <f t="shared" si="54"/>
        <v>-5.9645324918753406E-2</v>
      </c>
      <c r="C155">
        <f t="shared" si="54"/>
        <v>-5.6852988707998431E-2</v>
      </c>
      <c r="D155">
        <f t="shared" si="54"/>
        <v>-5.1503621480049715E-2</v>
      </c>
      <c r="E155">
        <f t="shared" si="54"/>
        <v>-4.4044227968342148E-2</v>
      </c>
      <c r="F155">
        <f t="shared" si="54"/>
        <v>-3.5088879739630478E-2</v>
      </c>
      <c r="G155">
        <f t="shared" si="54"/>
        <v>-2.5357916326077107E-2</v>
      </c>
      <c r="H155">
        <f t="shared" si="54"/>
        <v>-1.5607565971361394E-2</v>
      </c>
      <c r="I155">
        <f t="shared" si="54"/>
        <v>-6.5575442872213927E-3</v>
      </c>
      <c r="J155">
        <f t="shared" si="54"/>
        <v>1.1756966544021442E-3</v>
      </c>
      <c r="K155">
        <f t="shared" si="54"/>
        <v>7.1331451493433845E-3</v>
      </c>
      <c r="L155">
        <f t="shared" si="55"/>
        <v>1.1049424801242652E-2</v>
      </c>
      <c r="M155">
        <f t="shared" si="55"/>
        <v>1.2867697713020557E-2</v>
      </c>
      <c r="N155">
        <f t="shared" si="55"/>
        <v>1.2732395447351627E-2</v>
      </c>
      <c r="O155">
        <f t="shared" si="55"/>
        <v>1.0961372125905046E-2</v>
      </c>
      <c r="P155">
        <f t="shared" si="55"/>
        <v>8.0013076146901868E-3</v>
      </c>
      <c r="Q155">
        <f t="shared" si="55"/>
        <v>4.3719276721755716E-3</v>
      </c>
      <c r="R155">
        <f t="shared" si="55"/>
        <v>6.0566191287028432E-4</v>
      </c>
      <c r="S155">
        <f t="shared" si="55"/>
        <v>-2.8103761230973321E-3</v>
      </c>
      <c r="T155">
        <f t="shared" si="55"/>
        <v>-5.4837393953456361E-3</v>
      </c>
      <c r="U155">
        <f t="shared" si="55"/>
        <v>-7.1522328099205201E-3</v>
      </c>
      <c r="V155">
        <f t="shared" si="56"/>
        <v>-7.7024370160167369E-3</v>
      </c>
      <c r="W155">
        <f t="shared" si="56"/>
        <v>-7.1699905994969063E-3</v>
      </c>
      <c r="X155">
        <f t="shared" si="56"/>
        <v>-5.722624608892969E-3</v>
      </c>
      <c r="Y155">
        <f t="shared" si="56"/>
        <v>-3.6289141728489986E-3</v>
      </c>
      <c r="Z155">
        <f t="shared" si="56"/>
        <v>-1.2172515289523328E-3</v>
      </c>
      <c r="AA155">
        <f t="shared" si="56"/>
        <v>1.1695161748795919E-3</v>
      </c>
      <c r="AB155">
        <f t="shared" si="56"/>
        <v>3.2180937004544475E-3</v>
      </c>
      <c r="AC155">
        <f t="shared" si="56"/>
        <v>4.6821474072785722E-3</v>
      </c>
      <c r="AD155">
        <f t="shared" si="56"/>
        <v>5.4089402768143224E-3</v>
      </c>
      <c r="AE155">
        <f t="shared" si="56"/>
        <v>5.3525409772315867E-3</v>
      </c>
      <c r="AF155">
        <f t="shared" si="56"/>
        <v>4.5727390096194634E-3</v>
      </c>
      <c r="AG155">
        <f t="shared" si="56"/>
        <v>3.2206088512318691E-3</v>
      </c>
      <c r="AH155">
        <f t="shared" si="46"/>
        <v>-0.95608968066197697</v>
      </c>
    </row>
    <row r="156" spans="1:34" x14ac:dyDescent="0.25">
      <c r="A156">
        <f t="shared" si="47"/>
        <v>1.5400000000000011</v>
      </c>
      <c r="B156">
        <f t="shared" si="54"/>
        <v>-7.9160449678506856E-2</v>
      </c>
      <c r="C156">
        <f t="shared" si="54"/>
        <v>-7.2632703791869563E-2</v>
      </c>
      <c r="D156">
        <f t="shared" si="54"/>
        <v>-6.0546138291253292E-2</v>
      </c>
      <c r="E156">
        <f t="shared" si="54"/>
        <v>-4.466739185417639E-2</v>
      </c>
      <c r="F156">
        <f t="shared" si="54"/>
        <v>-2.7251331401227964E-2</v>
      </c>
      <c r="G156">
        <f t="shared" si="54"/>
        <v>-1.0652516769681661E-2</v>
      </c>
      <c r="H156">
        <f t="shared" si="54"/>
        <v>3.0688313316101557E-3</v>
      </c>
      <c r="I156">
        <f t="shared" si="54"/>
        <v>1.2473190450516982E-2</v>
      </c>
      <c r="J156">
        <f t="shared" si="54"/>
        <v>1.6942082122734705E-2</v>
      </c>
      <c r="K156">
        <f t="shared" si="54"/>
        <v>1.67200933860201E-2</v>
      </c>
      <c r="L156">
        <f t="shared" si="55"/>
        <v>1.2797996469919791E-2</v>
      </c>
      <c r="M156">
        <f t="shared" si="55"/>
        <v>6.6672590074738696E-3</v>
      </c>
      <c r="N156">
        <f t="shared" si="55"/>
        <v>-2.4582567872791063E-15</v>
      </c>
      <c r="O156">
        <f t="shared" si="55"/>
        <v>-5.6795169322956633E-3</v>
      </c>
      <c r="P156">
        <f t="shared" si="55"/>
        <v>-9.2675146851166033E-3</v>
      </c>
      <c r="Q156">
        <f t="shared" si="55"/>
        <v>-1.0247799172077028E-2</v>
      </c>
      <c r="R156">
        <f t="shared" si="55"/>
        <v>-8.7277392753465962E-3</v>
      </c>
      <c r="S156">
        <f t="shared" si="55"/>
        <v>-5.345653050219141E-3</v>
      </c>
      <c r="T156">
        <f t="shared" si="55"/>
        <v>-1.0782380354276634E-3</v>
      </c>
      <c r="U156">
        <f t="shared" si="55"/>
        <v>3.004556011963993E-3</v>
      </c>
      <c r="V156">
        <f t="shared" si="56"/>
        <v>5.9819995758807277E-3</v>
      </c>
      <c r="W156">
        <f t="shared" si="56"/>
        <v>7.2714358832384933E-3</v>
      </c>
      <c r="X156">
        <f t="shared" si="56"/>
        <v>6.727348699027377E-3</v>
      </c>
      <c r="Y156">
        <f t="shared" si="56"/>
        <v>4.6361300292665393E-3</v>
      </c>
      <c r="Z156">
        <f t="shared" si="56"/>
        <v>1.6155193811921357E-3</v>
      </c>
      <c r="AA156">
        <f t="shared" si="56"/>
        <v>-1.5521656799725525E-3</v>
      </c>
      <c r="AB156">
        <f t="shared" si="56"/>
        <v>-4.1112851202958524E-3</v>
      </c>
      <c r="AC156">
        <f t="shared" si="56"/>
        <v>-5.5041943901145878E-3</v>
      </c>
      <c r="AD156">
        <f t="shared" si="56"/>
        <v>-5.4854691750739638E-3</v>
      </c>
      <c r="AE156">
        <f t="shared" si="56"/>
        <v>-4.1569827561182401E-3</v>
      </c>
      <c r="AF156">
        <f t="shared" si="56"/>
        <v>-1.9209456469901772E-3</v>
      </c>
      <c r="AG156">
        <f t="shared" si="56"/>
        <v>6.3325090969919805E-4</v>
      </c>
      <c r="AH156">
        <f t="shared" si="46"/>
        <v>-1.037793369788889</v>
      </c>
    </row>
    <row r="157" spans="1:34" x14ac:dyDescent="0.25">
      <c r="A157">
        <f t="shared" si="47"/>
        <v>1.5500000000000012</v>
      </c>
      <c r="B157">
        <f t="shared" si="54"/>
        <v>-9.8363164308348641E-2</v>
      </c>
      <c r="C157">
        <f t="shared" si="54"/>
        <v>-8.5839369133415347E-2</v>
      </c>
      <c r="D157">
        <f t="shared" si="54"/>
        <v>-6.3661977236758135E-2</v>
      </c>
      <c r="E157">
        <f t="shared" si="54"/>
        <v>-3.6788301057176308E-2</v>
      </c>
      <c r="F157">
        <f t="shared" si="54"/>
        <v>-1.0929240478702962E-2</v>
      </c>
      <c r="G157">
        <f t="shared" si="54"/>
        <v>8.9421058462150222E-3</v>
      </c>
      <c r="H157">
        <f t="shared" si="54"/>
        <v>1.9809085184635429E-2</v>
      </c>
      <c r="I157">
        <f t="shared" si="54"/>
        <v>2.1220659078919381E-2</v>
      </c>
      <c r="J157">
        <f t="shared" si="54"/>
        <v>1.5148123964718796E-2</v>
      </c>
      <c r="K157">
        <f t="shared" si="54"/>
        <v>5.1770086478058778E-3</v>
      </c>
      <c r="L157">
        <f t="shared" si="55"/>
        <v>-4.6839602051617817E-3</v>
      </c>
      <c r="M157">
        <f t="shared" si="55"/>
        <v>-1.1196439452185531E-2</v>
      </c>
      <c r="N157">
        <f t="shared" si="55"/>
        <v>-1.2732395447351627E-2</v>
      </c>
      <c r="O157">
        <f t="shared" si="55"/>
        <v>-9.5377076814893678E-3</v>
      </c>
      <c r="P157">
        <f t="shared" si="55"/>
        <v>-3.3918332520094891E-3</v>
      </c>
      <c r="Q157">
        <f t="shared" si="55"/>
        <v>3.1730053002712293E-3</v>
      </c>
      <c r="R157">
        <f t="shared" si="55"/>
        <v>7.8035790121298316E-3</v>
      </c>
      <c r="S157">
        <f t="shared" si="55"/>
        <v>9.0945681766797341E-3</v>
      </c>
      <c r="T157">
        <f t="shared" si="55"/>
        <v>6.9599488486537945E-3</v>
      </c>
      <c r="U157">
        <f t="shared" si="55"/>
        <v>2.5221324181608487E-3</v>
      </c>
      <c r="V157">
        <f t="shared" si="56"/>
        <v>-2.3991015684982292E-3</v>
      </c>
      <c r="W157">
        <f t="shared" si="56"/>
        <v>-5.9887931953557299E-3</v>
      </c>
      <c r="X157">
        <f t="shared" si="56"/>
        <v>-7.0735530263064594E-3</v>
      </c>
      <c r="Y157">
        <f t="shared" si="56"/>
        <v>-5.4791086680889035E-3</v>
      </c>
      <c r="Z157">
        <f t="shared" si="56"/>
        <v>-2.0074115164949763E-3</v>
      </c>
      <c r="AA157">
        <f t="shared" si="56"/>
        <v>1.9286894962440525E-3</v>
      </c>
      <c r="AB157">
        <f t="shared" si="56"/>
        <v>4.8588322151001569E-3</v>
      </c>
      <c r="AC157">
        <f t="shared" si="56"/>
        <v>5.7874524760689215E-3</v>
      </c>
      <c r="AD157">
        <f t="shared" si="56"/>
        <v>4.517861533336256E-3</v>
      </c>
      <c r="AE157">
        <f t="shared" si="56"/>
        <v>1.6671722764104633E-3</v>
      </c>
      <c r="AF157">
        <f t="shared" si="56"/>
        <v>-1.6125108903030027E-3</v>
      </c>
      <c r="AG157">
        <f t="shared" si="56"/>
        <v>-4.0875890063544577E-3</v>
      </c>
      <c r="AH157">
        <f t="shared" si="46"/>
        <v>-0.9886489265946049</v>
      </c>
    </row>
    <row r="158" spans="1:34" x14ac:dyDescent="0.25">
      <c r="A158">
        <f t="shared" si="47"/>
        <v>1.5600000000000012</v>
      </c>
      <c r="B158">
        <f t="shared" si="54"/>
        <v>-0.11717768446652058</v>
      </c>
      <c r="C158">
        <f t="shared" si="54"/>
        <v>-9.6005132028825435E-2</v>
      </c>
      <c r="D158">
        <f t="shared" si="54"/>
        <v>-6.0546138291251904E-2</v>
      </c>
      <c r="E158">
        <f t="shared" si="54"/>
        <v>-2.1906708167418007E-2</v>
      </c>
      <c r="F158">
        <f t="shared" si="54"/>
        <v>8.7956055198361201E-3</v>
      </c>
      <c r="G158">
        <f t="shared" si="54"/>
        <v>2.4432538715304927E-2</v>
      </c>
      <c r="H158">
        <f t="shared" si="54"/>
        <v>2.4051672536863973E-2</v>
      </c>
      <c r="I158">
        <f t="shared" si="54"/>
        <v>1.2473190450513701E-2</v>
      </c>
      <c r="J158">
        <f t="shared" si="54"/>
        <v>-2.3467533712315958E-3</v>
      </c>
      <c r="K158">
        <f t="shared" si="54"/>
        <v>-1.290852540058364E-2</v>
      </c>
      <c r="L158">
        <f t="shared" si="55"/>
        <v>-1.5127703539732432E-2</v>
      </c>
      <c r="M158">
        <f t="shared" si="55"/>
        <v>-9.4738309293725641E-3</v>
      </c>
      <c r="N158">
        <f t="shared" si="55"/>
        <v>2.3209932134090353E-15</v>
      </c>
      <c r="O158">
        <f t="shared" si="55"/>
        <v>8.0703004213200143E-3</v>
      </c>
      <c r="P158">
        <f t="shared" si="55"/>
        <v>1.0954543942565096E-2</v>
      </c>
      <c r="Q158">
        <f t="shared" si="55"/>
        <v>7.9116768584200307E-3</v>
      </c>
      <c r="R158">
        <f t="shared" si="55"/>
        <v>1.2089335548733939E-3</v>
      </c>
      <c r="S158">
        <f t="shared" si="55"/>
        <v>-5.3456530502224214E-3</v>
      </c>
      <c r="T158">
        <f t="shared" si="55"/>
        <v>-8.450587648087907E-3</v>
      </c>
      <c r="U158">
        <f t="shared" si="55"/>
        <v>-6.8912288684178057E-3</v>
      </c>
      <c r="V158">
        <f t="shared" si="56"/>
        <v>-1.9307426750835568E-3</v>
      </c>
      <c r="W158">
        <f t="shared" si="56"/>
        <v>3.5662083063260426E-3</v>
      </c>
      <c r="X158">
        <f t="shared" si="56"/>
        <v>6.7273486990287543E-3</v>
      </c>
      <c r="Y158">
        <f t="shared" si="56"/>
        <v>6.1279871507750302E-3</v>
      </c>
      <c r="Z158">
        <f t="shared" si="56"/>
        <v>2.3913813156413006E-3</v>
      </c>
      <c r="AA158">
        <f t="shared" si="56"/>
        <v>-2.2976016562082885E-3</v>
      </c>
      <c r="AB158">
        <f t="shared" si="56"/>
        <v>-5.4342527563495321E-3</v>
      </c>
      <c r="AC158">
        <f t="shared" si="56"/>
        <v>-5.5041943901130291E-3</v>
      </c>
      <c r="AD158">
        <f t="shared" si="56"/>
        <v>-2.6902974942429503E-3</v>
      </c>
      <c r="AE158">
        <f t="shared" si="56"/>
        <v>1.341702536925985E-3</v>
      </c>
      <c r="AF158">
        <f t="shared" si="56"/>
        <v>4.405867637187034E-3</v>
      </c>
      <c r="AG158">
        <f t="shared" si="56"/>
        <v>4.9630435393525248E-3</v>
      </c>
      <c r="AH158">
        <f t="shared" si="46"/>
        <v>-0.98646013419490164</v>
      </c>
    </row>
    <row r="159" spans="1:34" x14ac:dyDescent="0.25">
      <c r="A159">
        <f t="shared" si="47"/>
        <v>1.5700000000000012</v>
      </c>
      <c r="B159">
        <f t="shared" si="54"/>
        <v>-0.13552975783749555</v>
      </c>
      <c r="C159">
        <f t="shared" si="54"/>
        <v>-0.10276986525946412</v>
      </c>
      <c r="D159">
        <f t="shared" si="54"/>
        <v>-5.1503621480047064E-2</v>
      </c>
      <c r="E159">
        <f t="shared" si="54"/>
        <v>-2.855263303540414E-3</v>
      </c>
      <c r="F159">
        <f t="shared" si="54"/>
        <v>2.5781991202897567E-2</v>
      </c>
      <c r="G159">
        <f t="shared" si="54"/>
        <v>2.8709083423334048E-2</v>
      </c>
      <c r="H159">
        <f t="shared" si="54"/>
        <v>1.3119920471074116E-2</v>
      </c>
      <c r="I159">
        <f t="shared" si="54"/>
        <v>-6.557544287225249E-3</v>
      </c>
      <c r="J159">
        <f t="shared" si="54"/>
        <v>-1.740923808232182E-2</v>
      </c>
      <c r="K159">
        <f t="shared" si="54"/>
        <v>-1.4680898925623097E-2</v>
      </c>
      <c r="L159">
        <f t="shared" si="55"/>
        <v>-2.8402535675571936E-3</v>
      </c>
      <c r="M159">
        <f t="shared" si="55"/>
        <v>8.8216677229459792E-3</v>
      </c>
      <c r="N159">
        <f t="shared" si="55"/>
        <v>1.2732395447351627E-2</v>
      </c>
      <c r="O159">
        <f t="shared" si="55"/>
        <v>7.5147539862105437E-3</v>
      </c>
      <c r="P159">
        <f t="shared" si="55"/>
        <v>-2.0567353420279893E-3</v>
      </c>
      <c r="Q159">
        <f t="shared" si="55"/>
        <v>-8.9979703092546159E-3</v>
      </c>
      <c r="R159">
        <f t="shared" si="55"/>
        <v>-8.9683953757400854E-3</v>
      </c>
      <c r="S159">
        <f t="shared" si="55"/>
        <v>-2.8103761230934749E-3</v>
      </c>
      <c r="T159">
        <f t="shared" si="55"/>
        <v>4.6097017871369259E-3</v>
      </c>
      <c r="U159">
        <f t="shared" si="55"/>
        <v>8.097433786068909E-3</v>
      </c>
      <c r="V159">
        <f t="shared" si="56"/>
        <v>5.6594614835612277E-3</v>
      </c>
      <c r="W159">
        <f t="shared" si="56"/>
        <v>-4.6481030522991319E-4</v>
      </c>
      <c r="X159">
        <f t="shared" si="56"/>
        <v>-5.7226246088955893E-3</v>
      </c>
      <c r="Y159">
        <f t="shared" si="56"/>
        <v>-6.5597786335821829E-3</v>
      </c>
      <c r="Z159">
        <f t="shared" si="56"/>
        <v>-2.7659134252529948E-3</v>
      </c>
      <c r="AA159">
        <f t="shared" si="56"/>
        <v>2.6574462321098139E-3</v>
      </c>
      <c r="AB159">
        <f t="shared" si="56"/>
        <v>5.81716218449855E-3</v>
      </c>
      <c r="AC159">
        <f t="shared" si="56"/>
        <v>4.6821474072756084E-3</v>
      </c>
      <c r="AD159">
        <f t="shared" si="56"/>
        <v>3.506463706084128E-4</v>
      </c>
      <c r="AE159">
        <f t="shared" si="56"/>
        <v>-3.9328461156974935E-3</v>
      </c>
      <c r="AF159">
        <f t="shared" si="56"/>
        <v>-5.1770478304370366E-3</v>
      </c>
      <c r="AG159">
        <f t="shared" si="56"/>
        <v>-2.7072851765692187E-3</v>
      </c>
      <c r="AH159">
        <f t="shared" si="46"/>
        <v>-1.0230256579359267</v>
      </c>
    </row>
    <row r="160" spans="1:34" x14ac:dyDescent="0.25">
      <c r="A160">
        <f t="shared" si="47"/>
        <v>1.5800000000000012</v>
      </c>
      <c r="B160">
        <f t="shared" si="54"/>
        <v>-0.15334695717194205</v>
      </c>
      <c r="C160">
        <f t="shared" si="54"/>
        <v>-0.10589392477812819</v>
      </c>
      <c r="D160">
        <f t="shared" si="54"/>
        <v>-3.7419571351543647E-2</v>
      </c>
      <c r="E160">
        <f t="shared" si="54"/>
        <v>1.673966920950487E-2</v>
      </c>
      <c r="F160">
        <f t="shared" si="54"/>
        <v>3.4741304775471278E-2</v>
      </c>
      <c r="G160">
        <f t="shared" si="54"/>
        <v>1.9808919215962596E-2</v>
      </c>
      <c r="H160">
        <f t="shared" si="54"/>
        <v>-6.0892653598876023E-3</v>
      </c>
      <c r="I160">
        <f t="shared" si="54"/>
        <v>-2.0182046097084825E-2</v>
      </c>
      <c r="J160">
        <f t="shared" si="54"/>
        <v>-1.4427175447708026E-2</v>
      </c>
      <c r="K160">
        <f t="shared" si="54"/>
        <v>2.0997267005758015E-3</v>
      </c>
      <c r="L160">
        <f t="shared" si="55"/>
        <v>1.371501886126174E-2</v>
      </c>
      <c r="M160">
        <f t="shared" si="55"/>
        <v>1.1685127211665905E-2</v>
      </c>
      <c r="N160">
        <f t="shared" si="55"/>
        <v>-2.5456060832965912E-15</v>
      </c>
      <c r="O160">
        <f t="shared" si="55"/>
        <v>-9.9539972543840546E-3</v>
      </c>
      <c r="P160">
        <f t="shared" si="55"/>
        <v>-9.9315653822912488E-3</v>
      </c>
      <c r="Q160">
        <f t="shared" si="55"/>
        <v>-1.2869292680916414E-3</v>
      </c>
      <c r="R160">
        <f t="shared" si="55"/>
        <v>7.4321812912458126E-3</v>
      </c>
      <c r="S160">
        <f t="shared" si="55"/>
        <v>8.6494483273211829E-3</v>
      </c>
      <c r="T160">
        <f t="shared" si="55"/>
        <v>2.139471612930387E-3</v>
      </c>
      <c r="U160">
        <f t="shared" si="55"/>
        <v>-5.587131060914398E-3</v>
      </c>
      <c r="V160">
        <f t="shared" si="56"/>
        <v>-7.6261400726639911E-3</v>
      </c>
      <c r="W160">
        <f t="shared" si="56"/>
        <v>-2.7250624294520181E-3</v>
      </c>
      <c r="X160">
        <f t="shared" si="56"/>
        <v>4.1577301501735603E-3</v>
      </c>
      <c r="Y160">
        <f t="shared" si="56"/>
        <v>6.7591866879654645E-3</v>
      </c>
      <c r="Z160">
        <f t="shared" si="56"/>
        <v>3.1295297382011892E-3</v>
      </c>
      <c r="AA160">
        <f t="shared" si="56"/>
        <v>-3.0068030818045837E-3</v>
      </c>
      <c r="AB160">
        <f t="shared" si="56"/>
        <v>-5.993995742158355E-3</v>
      </c>
      <c r="AC160">
        <f t="shared" si="56"/>
        <v>-3.4017792137748895E-3</v>
      </c>
      <c r="AD160">
        <f t="shared" si="56"/>
        <v>2.0557488502919267E-3</v>
      </c>
      <c r="AE160">
        <f t="shared" si="56"/>
        <v>5.2995210674451039E-3</v>
      </c>
      <c r="AF160">
        <f t="shared" si="56"/>
        <v>3.5721001864834285E-3</v>
      </c>
      <c r="AG160">
        <f t="shared" si="56"/>
        <v>-1.2565150742643388E-3</v>
      </c>
      <c r="AH160">
        <f t="shared" si="46"/>
        <v>-0.98457669959838534</v>
      </c>
    </row>
    <row r="161" spans="1:34" x14ac:dyDescent="0.25">
      <c r="A161">
        <f t="shared" si="47"/>
        <v>1.5900000000000012</v>
      </c>
      <c r="B161">
        <f t="shared" si="54"/>
        <v>-0.17055896612399166</v>
      </c>
      <c r="C161">
        <f t="shared" si="54"/>
        <v>-0.10526663921889202</v>
      </c>
      <c r="D161">
        <f t="shared" si="54"/>
        <v>-1.9672632861666966E-2</v>
      </c>
      <c r="E161">
        <f t="shared" si="54"/>
        <v>3.3148274403724802E-2</v>
      </c>
      <c r="F161">
        <f t="shared" si="54"/>
        <v>3.2884116377716259E-2</v>
      </c>
      <c r="G161">
        <f t="shared" si="54"/>
        <v>1.8169857386161603E-3</v>
      </c>
      <c r="H161">
        <f t="shared" si="54"/>
        <v>-2.1456698429759408E-2</v>
      </c>
      <c r="I161">
        <f t="shared" si="54"/>
        <v>-1.7167873826681695E-2</v>
      </c>
      <c r="J161">
        <f t="shared" si="54"/>
        <v>3.5085485246349542E-3</v>
      </c>
      <c r="K161">
        <f t="shared" si="54"/>
        <v>1.6226820830442166E-2</v>
      </c>
      <c r="L161">
        <f t="shared" si="55"/>
        <v>9.6618265536993261E-3</v>
      </c>
      <c r="M161">
        <f t="shared" si="55"/>
        <v>-5.8925981668493492E-3</v>
      </c>
      <c r="N161">
        <f t="shared" si="55"/>
        <v>-1.2732395447351627E-2</v>
      </c>
      <c r="O161">
        <f t="shared" si="55"/>
        <v>-5.0196206606462051E-3</v>
      </c>
      <c r="P161">
        <f t="shared" si="55"/>
        <v>6.9964950906129088E-3</v>
      </c>
      <c r="Q161">
        <f t="shared" si="55"/>
        <v>9.9454708315604781E-3</v>
      </c>
      <c r="R161">
        <f t="shared" si="55"/>
        <v>1.8074340884446233E-3</v>
      </c>
      <c r="S161">
        <f t="shared" si="55"/>
        <v>-7.3576602114367885E-3</v>
      </c>
      <c r="T161">
        <f t="shared" si="55"/>
        <v>-7.5388399888327746E-3</v>
      </c>
      <c r="U161">
        <f t="shared" si="55"/>
        <v>5.1248315704840563E-4</v>
      </c>
      <c r="V161">
        <f t="shared" si="56"/>
        <v>7.2184645707191923E-3</v>
      </c>
      <c r="W161">
        <f t="shared" si="56"/>
        <v>5.3962307168838215E-3</v>
      </c>
      <c r="X161">
        <f t="shared" si="56"/>
        <v>-2.1858480957432E-3</v>
      </c>
      <c r="Y161">
        <f t="shared" si="56"/>
        <v>-6.7191471841849303E-3</v>
      </c>
      <c r="Z161">
        <f t="shared" si="56"/>
        <v>-3.4807952270185134E-3</v>
      </c>
      <c r="AA161">
        <f t="shared" si="56"/>
        <v>3.3442934534134456E-3</v>
      </c>
      <c r="AB161">
        <f t="shared" si="56"/>
        <v>5.9584890123898678E-3</v>
      </c>
      <c r="AC161">
        <f t="shared" si="56"/>
        <v>1.7884211692404662E-3</v>
      </c>
      <c r="AD161">
        <f t="shared" si="56"/>
        <v>-4.0708407162480132E-3</v>
      </c>
      <c r="AE161">
        <f t="shared" si="56"/>
        <v>-5.0162211423628649E-3</v>
      </c>
      <c r="AF161">
        <f t="shared" si="56"/>
        <v>-3.2765316597801097E-4</v>
      </c>
      <c r="AG161">
        <f t="shared" si="56"/>
        <v>4.4275726918560632E-3</v>
      </c>
      <c r="AH161">
        <f t="shared" si="46"/>
        <v>-0.99929001302656428</v>
      </c>
    </row>
    <row r="162" spans="1:34" x14ac:dyDescent="0.25">
      <c r="A162">
        <f t="shared" si="47"/>
        <v>1.6000000000000012</v>
      </c>
      <c r="B162">
        <f t="shared" ref="B162:K171" si="57">SIN(2*PI()*B$1*$A162)/(PI()*B$1)</f>
        <v>-0.18709785675772955</v>
      </c>
      <c r="C162">
        <f t="shared" si="57"/>
        <v>-0.10091023048542028</v>
      </c>
      <c r="D162">
        <f t="shared" si="57"/>
        <v>2.1369351766083005E-15</v>
      </c>
      <c r="E162">
        <f t="shared" si="57"/>
        <v>4.3247241636609729E-2</v>
      </c>
      <c r="F162">
        <f t="shared" si="57"/>
        <v>2.0788650750856716E-2</v>
      </c>
      <c r="G162">
        <f t="shared" si="57"/>
        <v>-1.700889606888591E-2</v>
      </c>
      <c r="H162">
        <f t="shared" si="57"/>
        <v>-2.3286976265865546E-2</v>
      </c>
      <c r="I162">
        <f t="shared" si="57"/>
        <v>2.2877170281739785E-15</v>
      </c>
      <c r="J162">
        <f t="shared" si="57"/>
        <v>1.7807687732722122E-2</v>
      </c>
      <c r="K162">
        <f t="shared" si="57"/>
        <v>9.847255618825955E-3</v>
      </c>
      <c r="L162">
        <f t="shared" ref="L162:U171" si="58">SIN(2*PI()*L$1*$A162)/(PI()*L$1)</f>
        <v>-8.9094217503699821E-3</v>
      </c>
      <c r="M162">
        <f t="shared" si="58"/>
        <v>-1.3162203976358562E-2</v>
      </c>
      <c r="N162">
        <f t="shared" si="58"/>
        <v>2.4083425094265202E-15</v>
      </c>
      <c r="O162">
        <f t="shared" si="58"/>
        <v>1.121224783171402E-2</v>
      </c>
      <c r="P162">
        <f t="shared" si="58"/>
        <v>6.4516502330231786E-3</v>
      </c>
      <c r="Q162">
        <f t="shared" si="58"/>
        <v>-6.0354147341220394E-3</v>
      </c>
      <c r="R162">
        <f t="shared" si="58"/>
        <v>-9.1736573168556389E-3</v>
      </c>
      <c r="S162">
        <f t="shared" si="58"/>
        <v>1.9430727960238576E-15</v>
      </c>
      <c r="T162">
        <f t="shared" si="58"/>
        <v>8.1819105798997122E-3</v>
      </c>
      <c r="U162">
        <f t="shared" si="58"/>
        <v>4.7973809425040656E-3</v>
      </c>
      <c r="V162">
        <f t="shared" ref="V162:AG171" si="59">SIN(2*PI()*V$1*$A162)/(PI()*V$1)</f>
        <v>-4.5633623599462651E-3</v>
      </c>
      <c r="W162">
        <f t="shared" si="59"/>
        <v>-7.0402486385171279E-3</v>
      </c>
      <c r="X162">
        <f t="shared" si="59"/>
        <v>2.2877170281739781E-15</v>
      </c>
      <c r="Y162">
        <f t="shared" si="59"/>
        <v>6.441078541623407E-3</v>
      </c>
      <c r="Z162">
        <f t="shared" si="59"/>
        <v>3.8183236072988768E-3</v>
      </c>
      <c r="AA162">
        <f t="shared" si="59"/>
        <v>-3.6685854266240224E-3</v>
      </c>
      <c r="AB162">
        <f t="shared" si="59"/>
        <v>-5.7118998387967112E-3</v>
      </c>
      <c r="AC162">
        <f t="shared" si="59"/>
        <v>2.1780574997625759E-15</v>
      </c>
      <c r="AD162">
        <f t="shared" si="59"/>
        <v>5.3110647623912238E-3</v>
      </c>
      <c r="AE162">
        <f t="shared" si="59"/>
        <v>3.1711501145361238E-3</v>
      </c>
      <c r="AF162">
        <f t="shared" si="59"/>
        <v>-3.0671779796369409E-3</v>
      </c>
      <c r="AG162">
        <f t="shared" si="59"/>
        <v>-4.8052490707335693E-3</v>
      </c>
      <c r="AH162">
        <f t="shared" si="46"/>
        <v>-1.0134621532713757</v>
      </c>
    </row>
    <row r="163" spans="1:34" x14ac:dyDescent="0.25">
      <c r="A163">
        <f t="shared" ref="A163:A194" si="60">A162+$A$1</f>
        <v>1.6100000000000012</v>
      </c>
      <c r="B163">
        <f t="shared" si="57"/>
        <v>-0.20289835762772473</v>
      </c>
      <c r="C163">
        <f t="shared" si="57"/>
        <v>-9.2979026528951417E-2</v>
      </c>
      <c r="D163">
        <f t="shared" si="57"/>
        <v>1.9672632861671459E-2</v>
      </c>
      <c r="E163">
        <f t="shared" si="57"/>
        <v>4.5114273950953569E-2</v>
      </c>
      <c r="F163">
        <f t="shared" si="57"/>
        <v>2.2207603471972523E-3</v>
      </c>
      <c r="G163">
        <f t="shared" si="57"/>
        <v>-2.802814507076333E-2</v>
      </c>
      <c r="H163">
        <f t="shared" si="57"/>
        <v>-1.0425365987497416E-2</v>
      </c>
      <c r="I163">
        <f t="shared" si="57"/>
        <v>1.716787382668403E-2</v>
      </c>
      <c r="J163">
        <f t="shared" si="57"/>
        <v>1.3649289460354978E-2</v>
      </c>
      <c r="K163">
        <f t="shared" si="57"/>
        <v>-8.9767876907382634E-3</v>
      </c>
      <c r="L163">
        <f t="shared" si="58"/>
        <v>-1.4093192733306377E-2</v>
      </c>
      <c r="M163">
        <f t="shared" si="58"/>
        <v>2.5932749964694742E-3</v>
      </c>
      <c r="N163">
        <f t="shared" si="58"/>
        <v>1.2732395447351627E-2</v>
      </c>
      <c r="O163">
        <f t="shared" si="58"/>
        <v>2.2090861081000284E-3</v>
      </c>
      <c r="P163">
        <f t="shared" si="58"/>
        <v>-1.0205415427568287E-2</v>
      </c>
      <c r="Q163">
        <f t="shared" si="58"/>
        <v>-5.5019021330299425E-3</v>
      </c>
      <c r="R163">
        <f t="shared" si="58"/>
        <v>7.0314521462459005E-3</v>
      </c>
      <c r="S163">
        <f t="shared" si="58"/>
        <v>7.3576602114342003E-3</v>
      </c>
      <c r="T163">
        <f t="shared" si="58"/>
        <v>-3.6629664280427156E-3</v>
      </c>
      <c r="U163">
        <f t="shared" si="58"/>
        <v>-7.9053742507274576E-3</v>
      </c>
      <c r="V163">
        <f t="shared" si="59"/>
        <v>4.8748397865557279E-4</v>
      </c>
      <c r="W163">
        <f t="shared" si="59"/>
        <v>7.3441841315509222E-3</v>
      </c>
      <c r="X163">
        <f t="shared" si="59"/>
        <v>2.1858480957388485E-3</v>
      </c>
      <c r="Y163">
        <f t="shared" si="59"/>
        <v>-5.9348314805727047E-3</v>
      </c>
      <c r="Z163">
        <f t="shared" si="59"/>
        <v>-4.140782808727362E-3</v>
      </c>
      <c r="AA163">
        <f t="shared" si="59"/>
        <v>3.9783991691726877E-3</v>
      </c>
      <c r="AB163">
        <f t="shared" si="59"/>
        <v>5.2629637657885973E-3</v>
      </c>
      <c r="AC163">
        <f t="shared" si="59"/>
        <v>-1.7884211692452347E-3</v>
      </c>
      <c r="AD163">
        <f t="shared" si="59"/>
        <v>-5.5403494325729887E-3</v>
      </c>
      <c r="AE163">
        <f t="shared" si="59"/>
        <v>-3.3876005296069645E-4</v>
      </c>
      <c r="AF163">
        <f t="shared" si="59"/>
        <v>5.054255668498763E-3</v>
      </c>
      <c r="AG163">
        <f t="shared" si="59"/>
        <v>2.1512659974182919E-3</v>
      </c>
      <c r="AH163">
        <f t="shared" si="46"/>
        <v>-0.98482631463657067</v>
      </c>
    </row>
    <row r="164" spans="1:34" x14ac:dyDescent="0.25">
      <c r="A164">
        <f t="shared" si="60"/>
        <v>1.6200000000000012</v>
      </c>
      <c r="B164">
        <f t="shared" si="57"/>
        <v>-0.21789811137560602</v>
      </c>
      <c r="C164">
        <f t="shared" si="57"/>
        <v>-8.1753994203686856E-2</v>
      </c>
      <c r="D164">
        <f t="shared" si="57"/>
        <v>3.741957135154747E-2</v>
      </c>
      <c r="E164">
        <f t="shared" si="57"/>
        <v>3.8393989409761846E-2</v>
      </c>
      <c r="F164">
        <f t="shared" si="57"/>
        <v>-1.7038550796884336E-2</v>
      </c>
      <c r="G164">
        <f t="shared" si="57"/>
        <v>-2.6183217826042236E-2</v>
      </c>
      <c r="H164">
        <f t="shared" si="57"/>
        <v>9.0136680358884752E-3</v>
      </c>
      <c r="I164">
        <f t="shared" si="57"/>
        <v>2.01820460970836E-2</v>
      </c>
      <c r="J164">
        <f t="shared" si="57"/>
        <v>-4.6564970399144041E-3</v>
      </c>
      <c r="K164">
        <f t="shared" si="57"/>
        <v>-1.6456407525222674E-2</v>
      </c>
      <c r="L164">
        <f t="shared" si="58"/>
        <v>1.8997527290928044E-3</v>
      </c>
      <c r="M164">
        <f t="shared" si="58"/>
        <v>1.3812251058016556E-2</v>
      </c>
      <c r="N164">
        <f t="shared" si="58"/>
        <v>-2.6329553793140761E-15</v>
      </c>
      <c r="O164">
        <f t="shared" si="58"/>
        <v>-1.1765991642014346E-2</v>
      </c>
      <c r="P164">
        <f t="shared" si="58"/>
        <v>-1.3756830107181811E-3</v>
      </c>
      <c r="Q164">
        <f t="shared" si="58"/>
        <v>1.0086185257395117E-2</v>
      </c>
      <c r="R164">
        <f t="shared" si="58"/>
        <v>2.3988015054068521E-3</v>
      </c>
      <c r="S164">
        <f t="shared" si="58"/>
        <v>-8.6494483273225446E-3</v>
      </c>
      <c r="T164">
        <f t="shared" si="58"/>
        <v>-3.1669644450388161E-3</v>
      </c>
      <c r="U164">
        <f t="shared" si="58"/>
        <v>7.3850101560644331E-3</v>
      </c>
      <c r="V164">
        <f t="shared" si="59"/>
        <v>3.7401696871188143E-3</v>
      </c>
      <c r="W164">
        <f t="shared" si="59"/>
        <v>-6.2501843225208423E-3</v>
      </c>
      <c r="X164">
        <f t="shared" si="59"/>
        <v>-4.1577301501698593E-3</v>
      </c>
      <c r="Y164">
        <f t="shared" si="59"/>
        <v>5.2183400555562811E-3</v>
      </c>
      <c r="Z164">
        <f t="shared" si="59"/>
        <v>4.4469002321537963E-3</v>
      </c>
      <c r="AA164">
        <f t="shared" si="59"/>
        <v>-4.2725119877583366E-3</v>
      </c>
      <c r="AB164">
        <f t="shared" si="59"/>
        <v>-4.6275845775656113E-3</v>
      </c>
      <c r="AC164">
        <f t="shared" si="59"/>
        <v>3.4017792137789457E-3</v>
      </c>
      <c r="AD164">
        <f t="shared" si="59"/>
        <v>4.7150513310225302E-3</v>
      </c>
      <c r="AE164">
        <f t="shared" si="59"/>
        <v>-2.5991009690181422E-3</v>
      </c>
      <c r="AF164">
        <f t="shared" si="59"/>
        <v>-4.7215638702689912E-3</v>
      </c>
      <c r="AG164">
        <f t="shared" si="59"/>
        <v>1.8599632455026059E-3</v>
      </c>
      <c r="AH164">
        <f t="shared" si="46"/>
        <v>-1.0064002508174585</v>
      </c>
    </row>
    <row r="165" spans="1:34" x14ac:dyDescent="0.25">
      <c r="A165">
        <f t="shared" si="60"/>
        <v>1.6300000000000012</v>
      </c>
      <c r="B165">
        <f t="shared" si="57"/>
        <v>-0.23203792082606522</v>
      </c>
      <c r="C165">
        <f t="shared" si="57"/>
        <v>-6.7632785875906057E-2</v>
      </c>
      <c r="D165">
        <f t="shared" si="57"/>
        <v>5.150362148004984E-2</v>
      </c>
      <c r="E165">
        <f t="shared" si="57"/>
        <v>2.4365566589139468E-2</v>
      </c>
      <c r="F165">
        <f t="shared" si="57"/>
        <v>-3.0993008842985354E-2</v>
      </c>
      <c r="G165">
        <f t="shared" si="57"/>
        <v>-1.2320887076133854E-2</v>
      </c>
      <c r="H165">
        <f t="shared" si="57"/>
        <v>2.2765926723036012E-2</v>
      </c>
      <c r="I165">
        <f t="shared" si="57"/>
        <v>6.5575442872208975E-3</v>
      </c>
      <c r="J165">
        <f t="shared" si="57"/>
        <v>-1.8135858575200052E-2</v>
      </c>
      <c r="K165">
        <f t="shared" si="57"/>
        <v>-3.1392276273007496E-3</v>
      </c>
      <c r="L165">
        <f t="shared" si="58"/>
        <v>1.5038091316984926E-2</v>
      </c>
      <c r="M165">
        <f t="shared" si="58"/>
        <v>8.6899317933685708E-4</v>
      </c>
      <c r="N165">
        <f t="shared" si="58"/>
        <v>-1.2732395447351627E-2</v>
      </c>
      <c r="O165">
        <f t="shared" si="58"/>
        <v>7.4025344906846629E-4</v>
      </c>
      <c r="P165">
        <f t="shared" si="58"/>
        <v>1.0889652332988532E-2</v>
      </c>
      <c r="Q165">
        <f t="shared" si="58"/>
        <v>-1.9240427393165656E-3</v>
      </c>
      <c r="R165">
        <f t="shared" si="58"/>
        <v>-9.3427150235869394E-3</v>
      </c>
      <c r="S165">
        <f t="shared" si="58"/>
        <v>2.8103761230976626E-3</v>
      </c>
      <c r="T165">
        <f t="shared" si="58"/>
        <v>7.9988391189033583E-3</v>
      </c>
      <c r="U165">
        <f t="shared" si="58"/>
        <v>-3.4751219958351798E-3</v>
      </c>
      <c r="V165">
        <f t="shared" si="59"/>
        <v>-6.8033434045564152E-3</v>
      </c>
      <c r="W165">
        <f t="shared" si="59"/>
        <v>3.966487584280769E-3</v>
      </c>
      <c r="X165">
        <f t="shared" si="59"/>
        <v>5.7226246088928996E-3</v>
      </c>
      <c r="Y165">
        <f t="shared" si="59"/>
        <v>-4.3169863325068546E-3</v>
      </c>
      <c r="Z165">
        <f t="shared" si="59"/>
        <v>-4.7354677719591114E-3</v>
      </c>
      <c r="AA165">
        <f t="shared" si="59"/>
        <v>4.5497631534538669E-3</v>
      </c>
      <c r="AB165">
        <f t="shared" si="59"/>
        <v>3.8282708986346896E-3</v>
      </c>
      <c r="AC165">
        <f t="shared" si="59"/>
        <v>-4.6821474072785557E-3</v>
      </c>
      <c r="AD165">
        <f t="shared" si="59"/>
        <v>-2.9922625635769671E-3</v>
      </c>
      <c r="AE165">
        <f t="shared" si="59"/>
        <v>4.7277471116428443E-3</v>
      </c>
      <c r="AF165">
        <f t="shared" si="59"/>
        <v>2.2217993088093891E-3</v>
      </c>
      <c r="AG165">
        <f t="shared" si="59"/>
        <v>-4.6977309111033653E-3</v>
      </c>
      <c r="AH165">
        <f t="shared" si="46"/>
        <v>-1.0056253806204898</v>
      </c>
    </row>
    <row r="166" spans="1:34" x14ac:dyDescent="0.25">
      <c r="A166">
        <f t="shared" si="60"/>
        <v>1.6400000000000012</v>
      </c>
      <c r="B166">
        <f t="shared" si="57"/>
        <v>-0.24526198261106638</v>
      </c>
      <c r="C166">
        <f t="shared" si="57"/>
        <v>-5.1115652390644528E-2</v>
      </c>
      <c r="D166">
        <f t="shared" si="57"/>
        <v>6.0546138291253222E-2</v>
      </c>
      <c r="E166">
        <f t="shared" si="57"/>
        <v>5.699258187268819E-3</v>
      </c>
      <c r="F166">
        <f t="shared" si="57"/>
        <v>-3.5297974926042523E-2</v>
      </c>
      <c r="G166">
        <f t="shared" si="57"/>
        <v>7.1964045162295261E-3</v>
      </c>
      <c r="H166">
        <f t="shared" si="57"/>
        <v>2.2155030468189181E-2</v>
      </c>
      <c r="I166">
        <f t="shared" si="57"/>
        <v>-1.2473190450516916E-2</v>
      </c>
      <c r="J166">
        <f t="shared" si="57"/>
        <v>-1.2817535963269124E-2</v>
      </c>
      <c r="K166">
        <f t="shared" si="57"/>
        <v>1.4145153993071752E-2</v>
      </c>
      <c r="L166">
        <f t="shared" si="58"/>
        <v>5.5798897364984258E-3</v>
      </c>
      <c r="M166">
        <f t="shared" si="58"/>
        <v>-1.3594423607793383E-2</v>
      </c>
      <c r="N166">
        <f t="shared" si="58"/>
        <v>2.4956918054440054E-15</v>
      </c>
      <c r="O166">
        <f t="shared" si="58"/>
        <v>1.1580434925156586E-2</v>
      </c>
      <c r="P166">
        <f t="shared" si="58"/>
        <v>-4.0406098091928062E-3</v>
      </c>
      <c r="Q166">
        <f t="shared" si="58"/>
        <v>-8.6696105118808427E-3</v>
      </c>
      <c r="R166">
        <f t="shared" si="58"/>
        <v>6.6029730719896814E-3</v>
      </c>
      <c r="S166">
        <f t="shared" si="58"/>
        <v>5.3456530502188591E-3</v>
      </c>
      <c r="T166">
        <f t="shared" si="58"/>
        <v>-7.7841998942300662E-3</v>
      </c>
      <c r="U166">
        <f t="shared" si="58"/>
        <v>-2.0297551199596367E-3</v>
      </c>
      <c r="V166">
        <f t="shared" si="59"/>
        <v>7.7483359593753598E-3</v>
      </c>
      <c r="W166">
        <f t="shared" si="59"/>
        <v>-9.2778621653480365E-4</v>
      </c>
      <c r="X166">
        <f t="shared" si="59"/>
        <v>-6.7273486990273405E-3</v>
      </c>
      <c r="Y166">
        <f t="shared" si="59"/>
        <v>3.2627012164263606E-3</v>
      </c>
      <c r="Z166">
        <f t="shared" si="59"/>
        <v>5.005346583897949E-3</v>
      </c>
      <c r="AA166">
        <f t="shared" si="59"/>
        <v>-4.8090584825712839E-3</v>
      </c>
      <c r="AB166">
        <f t="shared" si="59"/>
        <v>-2.8933388145629454E-3</v>
      </c>
      <c r="AC166">
        <f t="shared" si="59"/>
        <v>5.5041943901145791E-3</v>
      </c>
      <c r="AD166">
        <f t="shared" si="59"/>
        <v>6.9990890018889311E-4</v>
      </c>
      <c r="AE166">
        <f t="shared" si="59"/>
        <v>-5.3844368531250023E-3</v>
      </c>
      <c r="AF166">
        <f t="shared" si="59"/>
        <v>1.2977122898139349E-3</v>
      </c>
      <c r="AG166">
        <f t="shared" si="59"/>
        <v>4.5716729537524795E-3</v>
      </c>
      <c r="AH166">
        <f t="shared" si="46"/>
        <v>-0.98754438326787763</v>
      </c>
    </row>
    <row r="167" spans="1:34" x14ac:dyDescent="0.25">
      <c r="A167">
        <f t="shared" si="60"/>
        <v>1.6500000000000012</v>
      </c>
      <c r="B167">
        <f t="shared" si="57"/>
        <v>-0.25751810740024317</v>
      </c>
      <c r="C167">
        <f t="shared" si="57"/>
        <v>-3.2787721436113325E-2</v>
      </c>
      <c r="D167">
        <f t="shared" si="57"/>
        <v>6.3661977236758135E-2</v>
      </c>
      <c r="E167">
        <f t="shared" si="57"/>
        <v>-1.4051880615480343E-2</v>
      </c>
      <c r="F167">
        <f t="shared" si="57"/>
        <v>-2.8613123044469887E-2</v>
      </c>
      <c r="G167">
        <f t="shared" si="57"/>
        <v>2.341073703638686E-2</v>
      </c>
      <c r="H167">
        <f t="shared" si="57"/>
        <v>7.5663972544854682E-3</v>
      </c>
      <c r="I167">
        <f t="shared" si="57"/>
        <v>-2.1220659078919381E-2</v>
      </c>
      <c r="J167">
        <f t="shared" si="57"/>
        <v>5.7860684887289628E-3</v>
      </c>
      <c r="K167">
        <f t="shared" si="57"/>
        <v>1.3553584600011498E-2</v>
      </c>
      <c r="L167">
        <f t="shared" si="58"/>
        <v>-1.2262767019060535E-2</v>
      </c>
      <c r="M167">
        <f t="shared" si="58"/>
        <v>-4.2766593177521019E-3</v>
      </c>
      <c r="N167">
        <f t="shared" si="58"/>
        <v>1.2732395447351627E-2</v>
      </c>
      <c r="O167">
        <f t="shared" si="58"/>
        <v>-3.6430801595702419E-3</v>
      </c>
      <c r="P167">
        <f t="shared" si="58"/>
        <v>-8.8799347379377464E-3</v>
      </c>
      <c r="Q167">
        <f t="shared" si="58"/>
        <v>8.3070357225898221E-3</v>
      </c>
      <c r="R167">
        <f t="shared" si="58"/>
        <v>2.980701948735405E-3</v>
      </c>
      <c r="S167">
        <f t="shared" si="58"/>
        <v>-9.0945681766797341E-3</v>
      </c>
      <c r="T167">
        <f t="shared" si="58"/>
        <v>2.6584639002277428E-3</v>
      </c>
      <c r="U167">
        <f t="shared" si="58"/>
        <v>6.6030283948765823E-3</v>
      </c>
      <c r="V167">
        <f t="shared" si="59"/>
        <v>-6.2809294487876184E-3</v>
      </c>
      <c r="W167">
        <f t="shared" si="59"/>
        <v>-2.2875154490292005E-3</v>
      </c>
      <c r="X167">
        <f t="shared" si="59"/>
        <v>7.0735530263064594E-3</v>
      </c>
      <c r="Y167">
        <f t="shared" si="59"/>
        <v>-2.0928332831586481E-3</v>
      </c>
      <c r="Z167">
        <f t="shared" si="59"/>
        <v>-5.2554715795954865E-3</v>
      </c>
      <c r="AA167">
        <f t="shared" si="59"/>
        <v>5.0493746549078473E-3</v>
      </c>
      <c r="AB167">
        <f t="shared" si="59"/>
        <v>1.8559087605325593E-3</v>
      </c>
      <c r="AC167">
        <f t="shared" si="59"/>
        <v>-5.7874524760689215E-3</v>
      </c>
      <c r="AD167">
        <f t="shared" si="59"/>
        <v>1.725669549271088E-3</v>
      </c>
      <c r="AE167">
        <f t="shared" si="59"/>
        <v>4.3647136847484802E-3</v>
      </c>
      <c r="AF167">
        <f t="shared" si="59"/>
        <v>-4.2216083180380126E-3</v>
      </c>
      <c r="AG167">
        <f t="shared" si="59"/>
        <v>-1.5613200683840583E-3</v>
      </c>
      <c r="AH167">
        <f t="shared" si="46"/>
        <v>-1.0100240876134792</v>
      </c>
    </row>
    <row r="168" spans="1:34" x14ac:dyDescent="0.25">
      <c r="A168">
        <f t="shared" si="60"/>
        <v>1.6600000000000013</v>
      </c>
      <c r="B168">
        <f t="shared" si="57"/>
        <v>-0.26875792586834391</v>
      </c>
      <c r="C168">
        <f t="shared" si="57"/>
        <v>-1.329826910363119E-2</v>
      </c>
      <c r="D168">
        <f t="shared" si="57"/>
        <v>6.0546138291251828E-2</v>
      </c>
      <c r="E168">
        <f t="shared" si="57"/>
        <v>-3.1128301625087847E-2</v>
      </c>
      <c r="F168">
        <f t="shared" si="57"/>
        <v>-1.3019742718499792E-2</v>
      </c>
      <c r="G168">
        <f t="shared" si="57"/>
        <v>2.8880161303125713E-2</v>
      </c>
      <c r="H168">
        <f t="shared" si="57"/>
        <v>-1.1795919782459108E-2</v>
      </c>
      <c r="I168">
        <f t="shared" si="57"/>
        <v>-1.247319045051328E-2</v>
      </c>
      <c r="J168">
        <f t="shared" si="57"/>
        <v>1.8392455469367436E-2</v>
      </c>
      <c r="K168">
        <f t="shared" si="57"/>
        <v>-4.1663394567655046E-3</v>
      </c>
      <c r="L168">
        <f t="shared" si="58"/>
        <v>-1.1679142029096716E-2</v>
      </c>
      <c r="M168">
        <f t="shared" si="58"/>
        <v>1.2522408525499717E-2</v>
      </c>
      <c r="N168">
        <f t="shared" si="58"/>
        <v>-2.3584282315739344E-15</v>
      </c>
      <c r="O168">
        <f t="shared" si="58"/>
        <v>-1.0667236892090778E-2</v>
      </c>
      <c r="P168">
        <f t="shared" si="58"/>
        <v>8.4573097452105596E-3</v>
      </c>
      <c r="Q168">
        <f t="shared" si="58"/>
        <v>2.5535628928525923E-3</v>
      </c>
      <c r="R168">
        <f t="shared" si="58"/>
        <v>-9.4749013024006332E-3</v>
      </c>
      <c r="S168">
        <f t="shared" si="58"/>
        <v>5.3456530502227033E-3</v>
      </c>
      <c r="T168">
        <f t="shared" si="58"/>
        <v>4.1445123559961401E-3</v>
      </c>
      <c r="U168">
        <f t="shared" si="58"/>
        <v>-8.1456865213946072E-3</v>
      </c>
      <c r="V168">
        <f t="shared" si="59"/>
        <v>2.8579923040632964E-3</v>
      </c>
      <c r="W168">
        <f t="shared" si="59"/>
        <v>5.0673979389659427E-3</v>
      </c>
      <c r="X168">
        <f t="shared" si="59"/>
        <v>-6.7273486990287908E-3</v>
      </c>
      <c r="Y168">
        <f t="shared" si="59"/>
        <v>8.4882568746845303E-4</v>
      </c>
      <c r="Z168">
        <f t="shared" si="59"/>
        <v>5.4848556299649503E-3</v>
      </c>
      <c r="AA168">
        <f t="shared" si="59"/>
        <v>-5.2697632523217436E-3</v>
      </c>
      <c r="AB168">
        <f t="shared" si="59"/>
        <v>-7.5273221341066717E-4</v>
      </c>
      <c r="AC168">
        <f t="shared" si="59"/>
        <v>5.5041943901130387E-3</v>
      </c>
      <c r="AD168">
        <f t="shared" si="59"/>
        <v>-3.8227738837841108E-3</v>
      </c>
      <c r="AE168">
        <f t="shared" si="59"/>
        <v>-1.9860624485829267E-3</v>
      </c>
      <c r="AF168">
        <f t="shared" si="59"/>
        <v>5.2078979399077839E-3</v>
      </c>
      <c r="AG168">
        <f t="shared" si="59"/>
        <v>-2.434078685271106E-3</v>
      </c>
      <c r="AH168">
        <f t="shared" si="46"/>
        <v>-0.99914419763469964</v>
      </c>
    </row>
    <row r="169" spans="1:34" x14ac:dyDescent="0.25">
      <c r="A169">
        <f t="shared" si="60"/>
        <v>1.6700000000000013</v>
      </c>
      <c r="B169">
        <f t="shared" si="57"/>
        <v>-0.27893707958685887</v>
      </c>
      <c r="C169">
        <f t="shared" si="57"/>
        <v>6.6622810416014089E-3</v>
      </c>
      <c r="D169">
        <f t="shared" si="57"/>
        <v>5.1503621480046932E-2</v>
      </c>
      <c r="E169">
        <f t="shared" si="57"/>
        <v>-4.2279578199922938E-2</v>
      </c>
      <c r="F169">
        <f t="shared" si="57"/>
        <v>6.6272583243081025E-3</v>
      </c>
      <c r="G169">
        <f t="shared" si="57"/>
        <v>2.109435643873165E-2</v>
      </c>
      <c r="H169">
        <f t="shared" si="57"/>
        <v>-2.3716122752184602E-2</v>
      </c>
      <c r="I169">
        <f t="shared" si="57"/>
        <v>6.5575442872251701E-3</v>
      </c>
      <c r="J169">
        <f t="shared" si="57"/>
        <v>1.1935197507511017E-2</v>
      </c>
      <c r="K169">
        <f t="shared" si="57"/>
        <v>-1.6621048297720119E-2</v>
      </c>
      <c r="L169">
        <f t="shared" si="58"/>
        <v>6.4537979922640156E-3</v>
      </c>
      <c r="M169">
        <f t="shared" si="58"/>
        <v>7.4156072227802433E-3</v>
      </c>
      <c r="N169">
        <f t="shared" si="58"/>
        <v>-1.2732395447351627E-2</v>
      </c>
      <c r="O169">
        <f t="shared" si="58"/>
        <v>6.316998745334616E-3</v>
      </c>
      <c r="P169">
        <f t="shared" si="58"/>
        <v>4.6734399254287091E-3</v>
      </c>
      <c r="Q169">
        <f t="shared" si="58"/>
        <v>-1.0187094117957065E-2</v>
      </c>
      <c r="R169">
        <f t="shared" si="58"/>
        <v>6.1484350796297731E-3</v>
      </c>
      <c r="S169">
        <f t="shared" si="58"/>
        <v>2.8103761230936358E-3</v>
      </c>
      <c r="T169">
        <f t="shared" si="58"/>
        <v>-8.3326917777937614E-3</v>
      </c>
      <c r="U169">
        <f t="shared" si="58"/>
        <v>5.9496902775928277E-3</v>
      </c>
      <c r="V169">
        <f t="shared" si="59"/>
        <v>1.4547640224066782E-3</v>
      </c>
      <c r="W169">
        <f t="shared" si="59"/>
        <v>-6.8827220325446527E-3</v>
      </c>
      <c r="X169">
        <f t="shared" si="59"/>
        <v>5.7226246088956587E-3</v>
      </c>
      <c r="Y169">
        <f t="shared" si="59"/>
        <v>4.2525198137609391E-4</v>
      </c>
      <c r="Z169">
        <f t="shared" si="59"/>
        <v>-5.6925934609551336E-3</v>
      </c>
      <c r="AA169">
        <f t="shared" si="59"/>
        <v>5.4693545017041548E-3</v>
      </c>
      <c r="AB169">
        <f t="shared" si="59"/>
        <v>-3.7711024764039734E-4</v>
      </c>
      <c r="AC169">
        <f t="shared" si="59"/>
        <v>-4.6821474072756249E-3</v>
      </c>
      <c r="AD169">
        <f t="shared" si="59"/>
        <v>5.1922289017456904E-3</v>
      </c>
      <c r="AE169">
        <f t="shared" si="59"/>
        <v>-1.0109377104895077E-3</v>
      </c>
      <c r="AF169">
        <f t="shared" si="59"/>
        <v>-3.803900341409035E-3</v>
      </c>
      <c r="AG169">
        <f t="shared" si="59"/>
        <v>4.8938031075941362E-3</v>
      </c>
      <c r="AH169">
        <f t="shared" si="46"/>
        <v>-0.99179515924333117</v>
      </c>
    </row>
    <row r="170" spans="1:34" x14ac:dyDescent="0.25">
      <c r="A170">
        <f t="shared" si="60"/>
        <v>1.6800000000000013</v>
      </c>
      <c r="B170">
        <f t="shared" si="57"/>
        <v>-0.28801539608647447</v>
      </c>
      <c r="C170">
        <f t="shared" si="57"/>
        <v>2.6386816559503843E-2</v>
      </c>
      <c r="D170">
        <f t="shared" si="57"/>
        <v>3.7419571351543474E-2</v>
      </c>
      <c r="E170">
        <f t="shared" si="57"/>
        <v>-4.5383110619197593E-2</v>
      </c>
      <c r="F170">
        <f t="shared" si="57"/>
        <v>2.4210901263957831E-2</v>
      </c>
      <c r="G170">
        <f t="shared" si="57"/>
        <v>3.6268006646250493E-3</v>
      </c>
      <c r="H170">
        <f t="shared" si="57"/>
        <v>-2.0673686605255804E-2</v>
      </c>
      <c r="I170">
        <f t="shared" si="57"/>
        <v>2.0182046097084801E-2</v>
      </c>
      <c r="J170">
        <f t="shared" si="57"/>
        <v>-6.8928049686212472E-3</v>
      </c>
      <c r="K170">
        <f t="shared" si="57"/>
        <v>-8.0708924827316703E-3</v>
      </c>
      <c r="L170">
        <f t="shared" si="58"/>
        <v>1.4889130618058478E-2</v>
      </c>
      <c r="M170">
        <f t="shared" si="58"/>
        <v>-1.0663564461351997E-2</v>
      </c>
      <c r="N170">
        <f t="shared" si="58"/>
        <v>2.2211646577038637E-15</v>
      </c>
      <c r="O170">
        <f t="shared" si="58"/>
        <v>9.0837771337418851E-3</v>
      </c>
      <c r="P170">
        <f t="shared" si="58"/>
        <v>-1.0781784240663813E-2</v>
      </c>
      <c r="Q170">
        <f t="shared" si="58"/>
        <v>4.9466760378064209E-3</v>
      </c>
      <c r="R170">
        <f t="shared" si="58"/>
        <v>3.5508389232254889E-3</v>
      </c>
      <c r="S170">
        <f t="shared" si="58"/>
        <v>-8.649448327321077E-3</v>
      </c>
      <c r="T170">
        <f t="shared" si="58"/>
        <v>7.2637277261728295E-3</v>
      </c>
      <c r="U170">
        <f t="shared" si="58"/>
        <v>-1.0229437772049921E-3</v>
      </c>
      <c r="V170">
        <f t="shared" si="59"/>
        <v>-5.3145880823301525E-3</v>
      </c>
      <c r="W170">
        <f t="shared" si="59"/>
        <v>7.3879482403346472E-3</v>
      </c>
      <c r="X170">
        <f t="shared" si="59"/>
        <v>-4.1577301501736566E-3</v>
      </c>
      <c r="Y170">
        <f t="shared" si="59"/>
        <v>-1.684264886774156E-3</v>
      </c>
      <c r="Z170">
        <f t="shared" si="59"/>
        <v>5.8778652262535085E-3</v>
      </c>
      <c r="AA170">
        <f t="shared" si="59"/>
        <v>-5.647360707578754E-3</v>
      </c>
      <c r="AB170">
        <f t="shared" si="59"/>
        <v>1.4935933901626037E-3</v>
      </c>
      <c r="AC170">
        <f t="shared" si="59"/>
        <v>3.4017792137749124E-3</v>
      </c>
      <c r="AD170">
        <f t="shared" si="59"/>
        <v>-5.5733644620066152E-3</v>
      </c>
      <c r="AE170">
        <f t="shared" si="59"/>
        <v>3.6931883284016635E-3</v>
      </c>
      <c r="AF170">
        <f t="shared" si="59"/>
        <v>6.5401323460256367E-4</v>
      </c>
      <c r="AG170">
        <f t="shared" si="59"/>
        <v>-4.2659988233056554E-3</v>
      </c>
      <c r="AH170">
        <f t="shared" si="46"/>
        <v>-1.0109130586869575</v>
      </c>
    </row>
    <row r="171" spans="1:34" x14ac:dyDescent="0.25">
      <c r="A171">
        <f t="shared" si="60"/>
        <v>1.6900000000000013</v>
      </c>
      <c r="B171">
        <f t="shared" si="57"/>
        <v>-0.295957047399455</v>
      </c>
      <c r="C171">
        <f t="shared" si="57"/>
        <v>4.5176585945833125E-2</v>
      </c>
      <c r="D171">
        <f t="shared" si="57"/>
        <v>1.9672632861667188E-2</v>
      </c>
      <c r="E171">
        <f t="shared" si="57"/>
        <v>-3.9848154226692717E-2</v>
      </c>
      <c r="F171">
        <f t="shared" si="57"/>
        <v>3.425662175315515E-2</v>
      </c>
      <c r="G171">
        <f t="shared" si="57"/>
        <v>-1.5505360556728064E-2</v>
      </c>
      <c r="H171">
        <f t="shared" si="57"/>
        <v>-4.5881019168242899E-3</v>
      </c>
      <c r="I171">
        <f t="shared" si="57"/>
        <v>1.716787382668139E-2</v>
      </c>
      <c r="J171">
        <f t="shared" si="57"/>
        <v>-1.8576465744510738E-2</v>
      </c>
      <c r="K171">
        <f t="shared" si="57"/>
        <v>1.0678860927776725E-2</v>
      </c>
      <c r="L171">
        <f t="shared" si="58"/>
        <v>9.517544345115735E-4</v>
      </c>
      <c r="M171">
        <f t="shared" si="58"/>
        <v>-1.0088605253305512E-2</v>
      </c>
      <c r="N171">
        <f t="shared" si="58"/>
        <v>1.2732395447351627E-2</v>
      </c>
      <c r="O171">
        <f t="shared" si="58"/>
        <v>-8.5939970676333494E-3</v>
      </c>
      <c r="P171">
        <f t="shared" si="58"/>
        <v>6.8920148706443161E-4</v>
      </c>
      <c r="Q171">
        <f t="shared" si="58"/>
        <v>6.5451083105699309E-3</v>
      </c>
      <c r="R171">
        <f t="shared" si="58"/>
        <v>-9.5696944744444144E-3</v>
      </c>
      <c r="S171">
        <f t="shared" si="58"/>
        <v>7.3576602114369932E-3</v>
      </c>
      <c r="T171">
        <f t="shared" si="58"/>
        <v>-1.6120358086172777E-3</v>
      </c>
      <c r="U171">
        <f t="shared" si="58"/>
        <v>-4.3733068236901027E-3</v>
      </c>
      <c r="V171">
        <f t="shared" si="59"/>
        <v>7.5197462384967925E-3</v>
      </c>
      <c r="W171">
        <f t="shared" si="59"/>
        <v>-6.4869088276025494E-3</v>
      </c>
      <c r="X171">
        <f t="shared" si="59"/>
        <v>2.1858480957433119E-3</v>
      </c>
      <c r="Y171">
        <f t="shared" si="59"/>
        <v>2.8836118688804146E-3</v>
      </c>
      <c r="Z171">
        <f t="shared" si="59"/>
        <v>-6.0399397428453315E-3</v>
      </c>
      <c r="AA171">
        <f t="shared" si="59"/>
        <v>5.8030793607745188E-3</v>
      </c>
      <c r="AB171">
        <f t="shared" si="59"/>
        <v>-2.5571652422190002E-3</v>
      </c>
      <c r="AC171">
        <f t="shared" si="59"/>
        <v>-1.7884211692398672E-3</v>
      </c>
      <c r="AD171">
        <f t="shared" si="59"/>
        <v>4.8936329752069683E-3</v>
      </c>
      <c r="AE171">
        <f t="shared" si="59"/>
        <v>-5.2255863691257967E-3</v>
      </c>
      <c r="AF171">
        <f t="shared" si="59"/>
        <v>2.7960486249856767E-3</v>
      </c>
      <c r="AG171">
        <f t="shared" si="59"/>
        <v>9.4675118918400452E-4</v>
      </c>
      <c r="AH171">
        <f t="shared" si="46"/>
        <v>-0.99421350825445665</v>
      </c>
    </row>
    <row r="172" spans="1:34" x14ac:dyDescent="0.25">
      <c r="A172">
        <f t="shared" si="60"/>
        <v>1.7000000000000013</v>
      </c>
      <c r="B172">
        <f t="shared" ref="B172:K181" si="61">SIN(2*PI()*B$1*$A172)/(PI()*B$1)</f>
        <v>-0.30273069145626363</v>
      </c>
      <c r="C172">
        <f t="shared" si="61"/>
        <v>6.2365952252577968E-2</v>
      </c>
      <c r="D172">
        <f t="shared" si="61"/>
        <v>-2.3553084166520131E-15</v>
      </c>
      <c r="E172">
        <f t="shared" si="61"/>
        <v>-2.6728265251102119E-2</v>
      </c>
      <c r="F172">
        <f t="shared" si="61"/>
        <v>3.3636743495139537E-2</v>
      </c>
      <c r="G172">
        <f t="shared" si="61"/>
        <v>-2.7520971950570038E-2</v>
      </c>
      <c r="H172">
        <f t="shared" si="61"/>
        <v>1.4392142827520018E-2</v>
      </c>
      <c r="I172">
        <f t="shared" si="61"/>
        <v>-2.2045265650863351E-15</v>
      </c>
      <c r="J172">
        <f t="shared" si="61"/>
        <v>-1.1005756279864241E-2</v>
      </c>
      <c r="K172">
        <f t="shared" si="61"/>
        <v>1.5933194287170976E-2</v>
      </c>
      <c r="L172">
        <f t="shared" ref="L172:U181" si="62">SIN(2*PI()*L$1*$A172)/(PI()*L$1)</f>
        <v>-1.441574721220383E-2</v>
      </c>
      <c r="M172">
        <f t="shared" si="62"/>
        <v>8.1346894242507982E-3</v>
      </c>
      <c r="N172">
        <f t="shared" si="62"/>
        <v>-2.8076539713490463E-15</v>
      </c>
      <c r="O172">
        <f t="shared" si="62"/>
        <v>-6.9295502502845956E-3</v>
      </c>
      <c r="P172">
        <f t="shared" si="62"/>
        <v>1.0438989360559996E-2</v>
      </c>
      <c r="Q172">
        <f t="shared" si="62"/>
        <v>-9.7655061760092386E-3</v>
      </c>
      <c r="R172">
        <f t="shared" si="62"/>
        <v>5.6696320229633656E-3</v>
      </c>
      <c r="S172">
        <f t="shared" si="62"/>
        <v>-2.2906876231238653E-15</v>
      </c>
      <c r="T172">
        <f t="shared" si="62"/>
        <v>-5.0566988312877488E-3</v>
      </c>
      <c r="U172">
        <f t="shared" si="62"/>
        <v>7.7623254219547893E-3</v>
      </c>
      <c r="V172">
        <f t="shared" ref="V172:AG181" si="63">SIN(2*PI()*V$1*$A172)/(PI()*V$1)</f>
        <v>-7.3836754013729133E-3</v>
      </c>
      <c r="W172">
        <f t="shared" si="63"/>
        <v>4.3511129478561337E-3</v>
      </c>
      <c r="X172">
        <f t="shared" si="63"/>
        <v>-2.405569033840572E-15</v>
      </c>
      <c r="Y172">
        <f t="shared" si="63"/>
        <v>-3.9808054629281693E-3</v>
      </c>
      <c r="Z172">
        <f t="shared" si="63"/>
        <v>6.1781773766578308E-3</v>
      </c>
      <c r="AA172">
        <f t="shared" si="63"/>
        <v>-5.9358959109078058E-3</v>
      </c>
      <c r="AB172">
        <f t="shared" si="63"/>
        <v>3.5301482407138957E-3</v>
      </c>
      <c r="AC172">
        <f t="shared" si="63"/>
        <v>-2.8076539713490463E-15</v>
      </c>
      <c r="AD172">
        <f t="shared" si="63"/>
        <v>-3.2824185396072968E-3</v>
      </c>
      <c r="AE172">
        <f t="shared" si="63"/>
        <v>5.1310286687495776E-3</v>
      </c>
      <c r="AF172">
        <f t="shared" si="63"/>
        <v>-4.9627982205951932E-3</v>
      </c>
      <c r="AG172">
        <f t="shared" si="63"/>
        <v>2.9698072501247491E-3</v>
      </c>
      <c r="AH172">
        <f t="shared" si="46"/>
        <v>-0.99681934946708806</v>
      </c>
    </row>
    <row r="173" spans="1:34" x14ac:dyDescent="0.25">
      <c r="A173">
        <f t="shared" si="60"/>
        <v>1.7100000000000013</v>
      </c>
      <c r="B173">
        <f t="shared" si="61"/>
        <v>-0.3083095957783914</v>
      </c>
      <c r="C173">
        <f t="shared" si="61"/>
        <v>7.7345973608689778E-2</v>
      </c>
      <c r="D173">
        <f t="shared" si="61"/>
        <v>-1.9672632861671667E-2</v>
      </c>
      <c r="E173">
        <f t="shared" si="61"/>
        <v>-8.5207607026761122E-3</v>
      </c>
      <c r="F173">
        <f t="shared" si="61"/>
        <v>2.254426195863397E-2</v>
      </c>
      <c r="G173">
        <f t="shared" si="61"/>
        <v>-2.6905186127222369E-2</v>
      </c>
      <c r="H173">
        <f t="shared" si="61"/>
        <v>2.4292301358206255E-2</v>
      </c>
      <c r="I173">
        <f t="shared" si="61"/>
        <v>-1.7167873826683982E-2</v>
      </c>
      <c r="J173">
        <f t="shared" si="61"/>
        <v>7.972338696325439E-3</v>
      </c>
      <c r="K173">
        <f t="shared" si="61"/>
        <v>1.0519391118289255E-3</v>
      </c>
      <c r="L173">
        <f t="shared" si="62"/>
        <v>-8.1218555297117318E-3</v>
      </c>
      <c r="M173">
        <f t="shared" si="62"/>
        <v>1.2127699112470915E-2</v>
      </c>
      <c r="N173">
        <f t="shared" si="62"/>
        <v>-1.2732395447351627E-2</v>
      </c>
      <c r="O173">
        <f t="shared" si="62"/>
        <v>1.0331002947662368E-2</v>
      </c>
      <c r="P173">
        <f t="shared" si="62"/>
        <v>-5.8813436594501506E-3</v>
      </c>
      <c r="Q173">
        <f t="shared" si="62"/>
        <v>6.4473687499603995E-4</v>
      </c>
      <c r="R173">
        <f t="shared" si="62"/>
        <v>4.1069623587095989E-3</v>
      </c>
      <c r="S173">
        <f t="shared" si="62"/>
        <v>-7.3576602114339964E-3</v>
      </c>
      <c r="T173">
        <f t="shared" si="62"/>
        <v>8.5351329096396023E-3</v>
      </c>
      <c r="U173">
        <f t="shared" si="62"/>
        <v>-7.5886422410125585E-3</v>
      </c>
      <c r="V173">
        <f t="shared" si="63"/>
        <v>4.9487404299460207E-3</v>
      </c>
      <c r="W173">
        <f t="shared" si="63"/>
        <v>-1.3871005795082323E-3</v>
      </c>
      <c r="X173">
        <f t="shared" si="63"/>
        <v>-2.1858480957387362E-3</v>
      </c>
      <c r="Y173">
        <f t="shared" si="63"/>
        <v>4.9369770388505109E-3</v>
      </c>
      <c r="Z173">
        <f t="shared" si="63"/>
        <v>-6.2920325669054327E-3</v>
      </c>
      <c r="AA173">
        <f t="shared" si="63"/>
        <v>6.0452861917338297E-3</v>
      </c>
      <c r="AB173">
        <f t="shared" si="63"/>
        <v>-4.3780739778521037E-3</v>
      </c>
      <c r="AC173">
        <f t="shared" si="63"/>
        <v>1.7884211692452078E-3</v>
      </c>
      <c r="AD173">
        <f t="shared" si="63"/>
        <v>1.0464092090989167E-3</v>
      </c>
      <c r="AE173">
        <f t="shared" si="63"/>
        <v>-3.438955214027181E-3</v>
      </c>
      <c r="AF173">
        <f t="shared" si="63"/>
        <v>4.8517548753999277E-3</v>
      </c>
      <c r="AG173">
        <f t="shared" si="63"/>
        <v>-5.0126971056618629E-3</v>
      </c>
      <c r="AH173">
        <f t="shared" si="46"/>
        <v>-1.0095308642954468</v>
      </c>
    </row>
    <row r="174" spans="1:34" x14ac:dyDescent="0.25">
      <c r="A174">
        <f t="shared" si="60"/>
        <v>1.7200000000000013</v>
      </c>
      <c r="B174">
        <f t="shared" si="61"/>
        <v>-0.31267174297923805</v>
      </c>
      <c r="C174">
        <f t="shared" si="61"/>
        <v>8.9585975289448727E-2</v>
      </c>
      <c r="D174">
        <f t="shared" si="61"/>
        <v>-3.7419571351547651E-2</v>
      </c>
      <c r="E174">
        <f t="shared" si="61"/>
        <v>1.1308635668360122E-2</v>
      </c>
      <c r="F174">
        <f t="shared" si="61"/>
        <v>4.4327563678752836E-3</v>
      </c>
      <c r="G174">
        <f t="shared" si="61"/>
        <v>-1.3940632470174427E-2</v>
      </c>
      <c r="H174">
        <f t="shared" si="61"/>
        <v>1.886630635469537E-2</v>
      </c>
      <c r="I174">
        <f t="shared" si="61"/>
        <v>-2.0182046097083437E-2</v>
      </c>
      <c r="J174">
        <f t="shared" si="61"/>
        <v>1.8687163196140399E-2</v>
      </c>
      <c r="K174">
        <f t="shared" si="61"/>
        <v>-1.5158705057183702E-2</v>
      </c>
      <c r="L174">
        <f t="shared" si="62"/>
        <v>1.0376100541697334E-2</v>
      </c>
      <c r="M174">
        <f t="shared" si="62"/>
        <v>-5.0946819333289881E-3</v>
      </c>
      <c r="N174">
        <f t="shared" si="62"/>
        <v>2.6703903974789752E-15</v>
      </c>
      <c r="O174">
        <f t="shared" si="62"/>
        <v>4.3399142394988082E-3</v>
      </c>
      <c r="P174">
        <f t="shared" si="62"/>
        <v>-7.5137279784671263E-3</v>
      </c>
      <c r="Q174">
        <f t="shared" si="62"/>
        <v>9.2908192285950011E-3</v>
      </c>
      <c r="R174">
        <f t="shared" si="62"/>
        <v>-9.6267204343751019E-3</v>
      </c>
      <c r="S174">
        <f t="shared" si="62"/>
        <v>8.6494483273224926E-3</v>
      </c>
      <c r="T174">
        <f t="shared" si="62"/>
        <v>-6.6287022327332617E-3</v>
      </c>
      <c r="U174">
        <f t="shared" si="62"/>
        <v>3.9319732608210211E-3</v>
      </c>
      <c r="V174">
        <f t="shared" si="63"/>
        <v>-9.730440807560137E-4</v>
      </c>
      <c r="W174">
        <f t="shared" si="63"/>
        <v>-1.8409406901954575E-3</v>
      </c>
      <c r="X174">
        <f t="shared" si="63"/>
        <v>4.1577301501697639E-3</v>
      </c>
      <c r="Y174">
        <f t="shared" si="63"/>
        <v>-5.7182537418781054E-3</v>
      </c>
      <c r="Z174">
        <f t="shared" si="63"/>
        <v>6.3810559791677192E-3</v>
      </c>
      <c r="AA174">
        <f t="shared" si="63"/>
        <v>-6.1308184897894405E-3</v>
      </c>
      <c r="AB174">
        <f t="shared" si="63"/>
        <v>5.0709042616683738E-3</v>
      </c>
      <c r="AC174">
        <f t="shared" si="63"/>
        <v>-3.4017792137789236E-3</v>
      </c>
      <c r="AD174">
        <f t="shared" si="63"/>
        <v>1.388779818923303E-3</v>
      </c>
      <c r="AE174">
        <f t="shared" si="63"/>
        <v>6.7618317475846726E-4</v>
      </c>
      <c r="AF174">
        <f t="shared" si="63"/>
        <v>-2.5138845438002874E-3</v>
      </c>
      <c r="AG174">
        <f t="shared" si="63"/>
        <v>3.8930473430311189E-3</v>
      </c>
      <c r="AH174">
        <f t="shared" si="46"/>
        <v>-0.99111383236861583</v>
      </c>
    </row>
    <row r="175" spans="1:34" x14ac:dyDescent="0.25">
      <c r="A175">
        <f t="shared" si="60"/>
        <v>1.7300000000000013</v>
      </c>
      <c r="B175">
        <f t="shared" si="61"/>
        <v>-0.3157999176566772</v>
      </c>
      <c r="C175">
        <f t="shared" si="61"/>
        <v>9.8652349133152323E-2</v>
      </c>
      <c r="D175">
        <f t="shared" si="61"/>
        <v>-5.1503621480049971E-2</v>
      </c>
      <c r="E175">
        <f t="shared" si="61"/>
        <v>2.8985479661105432E-2</v>
      </c>
      <c r="F175">
        <f t="shared" si="61"/>
        <v>-1.5058861981946E-2</v>
      </c>
      <c r="G175">
        <f t="shared" si="61"/>
        <v>5.4223022653429667E-3</v>
      </c>
      <c r="H175">
        <f t="shared" si="61"/>
        <v>1.537449471135565E-3</v>
      </c>
      <c r="I175">
        <f t="shared" si="61"/>
        <v>-6.5575442872209764E-3</v>
      </c>
      <c r="J175">
        <f t="shared" si="61"/>
        <v>1.003288036023217E-2</v>
      </c>
      <c r="K175">
        <f t="shared" si="61"/>
        <v>-1.2212522148738723E-2</v>
      </c>
      <c r="L175">
        <f t="shared" si="62"/>
        <v>1.3282718075563324E-2</v>
      </c>
      <c r="M175">
        <f t="shared" si="62"/>
        <v>-1.3404765033842463E-2</v>
      </c>
      <c r="N175">
        <f t="shared" si="62"/>
        <v>1.2732395447351627E-2</v>
      </c>
      <c r="O175">
        <f t="shared" si="62"/>
        <v>-1.1418873917718684E-2</v>
      </c>
      <c r="P175">
        <f t="shared" si="62"/>
        <v>9.6185199857550634E-3</v>
      </c>
      <c r="Q175">
        <f t="shared" si="62"/>
        <v>-7.4850942201971742E-3</v>
      </c>
      <c r="R175">
        <f t="shared" si="62"/>
        <v>5.1684535189108101E-3</v>
      </c>
      <c r="S175">
        <f t="shared" si="62"/>
        <v>-2.8103761230979935E-3</v>
      </c>
      <c r="T175">
        <f t="shared" si="62"/>
        <v>5.401849493214103E-4</v>
      </c>
      <c r="U175">
        <f t="shared" si="62"/>
        <v>1.5293673056068476E-3</v>
      </c>
      <c r="V175">
        <f t="shared" si="63"/>
        <v>-3.3056038496928918E-3</v>
      </c>
      <c r="W175">
        <f t="shared" si="63"/>
        <v>4.7185664564568554E-3</v>
      </c>
      <c r="X175">
        <f t="shared" si="63"/>
        <v>-5.7226246088928311E-3</v>
      </c>
      <c r="Y175">
        <f t="shared" si="63"/>
        <v>6.2969584553064688E-3</v>
      </c>
      <c r="Z175">
        <f t="shared" si="63"/>
        <v>-6.4448962787074168E-3</v>
      </c>
      <c r="AA175">
        <f t="shared" si="63"/>
        <v>6.1921552481704212E-3</v>
      </c>
      <c r="AB175">
        <f t="shared" si="63"/>
        <v>-5.5840952339528275E-3</v>
      </c>
      <c r="AC175">
        <f t="shared" si="63"/>
        <v>4.6821474072785392E-3</v>
      </c>
      <c r="AD175">
        <f t="shared" si="63"/>
        <v>-3.5596203092601989E-3</v>
      </c>
      <c r="AE175">
        <f t="shared" si="63"/>
        <v>2.2971145396208071E-3</v>
      </c>
      <c r="AF175">
        <f t="shared" si="63"/>
        <v>-9.7779221178532529E-4</v>
      </c>
      <c r="AG175">
        <f t="shared" si="63"/>
        <v>-3.1725147816877004E-4</v>
      </c>
      <c r="AH175">
        <f t="shared" si="46"/>
        <v>-1.001897674158555</v>
      </c>
    </row>
    <row r="176" spans="1:34" x14ac:dyDescent="0.25">
      <c r="A176">
        <f t="shared" si="60"/>
        <v>1.7400000000000013</v>
      </c>
      <c r="B176">
        <f t="shared" si="61"/>
        <v>-0.31768177433438421</v>
      </c>
      <c r="C176">
        <f t="shared" si="61"/>
        <v>0.10422391432641304</v>
      </c>
      <c r="D176">
        <f t="shared" si="61"/>
        <v>-6.0546138291253285E-2</v>
      </c>
      <c r="E176">
        <f t="shared" si="61"/>
        <v>4.114505658378298E-2</v>
      </c>
      <c r="F176">
        <f t="shared" si="61"/>
        <v>-2.9861991763150537E-2</v>
      </c>
      <c r="G176">
        <f t="shared" si="61"/>
        <v>2.2296543873734573E-2</v>
      </c>
      <c r="H176">
        <f t="shared" si="61"/>
        <v>-1.6761393182740954E-2</v>
      </c>
      <c r="I176">
        <f t="shared" si="61"/>
        <v>1.2473190450516848E-2</v>
      </c>
      <c r="J176">
        <f t="shared" si="61"/>
        <v>-9.0204092454108081E-3</v>
      </c>
      <c r="K176">
        <f t="shared" si="61"/>
        <v>6.1672465508714599E-3</v>
      </c>
      <c r="L176">
        <f t="shared" si="62"/>
        <v>-3.7695452227887575E-3</v>
      </c>
      <c r="M176">
        <f t="shared" si="62"/>
        <v>1.7345568396066485E-3</v>
      </c>
      <c r="N176">
        <f t="shared" si="62"/>
        <v>-2.5331268236089045E-15</v>
      </c>
      <c r="O176">
        <f t="shared" si="62"/>
        <v>-1.4775854559572299E-3</v>
      </c>
      <c r="P176">
        <f t="shared" si="62"/>
        <v>2.7296706785663346E-3</v>
      </c>
      <c r="Q176">
        <f t="shared" si="62"/>
        <v>-3.7799253053693027E-3</v>
      </c>
      <c r="R176">
        <f t="shared" si="62"/>
        <v>4.6468774900565099E-3</v>
      </c>
      <c r="S176">
        <f t="shared" si="62"/>
        <v>-5.3456530502189971E-3</v>
      </c>
      <c r="T176">
        <f t="shared" si="62"/>
        <v>5.8891381452848678E-3</v>
      </c>
      <c r="U176">
        <f t="shared" si="62"/>
        <v>-6.2887687848974987E-3</v>
      </c>
      <c r="V176">
        <f t="shared" si="63"/>
        <v>6.5550713626413232E-3</v>
      </c>
      <c r="W176">
        <f t="shared" si="63"/>
        <v>-6.6980324671262982E-3</v>
      </c>
      <c r="X176">
        <f t="shared" si="63"/>
        <v>6.7273486990273041E-3</v>
      </c>
      <c r="Y176">
        <f t="shared" si="63"/>
        <v>-6.6525902761535097E-3</v>
      </c>
      <c r="Z176">
        <f t="shared" si="63"/>
        <v>6.483301517028103E-3</v>
      </c>
      <c r="AA176">
        <f t="shared" si="63"/>
        <v>-6.2290543987135868E-3</v>
      </c>
      <c r="AB176">
        <f t="shared" si="63"/>
        <v>5.8994668486653289E-3</v>
      </c>
      <c r="AC176">
        <f t="shared" si="63"/>
        <v>-5.5041943901147734E-3</v>
      </c>
      <c r="AD176">
        <f t="shared" si="63"/>
        <v>5.0529016857284786E-3</v>
      </c>
      <c r="AE176">
        <f t="shared" si="63"/>
        <v>-4.5552190825155978E-3</v>
      </c>
      <c r="AF176">
        <f t="shared" si="63"/>
        <v>4.0206882395274661E-3</v>
      </c>
      <c r="AG176">
        <f t="shared" si="63"/>
        <v>-3.4587001805670595E-3</v>
      </c>
      <c r="AH176">
        <f t="shared" si="46"/>
        <v>-1.0063440085596544</v>
      </c>
    </row>
    <row r="177" spans="1:34" x14ac:dyDescent="0.25">
      <c r="A177">
        <f t="shared" si="60"/>
        <v>1.7500000000000013</v>
      </c>
      <c r="B177">
        <f t="shared" si="61"/>
        <v>-0.31830988618379069</v>
      </c>
      <c r="C177">
        <f t="shared" si="61"/>
        <v>0.1061032953945969</v>
      </c>
      <c r="D177">
        <f t="shared" si="61"/>
        <v>-6.3661977236758135E-2</v>
      </c>
      <c r="E177">
        <f t="shared" si="61"/>
        <v>4.5472840883398667E-2</v>
      </c>
      <c r="F177">
        <f t="shared" si="61"/>
        <v>-3.5367765131532301E-2</v>
      </c>
      <c r="G177">
        <f t="shared" si="61"/>
        <v>2.8937262380344612E-2</v>
      </c>
      <c r="H177">
        <f t="shared" si="61"/>
        <v>-2.4485375860291588E-2</v>
      </c>
      <c r="I177">
        <f t="shared" si="61"/>
        <v>2.1220659078919381E-2</v>
      </c>
      <c r="J177">
        <f t="shared" si="61"/>
        <v>-1.8724110951987685E-2</v>
      </c>
      <c r="K177">
        <f t="shared" si="61"/>
        <v>1.6753151904410037E-2</v>
      </c>
      <c r="L177">
        <f t="shared" si="62"/>
        <v>-1.5157613627799556E-2</v>
      </c>
      <c r="M177">
        <f t="shared" si="62"/>
        <v>1.3839560268860466E-2</v>
      </c>
      <c r="N177">
        <f t="shared" si="62"/>
        <v>-1.2732395447351627E-2</v>
      </c>
      <c r="O177">
        <f t="shared" si="62"/>
        <v>1.17892550438441E-2</v>
      </c>
      <c r="P177">
        <f t="shared" si="62"/>
        <v>-1.0976202971854851E-2</v>
      </c>
      <c r="Q177">
        <f t="shared" si="62"/>
        <v>1.026806084463841E-2</v>
      </c>
      <c r="R177">
        <f t="shared" si="62"/>
        <v>-9.6457541267815361E-3</v>
      </c>
      <c r="S177">
        <f t="shared" si="62"/>
        <v>9.0945681766797341E-3</v>
      </c>
      <c r="T177">
        <f t="shared" si="62"/>
        <v>-8.6029698968592069E-3</v>
      </c>
      <c r="U177">
        <f t="shared" si="62"/>
        <v>8.1617919534305305E-3</v>
      </c>
      <c r="V177">
        <f t="shared" si="63"/>
        <v>-7.7636557605802615E-3</v>
      </c>
      <c r="W177">
        <f t="shared" si="63"/>
        <v>7.4025554926462952E-3</v>
      </c>
      <c r="X177">
        <f t="shared" si="63"/>
        <v>-7.0735530263064594E-3</v>
      </c>
      <c r="Y177">
        <f t="shared" si="63"/>
        <v>6.772550769867886E-3</v>
      </c>
      <c r="Z177">
        <f t="shared" si="63"/>
        <v>-6.4961201261998103E-3</v>
      </c>
      <c r="AA177">
        <f t="shared" si="63"/>
        <v>6.2413703173292293E-3</v>
      </c>
      <c r="AB177">
        <f t="shared" si="63"/>
        <v>-6.0058469091281257E-3</v>
      </c>
      <c r="AC177">
        <f t="shared" si="63"/>
        <v>5.7874524760689215E-3</v>
      </c>
      <c r="AD177">
        <f t="shared" si="63"/>
        <v>-5.5843839681366794E-3</v>
      </c>
      <c r="AE177">
        <f t="shared" si="63"/>
        <v>5.3950828166744189E-3</v>
      </c>
      <c r="AF177">
        <f t="shared" si="63"/>
        <v>-5.2181948554719786E-3</v>
      </c>
      <c r="AG177">
        <f t="shared" si="63"/>
        <v>5.0525378759331855E-3</v>
      </c>
      <c r="AH177">
        <f t="shared" si="46"/>
        <v>-0.99005524161275105</v>
      </c>
    </row>
    <row r="178" spans="1:34" x14ac:dyDescent="0.25">
      <c r="A178">
        <f t="shared" si="60"/>
        <v>1.7600000000000013</v>
      </c>
      <c r="B178">
        <f t="shared" si="61"/>
        <v>-0.31768177433438394</v>
      </c>
      <c r="C178">
        <f t="shared" si="61"/>
        <v>0.10422391432641204</v>
      </c>
      <c r="D178">
        <f t="shared" si="61"/>
        <v>-6.0546138291251765E-2</v>
      </c>
      <c r="E178">
        <f t="shared" si="61"/>
        <v>4.1145056583780829E-2</v>
      </c>
      <c r="F178">
        <f t="shared" si="61"/>
        <v>-2.9861991763147785E-2</v>
      </c>
      <c r="G178">
        <f t="shared" si="61"/>
        <v>2.2296543873731797E-2</v>
      </c>
      <c r="H178">
        <f t="shared" si="61"/>
        <v>-1.6761393182736652E-2</v>
      </c>
      <c r="I178">
        <f t="shared" si="61"/>
        <v>1.2473190450513349E-2</v>
      </c>
      <c r="J178">
        <f t="shared" si="61"/>
        <v>-9.0204092454057427E-3</v>
      </c>
      <c r="K178">
        <f t="shared" si="61"/>
        <v>6.1672465508672315E-3</v>
      </c>
      <c r="L178">
        <f t="shared" si="62"/>
        <v>-3.769545222783232E-3</v>
      </c>
      <c r="M178">
        <f t="shared" si="62"/>
        <v>1.7345568396019925E-3</v>
      </c>
      <c r="N178">
        <f t="shared" si="62"/>
        <v>2.3958632497388334E-15</v>
      </c>
      <c r="O178">
        <f t="shared" si="62"/>
        <v>-1.4775854559613221E-3</v>
      </c>
      <c r="P178">
        <f t="shared" si="62"/>
        <v>2.7296706785714712E-3</v>
      </c>
      <c r="Q178">
        <f t="shared" si="62"/>
        <v>-3.7799253053735597E-3</v>
      </c>
      <c r="R178">
        <f t="shared" si="62"/>
        <v>4.6468774900609248E-3</v>
      </c>
      <c r="S178">
        <f t="shared" si="62"/>
        <v>-5.3456530502225662E-3</v>
      </c>
      <c r="T178">
        <f t="shared" si="62"/>
        <v>5.8891381452883893E-3</v>
      </c>
      <c r="U178">
        <f t="shared" si="62"/>
        <v>-6.2887687849005223E-3</v>
      </c>
      <c r="V178">
        <f t="shared" si="63"/>
        <v>6.5550713626438221E-3</v>
      </c>
      <c r="W178">
        <f t="shared" si="63"/>
        <v>-6.6980324671282532E-3</v>
      </c>
      <c r="X178">
        <f t="shared" si="63"/>
        <v>6.7273486990288272E-3</v>
      </c>
      <c r="Y178">
        <f t="shared" si="63"/>
        <v>-6.6525902761544915E-3</v>
      </c>
      <c r="Z178">
        <f t="shared" si="63"/>
        <v>6.4833015170284031E-3</v>
      </c>
      <c r="AA178">
        <f t="shared" si="63"/>
        <v>-6.2290543987132685E-3</v>
      </c>
      <c r="AB178">
        <f t="shared" si="63"/>
        <v>5.8994668486643288E-3</v>
      </c>
      <c r="AC178">
        <f t="shared" si="63"/>
        <v>-5.5041943901130473E-3</v>
      </c>
      <c r="AD178">
        <f t="shared" si="63"/>
        <v>5.0529016857265418E-3</v>
      </c>
      <c r="AE178">
        <f t="shared" si="63"/>
        <v>-4.5552190825130226E-3</v>
      </c>
      <c r="AF178">
        <f t="shared" si="63"/>
        <v>4.0206882395238709E-3</v>
      </c>
      <c r="AG178">
        <f t="shared" si="63"/>
        <v>-3.4587001805632153E-3</v>
      </c>
      <c r="AH178">
        <f t="shared" si="46"/>
        <v>-1.0063440085596247</v>
      </c>
    </row>
    <row r="179" spans="1:34" x14ac:dyDescent="0.25">
      <c r="A179">
        <f t="shared" si="60"/>
        <v>1.7700000000000014</v>
      </c>
      <c r="B179">
        <f t="shared" si="61"/>
        <v>-0.31579991765667664</v>
      </c>
      <c r="C179">
        <f t="shared" si="61"/>
        <v>9.8652349133150352E-2</v>
      </c>
      <c r="D179">
        <f t="shared" si="61"/>
        <v>-5.1503621480046807E-2</v>
      </c>
      <c r="E179">
        <f t="shared" si="61"/>
        <v>2.8985479661101536E-2</v>
      </c>
      <c r="F179">
        <f t="shared" si="61"/>
        <v>-1.5058861981941358E-2</v>
      </c>
      <c r="G179">
        <f t="shared" si="61"/>
        <v>5.4223022653386906E-3</v>
      </c>
      <c r="H179">
        <f t="shared" si="61"/>
        <v>1.537449471140762E-3</v>
      </c>
      <c r="I179">
        <f t="shared" si="61"/>
        <v>-6.5575442872250912E-3</v>
      </c>
      <c r="J179">
        <f t="shared" si="61"/>
        <v>1.0032880360237051E-2</v>
      </c>
      <c r="K179">
        <f t="shared" si="61"/>
        <v>-1.2212522148741837E-2</v>
      </c>
      <c r="L179">
        <f t="shared" si="62"/>
        <v>1.3282718075566071E-2</v>
      </c>
      <c r="M179">
        <f t="shared" si="62"/>
        <v>-1.3404765033843628E-2</v>
      </c>
      <c r="N179">
        <f t="shared" si="62"/>
        <v>1.2732395447351627E-2</v>
      </c>
      <c r="O179">
        <f t="shared" si="62"/>
        <v>-1.1418873917717658E-2</v>
      </c>
      <c r="P179">
        <f t="shared" si="62"/>
        <v>9.6185199857525081E-3</v>
      </c>
      <c r="Q179">
        <f t="shared" si="62"/>
        <v>-7.4850942201940395E-3</v>
      </c>
      <c r="R179">
        <f t="shared" si="62"/>
        <v>5.1684535189065565E-3</v>
      </c>
      <c r="S179">
        <f t="shared" si="62"/>
        <v>-2.8103761230933058E-3</v>
      </c>
      <c r="T179">
        <f t="shared" si="62"/>
        <v>5.4018494931610053E-4</v>
      </c>
      <c r="U179">
        <f t="shared" si="62"/>
        <v>1.529367305611507E-3</v>
      </c>
      <c r="V179">
        <f t="shared" si="63"/>
        <v>-3.3056038496971124E-3</v>
      </c>
      <c r="W179">
        <f t="shared" si="63"/>
        <v>4.7185664564607177E-3</v>
      </c>
      <c r="X179">
        <f t="shared" si="63"/>
        <v>-5.722624608895728E-3</v>
      </c>
      <c r="Y179">
        <f t="shared" si="63"/>
        <v>6.2969584553086806E-3</v>
      </c>
      <c r="Z179">
        <f t="shared" si="63"/>
        <v>-6.4448962787080162E-3</v>
      </c>
      <c r="AA179">
        <f t="shared" si="63"/>
        <v>6.1921552481697855E-3</v>
      </c>
      <c r="AB179">
        <f t="shared" si="63"/>
        <v>-5.5840952339511135E-3</v>
      </c>
      <c r="AC179">
        <f t="shared" si="63"/>
        <v>4.6821474072756422E-3</v>
      </c>
      <c r="AD179">
        <f t="shared" si="63"/>
        <v>-3.5596203092566944E-3</v>
      </c>
      <c r="AE179">
        <f t="shared" si="63"/>
        <v>2.2971145396164581E-3</v>
      </c>
      <c r="AF179">
        <f t="shared" si="63"/>
        <v>-9.7779221178036701E-4</v>
      </c>
      <c r="AG179">
        <f t="shared" si="63"/>
        <v>-3.1725147817403336E-4</v>
      </c>
      <c r="AH179">
        <f t="shared" si="46"/>
        <v>-1.001897674158557</v>
      </c>
    </row>
    <row r="180" spans="1:34" x14ac:dyDescent="0.25">
      <c r="A180">
        <f t="shared" si="60"/>
        <v>1.7800000000000014</v>
      </c>
      <c r="B180">
        <f t="shared" si="61"/>
        <v>-0.31267174297923711</v>
      </c>
      <c r="C180">
        <f t="shared" si="61"/>
        <v>8.9585975289446243E-2</v>
      </c>
      <c r="D180">
        <f t="shared" si="61"/>
        <v>-3.7419571351543293E-2</v>
      </c>
      <c r="E180">
        <f t="shared" si="61"/>
        <v>1.1308635668355223E-2</v>
      </c>
      <c r="F180">
        <f t="shared" si="61"/>
        <v>4.4327563678803732E-3</v>
      </c>
      <c r="G180">
        <f t="shared" si="61"/>
        <v>-1.3940632470178242E-2</v>
      </c>
      <c r="H180">
        <f t="shared" si="61"/>
        <v>1.8866306354699131E-2</v>
      </c>
      <c r="I180">
        <f t="shared" si="61"/>
        <v>-2.018204609708496E-2</v>
      </c>
      <c r="J180">
        <f t="shared" si="61"/>
        <v>1.8687163196140066E-2</v>
      </c>
      <c r="K180">
        <f t="shared" si="61"/>
        <v>-1.5158705057181766E-2</v>
      </c>
      <c r="L180">
        <f t="shared" si="62"/>
        <v>1.037610054169349E-2</v>
      </c>
      <c r="M180">
        <f t="shared" si="62"/>
        <v>-5.0946819333246253E-3</v>
      </c>
      <c r="N180">
        <f t="shared" si="62"/>
        <v>-2.9823525633840164E-15</v>
      </c>
      <c r="O180">
        <f t="shared" si="62"/>
        <v>4.3399142395026428E-3</v>
      </c>
      <c r="P180">
        <f t="shared" si="62"/>
        <v>-7.513727978470993E-3</v>
      </c>
      <c r="Q180">
        <f t="shared" si="62"/>
        <v>9.2908192285969492E-3</v>
      </c>
      <c r="R180">
        <f t="shared" si="62"/>
        <v>-9.6267204343754523E-3</v>
      </c>
      <c r="S180">
        <f t="shared" si="62"/>
        <v>8.6494483273209695E-3</v>
      </c>
      <c r="T180">
        <f t="shared" si="62"/>
        <v>-6.6287022327298712E-3</v>
      </c>
      <c r="U180">
        <f t="shared" si="62"/>
        <v>3.9319732608168647E-3</v>
      </c>
      <c r="V180">
        <f t="shared" si="63"/>
        <v>-9.730440807513861E-4</v>
      </c>
      <c r="W180">
        <f t="shared" si="63"/>
        <v>-1.840940690200313E-3</v>
      </c>
      <c r="X180">
        <f t="shared" si="63"/>
        <v>4.1577301501737511E-3</v>
      </c>
      <c r="Y180">
        <f t="shared" si="63"/>
        <v>-5.7182537418811186E-3</v>
      </c>
      <c r="Z180">
        <f t="shared" si="63"/>
        <v>6.3810559791686143E-3</v>
      </c>
      <c r="AA180">
        <f t="shared" si="63"/>
        <v>-6.1308184897884898E-3</v>
      </c>
      <c r="AB180">
        <f t="shared" si="63"/>
        <v>5.0709042616655124E-3</v>
      </c>
      <c r="AC180">
        <f t="shared" si="63"/>
        <v>-3.4017792137744033E-3</v>
      </c>
      <c r="AD180">
        <f t="shared" si="63"/>
        <v>1.3887798189188979E-3</v>
      </c>
      <c r="AE180">
        <f t="shared" si="63"/>
        <v>6.7618317476323569E-4</v>
      </c>
      <c r="AF180">
        <f t="shared" si="63"/>
        <v>-2.5138845438047105E-3</v>
      </c>
      <c r="AG180">
        <f t="shared" si="63"/>
        <v>3.8930473430344799E-3</v>
      </c>
      <c r="AH180">
        <f t="shared" si="46"/>
        <v>-0.99111383236861261</v>
      </c>
    </row>
    <row r="181" spans="1:34" x14ac:dyDescent="0.25">
      <c r="A181">
        <f t="shared" si="60"/>
        <v>1.7900000000000014</v>
      </c>
      <c r="B181">
        <f t="shared" si="61"/>
        <v>-0.30830959577839007</v>
      </c>
      <c r="C181">
        <f t="shared" si="61"/>
        <v>7.7345973608686086E-2</v>
      </c>
      <c r="D181">
        <f t="shared" si="61"/>
        <v>-1.967263286166698E-2</v>
      </c>
      <c r="E181">
        <f t="shared" si="61"/>
        <v>-8.5207607026810805E-3</v>
      </c>
      <c r="F181">
        <f t="shared" si="61"/>
        <v>2.2544261958637922E-2</v>
      </c>
      <c r="G181">
        <f t="shared" si="61"/>
        <v>-2.6905186127223969E-2</v>
      </c>
      <c r="H181">
        <f t="shared" si="61"/>
        <v>2.4292301358205513E-2</v>
      </c>
      <c r="I181">
        <f t="shared" si="61"/>
        <v>-1.7167873826681439E-2</v>
      </c>
      <c r="J181">
        <f t="shared" si="61"/>
        <v>7.972338696320691E-3</v>
      </c>
      <c r="K181">
        <f t="shared" si="61"/>
        <v>1.0519391118339399E-3</v>
      </c>
      <c r="L181">
        <f t="shared" si="62"/>
        <v>-8.1218555297161849E-3</v>
      </c>
      <c r="M181">
        <f t="shared" si="62"/>
        <v>1.2127699112473175E-2</v>
      </c>
      <c r="N181">
        <f t="shared" si="62"/>
        <v>-1.2732395447351627E-2</v>
      </c>
      <c r="O181">
        <f t="shared" si="62"/>
        <v>1.0331002947660057E-2</v>
      </c>
      <c r="P181">
        <f t="shared" si="62"/>
        <v>-5.8813436594456732E-3</v>
      </c>
      <c r="Q181">
        <f t="shared" si="62"/>
        <v>6.4473687499088761E-4</v>
      </c>
      <c r="R181">
        <f t="shared" si="62"/>
        <v>4.1069623587141578E-3</v>
      </c>
      <c r="S181">
        <f t="shared" si="62"/>
        <v>-7.3576602114368934E-3</v>
      </c>
      <c r="T181">
        <f t="shared" si="62"/>
        <v>8.5351329096402702E-3</v>
      </c>
      <c r="U181">
        <f t="shared" si="62"/>
        <v>-7.5886422410108125E-3</v>
      </c>
      <c r="V181">
        <f t="shared" si="63"/>
        <v>4.9487404299427672E-3</v>
      </c>
      <c r="W181">
        <f t="shared" si="63"/>
        <v>-1.3871005795033076E-3</v>
      </c>
      <c r="X181">
        <f t="shared" si="63"/>
        <v>-2.1858480957434243E-3</v>
      </c>
      <c r="Y181">
        <f t="shared" si="63"/>
        <v>4.936977038854623E-3</v>
      </c>
      <c r="Z181">
        <f t="shared" si="63"/>
        <v>-6.2920325669064388E-3</v>
      </c>
      <c r="AA181">
        <f t="shared" si="63"/>
        <v>6.0452861917325686E-3</v>
      </c>
      <c r="AB181">
        <f t="shared" si="63"/>
        <v>-4.3780739778484495E-3</v>
      </c>
      <c r="AC181">
        <f t="shared" si="63"/>
        <v>1.7884211692398943E-3</v>
      </c>
      <c r="AD181">
        <f t="shared" si="63"/>
        <v>1.0464092091033842E-3</v>
      </c>
      <c r="AE181">
        <f t="shared" si="63"/>
        <v>-3.4389552140313569E-3</v>
      </c>
      <c r="AF181">
        <f t="shared" si="63"/>
        <v>4.8517548754017856E-3</v>
      </c>
      <c r="AG181">
        <f t="shared" si="63"/>
        <v>-5.012697105661202E-3</v>
      </c>
      <c r="AH181">
        <f t="shared" si="46"/>
        <v>-1.0095308642954446</v>
      </c>
    </row>
    <row r="182" spans="1:34" x14ac:dyDescent="0.25">
      <c r="A182">
        <f t="shared" si="60"/>
        <v>1.8000000000000014</v>
      </c>
      <c r="B182">
        <f t="shared" ref="B182:K191" si="64">SIN(2*PI()*B$1*$A182)/(PI()*B$1)</f>
        <v>-0.30273069145626197</v>
      </c>
      <c r="C182">
        <f t="shared" si="64"/>
        <v>6.2365952252573603E-2</v>
      </c>
      <c r="D182">
        <f t="shared" si="64"/>
        <v>2.5736816566957253E-15</v>
      </c>
      <c r="E182">
        <f t="shared" si="64"/>
        <v>-2.672826525110621E-2</v>
      </c>
      <c r="F182">
        <f t="shared" si="64"/>
        <v>3.3636743495141126E-2</v>
      </c>
      <c r="G182">
        <f t="shared" si="64"/>
        <v>-2.7520971950568691E-2</v>
      </c>
      <c r="H182">
        <f t="shared" si="64"/>
        <v>1.4392142827515242E-2</v>
      </c>
      <c r="I182">
        <f t="shared" si="64"/>
        <v>2.1213361019986921E-15</v>
      </c>
      <c r="J182">
        <f t="shared" si="64"/>
        <v>-1.1005756279868488E-2</v>
      </c>
      <c r="K182">
        <f t="shared" si="64"/>
        <v>1.593319428717253E-2</v>
      </c>
      <c r="L182">
        <f t="shared" ref="L182:U191" si="65">SIN(2*PI()*L$1*$A182)/(PI()*L$1)</f>
        <v>-1.4415747212202068E-2</v>
      </c>
      <c r="M182">
        <f t="shared" si="65"/>
        <v>8.1346894242473201E-3</v>
      </c>
      <c r="N182">
        <f t="shared" si="65"/>
        <v>2.8450889895139454E-15</v>
      </c>
      <c r="O182">
        <f t="shared" si="65"/>
        <v>-6.9295502502884736E-3</v>
      </c>
      <c r="P182">
        <f t="shared" si="65"/>
        <v>1.0438989360561635E-2</v>
      </c>
      <c r="Q182">
        <f t="shared" si="65"/>
        <v>-9.7655061760076427E-3</v>
      </c>
      <c r="R182">
        <f t="shared" si="65"/>
        <v>5.669632022959289E-3</v>
      </c>
      <c r="S182">
        <f t="shared" si="65"/>
        <v>2.6383024502238731E-15</v>
      </c>
      <c r="T182">
        <f t="shared" si="65"/>
        <v>-5.0566988312920527E-3</v>
      </c>
      <c r="U182">
        <f t="shared" si="65"/>
        <v>7.762325421956256E-3</v>
      </c>
      <c r="V182">
        <f t="shared" ref="V182:AG191" si="66">SIN(2*PI()*V$1*$A182)/(PI()*V$1)</f>
        <v>-7.3836754013716088E-3</v>
      </c>
      <c r="W182">
        <f t="shared" si="66"/>
        <v>4.3511129478520779E-3</v>
      </c>
      <c r="X182">
        <f t="shared" si="66"/>
        <v>2.523421039507166E-15</v>
      </c>
      <c r="Y182">
        <f t="shared" si="66"/>
        <v>-3.9808054629327178E-3</v>
      </c>
      <c r="Z182">
        <f t="shared" si="66"/>
        <v>6.1781773766590806E-3</v>
      </c>
      <c r="AA182">
        <f t="shared" si="66"/>
        <v>-5.9358959109062394E-3</v>
      </c>
      <c r="AB182">
        <f t="shared" si="66"/>
        <v>3.5301482407095772E-3</v>
      </c>
      <c r="AC182">
        <f t="shared" si="66"/>
        <v>2.7792932724671042E-15</v>
      </c>
      <c r="AD182">
        <f t="shared" si="66"/>
        <v>-3.2824185396109762E-3</v>
      </c>
      <c r="AE182">
        <f t="shared" si="66"/>
        <v>5.1310286687510616E-3</v>
      </c>
      <c r="AF182">
        <f t="shared" si="66"/>
        <v>-4.9627982205936328E-3</v>
      </c>
      <c r="AG182">
        <f t="shared" si="66"/>
        <v>2.9698072501204826E-3</v>
      </c>
      <c r="AH182">
        <f t="shared" si="46"/>
        <v>-0.99681934946710382</v>
      </c>
    </row>
    <row r="183" spans="1:34" x14ac:dyDescent="0.25">
      <c r="A183">
        <f t="shared" si="60"/>
        <v>1.8100000000000014</v>
      </c>
      <c r="B183">
        <f t="shared" si="64"/>
        <v>-0.29595704739945322</v>
      </c>
      <c r="C183">
        <f t="shared" si="64"/>
        <v>4.5176585945828948E-2</v>
      </c>
      <c r="D183">
        <f t="shared" si="64"/>
        <v>1.9672632861671872E-2</v>
      </c>
      <c r="E183">
        <f t="shared" si="64"/>
        <v>-3.9848154226695159E-2</v>
      </c>
      <c r="F183">
        <f t="shared" si="64"/>
        <v>3.4256621753153874E-2</v>
      </c>
      <c r="G183">
        <f t="shared" si="64"/>
        <v>-1.5505360556724388E-2</v>
      </c>
      <c r="H183">
        <f t="shared" si="64"/>
        <v>-4.5881019168300891E-3</v>
      </c>
      <c r="I183">
        <f t="shared" si="64"/>
        <v>1.7167873826684287E-2</v>
      </c>
      <c r="J183">
        <f t="shared" si="64"/>
        <v>-1.8576465744510079E-2</v>
      </c>
      <c r="K183">
        <f t="shared" si="64"/>
        <v>1.0678860927773221E-2</v>
      </c>
      <c r="L183">
        <f t="shared" si="65"/>
        <v>9.5175443451683676E-4</v>
      </c>
      <c r="M183">
        <f t="shared" si="65"/>
        <v>-1.0088605253308994E-2</v>
      </c>
      <c r="N183">
        <f t="shared" si="65"/>
        <v>1.2732395447351627E-2</v>
      </c>
      <c r="O183">
        <f t="shared" si="65"/>
        <v>-8.5939970676300673E-3</v>
      </c>
      <c r="P183">
        <f t="shared" si="65"/>
        <v>6.8920148705913875E-4</v>
      </c>
      <c r="Q183">
        <f t="shared" si="65"/>
        <v>6.5451083105734593E-3</v>
      </c>
      <c r="R183">
        <f t="shared" si="65"/>
        <v>-9.5696944744451135E-3</v>
      </c>
      <c r="S183">
        <f t="shared" si="65"/>
        <v>7.3576602114340953E-3</v>
      </c>
      <c r="T183">
        <f t="shared" si="65"/>
        <v>-1.6120358086120516E-3</v>
      </c>
      <c r="U183">
        <f t="shared" si="65"/>
        <v>-4.3733068236941073E-3</v>
      </c>
      <c r="V183">
        <f t="shared" si="66"/>
        <v>7.5197462384979522E-3</v>
      </c>
      <c r="W183">
        <f t="shared" si="66"/>
        <v>-6.4869088276001338E-3</v>
      </c>
      <c r="X183">
        <f t="shared" si="66"/>
        <v>2.1858480957386243E-3</v>
      </c>
      <c r="Y183">
        <f t="shared" si="66"/>
        <v>2.883611868885153E-3</v>
      </c>
      <c r="Z183">
        <f t="shared" si="66"/>
        <v>-6.039939742846819E-3</v>
      </c>
      <c r="AA183">
        <f t="shared" si="66"/>
        <v>5.8030793607726523E-3</v>
      </c>
      <c r="AB183">
        <f t="shared" si="66"/>
        <v>-2.5571652422141699E-3</v>
      </c>
      <c r="AC183">
        <f t="shared" si="66"/>
        <v>-1.7884211692451807E-3</v>
      </c>
      <c r="AD183">
        <f t="shared" si="66"/>
        <v>4.8936329752091593E-3</v>
      </c>
      <c r="AE183">
        <f t="shared" si="66"/>
        <v>-5.2255863691246006E-3</v>
      </c>
      <c r="AF183">
        <f t="shared" si="66"/>
        <v>2.796048624980914E-3</v>
      </c>
      <c r="AG183">
        <f t="shared" si="66"/>
        <v>9.4675118918918463E-4</v>
      </c>
      <c r="AH183">
        <f t="shared" si="46"/>
        <v>-0.99421350825445243</v>
      </c>
    </row>
    <row r="184" spans="1:34" x14ac:dyDescent="0.25">
      <c r="A184">
        <f t="shared" si="60"/>
        <v>1.8200000000000014</v>
      </c>
      <c r="B184">
        <f t="shared" si="64"/>
        <v>-0.28801539608647242</v>
      </c>
      <c r="C184">
        <f t="shared" si="64"/>
        <v>2.6386816559498993E-2</v>
      </c>
      <c r="D184">
        <f t="shared" si="64"/>
        <v>3.7419571351547824E-2</v>
      </c>
      <c r="E184">
        <f t="shared" si="64"/>
        <v>-4.5383110619197913E-2</v>
      </c>
      <c r="F184">
        <f t="shared" si="64"/>
        <v>2.4210901263954091E-2</v>
      </c>
      <c r="G184">
        <f t="shared" si="64"/>
        <v>3.6268006646293688E-3</v>
      </c>
      <c r="H184">
        <f t="shared" si="64"/>
        <v>-2.0673686605258597E-2</v>
      </c>
      <c r="I184">
        <f t="shared" si="64"/>
        <v>2.0182046097083465E-2</v>
      </c>
      <c r="J184">
        <f t="shared" si="64"/>
        <v>-6.892804968615873E-3</v>
      </c>
      <c r="K184">
        <f t="shared" si="64"/>
        <v>-8.0708924827356567E-3</v>
      </c>
      <c r="L184">
        <f t="shared" si="65"/>
        <v>1.4889130618059467E-2</v>
      </c>
      <c r="M184">
        <f t="shared" si="65"/>
        <v>-1.0663564461349005E-2</v>
      </c>
      <c r="N184">
        <f t="shared" si="65"/>
        <v>-2.7078254156438747E-15</v>
      </c>
      <c r="O184">
        <f t="shared" si="65"/>
        <v>9.0837771337449417E-3</v>
      </c>
      <c r="P184">
        <f t="shared" si="65"/>
        <v>-1.0781784240662819E-2</v>
      </c>
      <c r="Q184">
        <f t="shared" si="65"/>
        <v>4.9466760378024085E-3</v>
      </c>
      <c r="R184">
        <f t="shared" si="65"/>
        <v>3.5508389232301735E-3</v>
      </c>
      <c r="S184">
        <f t="shared" si="65"/>
        <v>-8.6494483273225984E-3</v>
      </c>
      <c r="T184">
        <f t="shared" si="65"/>
        <v>7.2637277261699785E-3</v>
      </c>
      <c r="U184">
        <f t="shared" si="65"/>
        <v>-1.0229437771998261E-3</v>
      </c>
      <c r="V184">
        <f t="shared" si="66"/>
        <v>-5.3145880823335526E-3</v>
      </c>
      <c r="W184">
        <f t="shared" si="66"/>
        <v>7.3879482403343584E-3</v>
      </c>
      <c r="X184">
        <f t="shared" si="66"/>
        <v>-4.1577301501693432E-3</v>
      </c>
      <c r="Y184">
        <f t="shared" si="66"/>
        <v>-1.6842648867796013E-3</v>
      </c>
      <c r="Z184">
        <f t="shared" si="66"/>
        <v>5.8778652262555442E-3</v>
      </c>
      <c r="AA184">
        <f t="shared" si="66"/>
        <v>-5.647360707576897E-3</v>
      </c>
      <c r="AB184">
        <f t="shared" si="66"/>
        <v>1.4935933901580941E-3</v>
      </c>
      <c r="AC184">
        <f t="shared" si="66"/>
        <v>3.4017792137794323E-3</v>
      </c>
      <c r="AD184">
        <f t="shared" si="66"/>
        <v>-5.5733644620068997E-3</v>
      </c>
      <c r="AE184">
        <f t="shared" si="66"/>
        <v>3.6931883283981603E-3</v>
      </c>
      <c r="AF184">
        <f t="shared" si="66"/>
        <v>6.5401323460757138E-4</v>
      </c>
      <c r="AG184">
        <f t="shared" si="66"/>
        <v>-4.2659988233084813E-3</v>
      </c>
      <c r="AH184">
        <f t="shared" si="46"/>
        <v>-1.0109130586869535</v>
      </c>
    </row>
    <row r="185" spans="1:34" x14ac:dyDescent="0.25">
      <c r="A185">
        <f t="shared" si="60"/>
        <v>1.8300000000000014</v>
      </c>
      <c r="B185">
        <f t="shared" si="64"/>
        <v>-0.27893707958685626</v>
      </c>
      <c r="C185">
        <f t="shared" si="64"/>
        <v>6.6622810415960364E-3</v>
      </c>
      <c r="D185">
        <f t="shared" si="64"/>
        <v>5.1503621480049833E-2</v>
      </c>
      <c r="E185">
        <f t="shared" si="64"/>
        <v>-4.2279578199921071E-2</v>
      </c>
      <c r="F185">
        <f t="shared" si="64"/>
        <v>6.627258324303064E-3</v>
      </c>
      <c r="G185">
        <f t="shared" si="64"/>
        <v>2.1094356438734627E-2</v>
      </c>
      <c r="H185">
        <f t="shared" si="64"/>
        <v>-2.3716122752183134E-2</v>
      </c>
      <c r="I185">
        <f t="shared" si="64"/>
        <v>6.5575442872210553E-3</v>
      </c>
      <c r="J185">
        <f t="shared" si="64"/>
        <v>1.1935197507515474E-2</v>
      </c>
      <c r="K185">
        <f t="shared" si="64"/>
        <v>-1.662104829771955E-2</v>
      </c>
      <c r="L185">
        <f t="shared" si="65"/>
        <v>6.4537979922588548E-3</v>
      </c>
      <c r="M185">
        <f t="shared" si="65"/>
        <v>7.4156072227842063E-3</v>
      </c>
      <c r="N185">
        <f t="shared" si="65"/>
        <v>-1.2732395447351627E-2</v>
      </c>
      <c r="O185">
        <f t="shared" si="65"/>
        <v>6.3169987453305671E-3</v>
      </c>
      <c r="P185">
        <f t="shared" si="65"/>
        <v>4.6734399254335073E-3</v>
      </c>
      <c r="Q185">
        <f t="shared" si="65"/>
        <v>-1.0187094117957639E-2</v>
      </c>
      <c r="R185">
        <f t="shared" si="65"/>
        <v>6.1484350796258899E-3</v>
      </c>
      <c r="S185">
        <f t="shared" si="65"/>
        <v>2.8103761230978321E-3</v>
      </c>
      <c r="T185">
        <f t="shared" si="65"/>
        <v>-8.3326917777950833E-3</v>
      </c>
      <c r="U185">
        <f t="shared" si="65"/>
        <v>5.9496902775895812E-3</v>
      </c>
      <c r="V185">
        <f t="shared" si="66"/>
        <v>1.4547640224108261E-3</v>
      </c>
      <c r="W185">
        <f t="shared" si="66"/>
        <v>-6.8827220325463432E-3</v>
      </c>
      <c r="X185">
        <f t="shared" si="66"/>
        <v>5.7226246088925249E-3</v>
      </c>
      <c r="Y185">
        <f t="shared" si="66"/>
        <v>4.2525198138132058E-4</v>
      </c>
      <c r="Z185">
        <f t="shared" si="66"/>
        <v>-5.6925934609574373E-3</v>
      </c>
      <c r="AA185">
        <f t="shared" si="66"/>
        <v>5.4693545017017115E-3</v>
      </c>
      <c r="AB185">
        <f t="shared" si="66"/>
        <v>-3.7711024763506924E-4</v>
      </c>
      <c r="AC185">
        <f t="shared" si="66"/>
        <v>-4.6821474072789087E-3</v>
      </c>
      <c r="AD185">
        <f t="shared" si="66"/>
        <v>5.1922289017440164E-3</v>
      </c>
      <c r="AE185">
        <f t="shared" si="66"/>
        <v>-1.0109377104847864E-3</v>
      </c>
      <c r="AF185">
        <f t="shared" si="66"/>
        <v>-3.8039003414128969E-3</v>
      </c>
      <c r="AG185">
        <f t="shared" si="66"/>
        <v>4.8938031075928248E-3</v>
      </c>
      <c r="AH185">
        <f t="shared" si="46"/>
        <v>-0.99179515924334438</v>
      </c>
    </row>
    <row r="186" spans="1:34" x14ac:dyDescent="0.25">
      <c r="A186">
        <f t="shared" si="60"/>
        <v>1.8400000000000014</v>
      </c>
      <c r="B186">
        <f t="shared" si="64"/>
        <v>-0.26875792586834102</v>
      </c>
      <c r="C186">
        <f t="shared" si="64"/>
        <v>-1.329826910363578E-2</v>
      </c>
      <c r="D186">
        <f t="shared" si="64"/>
        <v>6.0546138291253354E-2</v>
      </c>
      <c r="E186">
        <f t="shared" si="64"/>
        <v>-3.1128301625084155E-2</v>
      </c>
      <c r="F186">
        <f t="shared" si="64"/>
        <v>-1.3019742718504562E-2</v>
      </c>
      <c r="G186">
        <f t="shared" si="64"/>
        <v>2.8880161303125988E-2</v>
      </c>
      <c r="H186">
        <f t="shared" si="64"/>
        <v>-1.1795919782454546E-2</v>
      </c>
      <c r="I186">
        <f t="shared" si="64"/>
        <v>-1.247319045051727E-2</v>
      </c>
      <c r="J186">
        <f t="shared" si="64"/>
        <v>1.8392455469366353E-2</v>
      </c>
      <c r="K186">
        <f t="shared" si="64"/>
        <v>-4.1663394567610992E-3</v>
      </c>
      <c r="L186">
        <f t="shared" si="65"/>
        <v>-1.1679142029100078E-2</v>
      </c>
      <c r="M186">
        <f t="shared" si="65"/>
        <v>1.2522408525497887E-2</v>
      </c>
      <c r="N186">
        <f t="shared" si="65"/>
        <v>2.5705618417738036E-15</v>
      </c>
      <c r="O186">
        <f t="shared" si="65"/>
        <v>-1.066723689209282E-2</v>
      </c>
      <c r="P186">
        <f t="shared" si="65"/>
        <v>8.4573097452071786E-3</v>
      </c>
      <c r="Q186">
        <f t="shared" si="65"/>
        <v>2.5535628928575927E-3</v>
      </c>
      <c r="R186">
        <f t="shared" si="65"/>
        <v>-9.4749013024016809E-3</v>
      </c>
      <c r="S186">
        <f t="shared" si="65"/>
        <v>5.3456530502187152E-3</v>
      </c>
      <c r="T186">
        <f t="shared" si="65"/>
        <v>4.1445123560008021E-3</v>
      </c>
      <c r="U186">
        <f t="shared" si="65"/>
        <v>-8.1456865213943089E-3</v>
      </c>
      <c r="V186">
        <f t="shared" si="66"/>
        <v>2.8579923040593703E-3</v>
      </c>
      <c r="W186">
        <f t="shared" si="66"/>
        <v>5.0673979389692907E-3</v>
      </c>
      <c r="X186">
        <f t="shared" si="66"/>
        <v>-6.7273486990271436E-3</v>
      </c>
      <c r="Y186">
        <f t="shared" si="66"/>
        <v>8.4882568746287535E-4</v>
      </c>
      <c r="Z186">
        <f t="shared" si="66"/>
        <v>5.4848556299675125E-3</v>
      </c>
      <c r="AA186">
        <f t="shared" si="66"/>
        <v>-5.2697632523190261E-3</v>
      </c>
      <c r="AB186">
        <f t="shared" si="66"/>
        <v>-7.5273221341596371E-4</v>
      </c>
      <c r="AC186">
        <f t="shared" si="66"/>
        <v>5.5041943901147647E-3</v>
      </c>
      <c r="AD186">
        <f t="shared" si="66"/>
        <v>-3.8227738837807949E-3</v>
      </c>
      <c r="AE186">
        <f t="shared" si="66"/>
        <v>-1.9860624485873958E-3</v>
      </c>
      <c r="AF186">
        <f t="shared" si="66"/>
        <v>5.2078979399081014E-3</v>
      </c>
      <c r="AG186">
        <f t="shared" si="66"/>
        <v>-2.4340786852664847E-3</v>
      </c>
      <c r="AH186">
        <f t="shared" si="46"/>
        <v>-0.99914419763468743</v>
      </c>
    </row>
    <row r="187" spans="1:34" x14ac:dyDescent="0.25">
      <c r="A187">
        <f t="shared" si="60"/>
        <v>1.8500000000000014</v>
      </c>
      <c r="B187">
        <f t="shared" si="64"/>
        <v>-0.25751810740024034</v>
      </c>
      <c r="C187">
        <f t="shared" si="64"/>
        <v>-3.2787721436118085E-2</v>
      </c>
      <c r="D187">
        <f t="shared" si="64"/>
        <v>6.3661977236758135E-2</v>
      </c>
      <c r="E187">
        <f t="shared" si="64"/>
        <v>-1.4051880615475534E-2</v>
      </c>
      <c r="F187">
        <f t="shared" si="64"/>
        <v>-2.8613123044472902E-2</v>
      </c>
      <c r="G187">
        <f t="shared" si="64"/>
        <v>2.3410737036384299E-2</v>
      </c>
      <c r="H187">
        <f t="shared" si="64"/>
        <v>7.5663972544910817E-3</v>
      </c>
      <c r="I187">
        <f t="shared" si="64"/>
        <v>-2.1220659078919381E-2</v>
      </c>
      <c r="J187">
        <f t="shared" si="64"/>
        <v>5.7860684887234655E-3</v>
      </c>
      <c r="K187">
        <f t="shared" si="64"/>
        <v>1.3553584600014171E-2</v>
      </c>
      <c r="L187">
        <f t="shared" si="65"/>
        <v>-1.2262767019057435E-2</v>
      </c>
      <c r="M187">
        <f t="shared" si="65"/>
        <v>-4.2766593177569383E-3</v>
      </c>
      <c r="N187">
        <f t="shared" si="65"/>
        <v>1.2732395447351627E-2</v>
      </c>
      <c r="O187">
        <f t="shared" si="65"/>
        <v>-3.6430801595656818E-3</v>
      </c>
      <c r="P187">
        <f t="shared" si="65"/>
        <v>-8.8799347379412297E-3</v>
      </c>
      <c r="Q187">
        <f t="shared" si="65"/>
        <v>8.3070357225867864E-3</v>
      </c>
      <c r="R187">
        <f t="shared" si="65"/>
        <v>2.980701948740718E-3</v>
      </c>
      <c r="S187">
        <f t="shared" si="65"/>
        <v>-9.0945681766797341E-3</v>
      </c>
      <c r="T187">
        <f t="shared" si="65"/>
        <v>2.6584639002226831E-3</v>
      </c>
      <c r="U187">
        <f t="shared" si="65"/>
        <v>6.6030283948796432E-3</v>
      </c>
      <c r="V187">
        <f t="shared" si="66"/>
        <v>-6.2809294487848766E-3</v>
      </c>
      <c r="W187">
        <f t="shared" si="66"/>
        <v>-2.2875154490339679E-3</v>
      </c>
      <c r="X187">
        <f t="shared" si="66"/>
        <v>7.0735530263064594E-3</v>
      </c>
      <c r="Y187">
        <f t="shared" si="66"/>
        <v>-2.0928332831536673E-3</v>
      </c>
      <c r="Z187">
        <f t="shared" si="66"/>
        <v>-5.2554715795982976E-3</v>
      </c>
      <c r="AA187">
        <f t="shared" si="66"/>
        <v>5.0493746549052842E-3</v>
      </c>
      <c r="AB187">
        <f t="shared" si="66"/>
        <v>1.8559087605376364E-3</v>
      </c>
      <c r="AC187">
        <f t="shared" si="66"/>
        <v>-5.7874524760689215E-3</v>
      </c>
      <c r="AD187">
        <f t="shared" si="66"/>
        <v>1.7256695492667627E-3</v>
      </c>
      <c r="AE187">
        <f t="shared" si="66"/>
        <v>4.3647136847513052E-3</v>
      </c>
      <c r="AF187">
        <f t="shared" si="66"/>
        <v>-4.2216083180350453E-3</v>
      </c>
      <c r="AG187">
        <f t="shared" si="66"/>
        <v>-1.5613200683890736E-3</v>
      </c>
      <c r="AH187">
        <f t="shared" si="46"/>
        <v>-1.0100240876134841</v>
      </c>
    </row>
    <row r="188" spans="1:34" x14ac:dyDescent="0.25">
      <c r="A188">
        <f t="shared" si="60"/>
        <v>1.8600000000000014</v>
      </c>
      <c r="B188">
        <f t="shared" si="64"/>
        <v>-0.2452619826110633</v>
      </c>
      <c r="C188">
        <f t="shared" si="64"/>
        <v>-5.111565239064924E-2</v>
      </c>
      <c r="D188">
        <f t="shared" si="64"/>
        <v>6.0546138291251696E-2</v>
      </c>
      <c r="E188">
        <f t="shared" si="64"/>
        <v>5.6992581872738366E-3</v>
      </c>
      <c r="F188">
        <f t="shared" si="64"/>
        <v>-3.5297974926042849E-2</v>
      </c>
      <c r="G188">
        <f t="shared" si="64"/>
        <v>7.1964045162253099E-3</v>
      </c>
      <c r="H188">
        <f t="shared" si="64"/>
        <v>2.2155030468191693E-2</v>
      </c>
      <c r="I188">
        <f t="shared" si="64"/>
        <v>-1.2473190450513415E-2</v>
      </c>
      <c r="J188">
        <f t="shared" si="64"/>
        <v>-1.2817535963272949E-2</v>
      </c>
      <c r="K188">
        <f t="shared" si="64"/>
        <v>1.4145153993069315E-2</v>
      </c>
      <c r="L188">
        <f t="shared" si="65"/>
        <v>5.5798897365037289E-3</v>
      </c>
      <c r="M188">
        <f t="shared" si="65"/>
        <v>-1.3594423607792429E-2</v>
      </c>
      <c r="N188">
        <f t="shared" si="65"/>
        <v>-3.1570511554189862E-15</v>
      </c>
      <c r="O188">
        <f t="shared" si="65"/>
        <v>1.1580434925157482E-2</v>
      </c>
      <c r="P188">
        <f t="shared" si="65"/>
        <v>-4.0406098091878753E-3</v>
      </c>
      <c r="Q188">
        <f t="shared" si="65"/>
        <v>-8.6696105118832956E-3</v>
      </c>
      <c r="R188">
        <f t="shared" si="65"/>
        <v>6.6029730719860081E-3</v>
      </c>
      <c r="S188">
        <f t="shared" si="65"/>
        <v>5.3456530502228464E-3</v>
      </c>
      <c r="T188">
        <f t="shared" si="65"/>
        <v>-7.7841998942278024E-3</v>
      </c>
      <c r="U188">
        <f t="shared" si="65"/>
        <v>-2.0297551199642311E-3</v>
      </c>
      <c r="V188">
        <f t="shared" si="66"/>
        <v>7.7483359593750667E-3</v>
      </c>
      <c r="W188">
        <f t="shared" si="66"/>
        <v>-9.2778621652983009E-4</v>
      </c>
      <c r="X188">
        <f t="shared" si="66"/>
        <v>-6.7273486990289877E-3</v>
      </c>
      <c r="Y188">
        <f t="shared" si="66"/>
        <v>3.2627012164214344E-3</v>
      </c>
      <c r="Z188">
        <f t="shared" si="66"/>
        <v>5.0053465839009961E-3</v>
      </c>
      <c r="AA188">
        <f t="shared" si="66"/>
        <v>-4.8090584825680521E-3</v>
      </c>
      <c r="AB188">
        <f t="shared" si="66"/>
        <v>-2.8933388145676239E-3</v>
      </c>
      <c r="AC188">
        <f t="shared" si="66"/>
        <v>5.504194390113056E-3</v>
      </c>
      <c r="AD188">
        <f t="shared" si="66"/>
        <v>6.9990890019340523E-4</v>
      </c>
      <c r="AE188">
        <f t="shared" si="66"/>
        <v>-5.3844368531253042E-3</v>
      </c>
      <c r="AF188">
        <f t="shared" si="66"/>
        <v>1.2977122898090458E-3</v>
      </c>
      <c r="AG188">
        <f t="shared" si="66"/>
        <v>4.5716729537547251E-3</v>
      </c>
      <c r="AH188">
        <f t="shared" si="46"/>
        <v>-0.9875443832678823</v>
      </c>
    </row>
    <row r="189" spans="1:34" x14ac:dyDescent="0.25">
      <c r="A189">
        <f t="shared" si="60"/>
        <v>1.8700000000000014</v>
      </c>
      <c r="B189">
        <f t="shared" si="64"/>
        <v>-0.23203792082606192</v>
      </c>
      <c r="C189">
        <f t="shared" si="64"/>
        <v>-6.763278587590961E-2</v>
      </c>
      <c r="D189">
        <f t="shared" si="64"/>
        <v>5.1503621480046682E-2</v>
      </c>
      <c r="E189">
        <f t="shared" si="64"/>
        <v>2.4365566589143739E-2</v>
      </c>
      <c r="F189">
        <f t="shared" si="64"/>
        <v>-3.0993008842982884E-2</v>
      </c>
      <c r="G189">
        <f t="shared" si="64"/>
        <v>-1.2320887076138164E-2</v>
      </c>
      <c r="H189">
        <f t="shared" si="64"/>
        <v>2.2765926723033836E-2</v>
      </c>
      <c r="I189">
        <f t="shared" si="64"/>
        <v>6.5575442872255847E-3</v>
      </c>
      <c r="J189">
        <f t="shared" si="64"/>
        <v>-1.8135858575198747E-2</v>
      </c>
      <c r="K189">
        <f t="shared" si="64"/>
        <v>-3.1392276273052174E-3</v>
      </c>
      <c r="L189">
        <f t="shared" si="65"/>
        <v>1.5038091316984267E-2</v>
      </c>
      <c r="M189">
        <f t="shared" si="65"/>
        <v>8.6899317934154095E-4</v>
      </c>
      <c r="N189">
        <f t="shared" si="65"/>
        <v>-1.2732395447351627E-2</v>
      </c>
      <c r="O189">
        <f t="shared" si="65"/>
        <v>7.4025344906368095E-4</v>
      </c>
      <c r="P189">
        <f t="shared" si="65"/>
        <v>1.0889652332989197E-2</v>
      </c>
      <c r="Q189">
        <f t="shared" si="65"/>
        <v>-1.9240427393120679E-3</v>
      </c>
      <c r="R189">
        <f t="shared" si="65"/>
        <v>-9.3427150235883289E-3</v>
      </c>
      <c r="S189">
        <f t="shared" si="65"/>
        <v>2.8103761230929749E-3</v>
      </c>
      <c r="T189">
        <f t="shared" si="65"/>
        <v>7.9988391189051381E-3</v>
      </c>
      <c r="U189">
        <f t="shared" si="65"/>
        <v>-3.4751219958308877E-3</v>
      </c>
      <c r="V189">
        <f t="shared" si="66"/>
        <v>-6.8033434045586616E-3</v>
      </c>
      <c r="W189">
        <f t="shared" si="66"/>
        <v>3.9664875842765363E-3</v>
      </c>
      <c r="X189">
        <f t="shared" si="66"/>
        <v>5.7226246088960334E-3</v>
      </c>
      <c r="Y189">
        <f t="shared" si="66"/>
        <v>-4.316986332502523E-3</v>
      </c>
      <c r="Z189">
        <f t="shared" si="66"/>
        <v>-4.7354677719623848E-3</v>
      </c>
      <c r="AA189">
        <f t="shared" si="66"/>
        <v>4.5497631534503957E-3</v>
      </c>
      <c r="AB189">
        <f t="shared" si="66"/>
        <v>3.828270898638277E-3</v>
      </c>
      <c r="AC189">
        <f t="shared" si="66"/>
        <v>-4.6821474072752719E-3</v>
      </c>
      <c r="AD189">
        <f t="shared" si="66"/>
        <v>-2.9922625635808073E-3</v>
      </c>
      <c r="AE189">
        <f t="shared" si="66"/>
        <v>4.7277471116402335E-3</v>
      </c>
      <c r="AF189">
        <f t="shared" si="66"/>
        <v>2.2217993088139562E-3</v>
      </c>
      <c r="AG189">
        <f t="shared" si="66"/>
        <v>-4.6977309111014241E-3</v>
      </c>
      <c r="AH189">
        <f t="shared" si="46"/>
        <v>-1.0056253806204738</v>
      </c>
    </row>
    <row r="190" spans="1:34" x14ac:dyDescent="0.25">
      <c r="A190">
        <f t="shared" si="60"/>
        <v>1.8800000000000014</v>
      </c>
      <c r="B190">
        <f t="shared" si="64"/>
        <v>-0.21789811137560208</v>
      </c>
      <c r="C190">
        <f t="shared" si="64"/>
        <v>-8.1753994203690047E-2</v>
      </c>
      <c r="D190">
        <f t="shared" si="64"/>
        <v>3.7419571351543487E-2</v>
      </c>
      <c r="E190">
        <f t="shared" si="64"/>
        <v>3.8393989409764559E-2</v>
      </c>
      <c r="F190">
        <f t="shared" si="64"/>
        <v>-1.7038550796879839E-2</v>
      </c>
      <c r="G190">
        <f t="shared" si="64"/>
        <v>-2.6183217826043912E-2</v>
      </c>
      <c r="H190">
        <f t="shared" si="64"/>
        <v>9.0136680358829865E-3</v>
      </c>
      <c r="I190">
        <f t="shared" si="64"/>
        <v>2.0182046097084936E-2</v>
      </c>
      <c r="J190">
        <f t="shared" si="64"/>
        <v>-4.6564970399093205E-3</v>
      </c>
      <c r="K190">
        <f t="shared" si="64"/>
        <v>-1.6456407525223524E-2</v>
      </c>
      <c r="L190">
        <f t="shared" si="65"/>
        <v>1.899752729087572E-3</v>
      </c>
      <c r="M190">
        <f t="shared" si="65"/>
        <v>1.3812251058016851E-2</v>
      </c>
      <c r="N190">
        <f t="shared" si="65"/>
        <v>3.0197875815489155E-15</v>
      </c>
      <c r="O190">
        <f t="shared" si="65"/>
        <v>-1.1765991642014046E-2</v>
      </c>
      <c r="P190">
        <f t="shared" si="65"/>
        <v>-1.3756830107234427E-3</v>
      </c>
      <c r="Q190">
        <f t="shared" si="65"/>
        <v>1.008618525739426E-2</v>
      </c>
      <c r="R190">
        <f t="shared" si="65"/>
        <v>2.3988015054122636E-3</v>
      </c>
      <c r="S190">
        <f t="shared" si="65"/>
        <v>-8.6494483273210215E-3</v>
      </c>
      <c r="T190">
        <f t="shared" si="65"/>
        <v>-3.1669644450437627E-3</v>
      </c>
      <c r="U190">
        <f t="shared" si="65"/>
        <v>7.3850101560622161E-3</v>
      </c>
      <c r="V190">
        <f t="shared" si="66"/>
        <v>3.7401696871225154E-3</v>
      </c>
      <c r="W190">
        <f t="shared" si="66"/>
        <v>-6.2501843225181561E-3</v>
      </c>
      <c r="X190">
        <f t="shared" si="66"/>
        <v>-4.1577301501741727E-3</v>
      </c>
      <c r="Y190">
        <f t="shared" si="66"/>
        <v>5.2183400555524517E-3</v>
      </c>
      <c r="Z190">
        <f t="shared" si="66"/>
        <v>4.4469002321567436E-3</v>
      </c>
      <c r="AA190">
        <f t="shared" si="66"/>
        <v>-4.2725119877551577E-3</v>
      </c>
      <c r="AB190">
        <f t="shared" si="66"/>
        <v>-4.627584577569014E-3</v>
      </c>
      <c r="AC190">
        <f t="shared" si="66"/>
        <v>3.4017792137744263E-3</v>
      </c>
      <c r="AD190">
        <f t="shared" si="66"/>
        <v>4.7150513310249675E-3</v>
      </c>
      <c r="AE190">
        <f t="shared" si="66"/>
        <v>-2.599100969013393E-3</v>
      </c>
      <c r="AF190">
        <f t="shared" si="66"/>
        <v>-4.7215638702711405E-3</v>
      </c>
      <c r="AG190">
        <f t="shared" si="66"/>
        <v>1.8599632454977027E-3</v>
      </c>
      <c r="AH190">
        <f t="shared" si="46"/>
        <v>-1.0064002508174843</v>
      </c>
    </row>
    <row r="191" spans="1:34" x14ac:dyDescent="0.25">
      <c r="A191">
        <f t="shared" si="60"/>
        <v>1.8900000000000015</v>
      </c>
      <c r="B191">
        <f t="shared" si="64"/>
        <v>-0.20289835762772104</v>
      </c>
      <c r="C191">
        <f t="shared" si="64"/>
        <v>-9.2979026528953998E-2</v>
      </c>
      <c r="D191">
        <f t="shared" si="64"/>
        <v>1.9672632861666772E-2</v>
      </c>
      <c r="E191">
        <f t="shared" si="64"/>
        <v>4.5114273950954208E-2</v>
      </c>
      <c r="F191">
        <f t="shared" si="64"/>
        <v>2.2207603472023719E-3</v>
      </c>
      <c r="G191">
        <f t="shared" si="64"/>
        <v>-2.8028145070762244E-2</v>
      </c>
      <c r="H191">
        <f t="shared" si="64"/>
        <v>-1.0425365987502129E-2</v>
      </c>
      <c r="I191">
        <f t="shared" si="64"/>
        <v>1.7167873826681487E-2</v>
      </c>
      <c r="J191">
        <f t="shared" si="64"/>
        <v>1.3649289460358571E-2</v>
      </c>
      <c r="K191">
        <f t="shared" si="64"/>
        <v>-8.9767876907340203E-3</v>
      </c>
      <c r="L191">
        <f t="shared" si="65"/>
        <v>-1.4093192733308477E-2</v>
      </c>
      <c r="M191">
        <f t="shared" si="65"/>
        <v>2.5932749964652506E-3</v>
      </c>
      <c r="N191">
        <f t="shared" si="65"/>
        <v>1.2732395447351627E-2</v>
      </c>
      <c r="O191">
        <f t="shared" si="65"/>
        <v>2.2090861081047381E-3</v>
      </c>
      <c r="P191">
        <f t="shared" si="65"/>
        <v>-1.0205415427566335E-2</v>
      </c>
      <c r="Q191">
        <f t="shared" si="65"/>
        <v>-5.5019021330343018E-3</v>
      </c>
      <c r="R191">
        <f t="shared" si="65"/>
        <v>7.031452146242451E-3</v>
      </c>
      <c r="S191">
        <f t="shared" si="65"/>
        <v>7.3576602114370972E-3</v>
      </c>
      <c r="T191">
        <f t="shared" si="65"/>
        <v>-3.6629664280379017E-3</v>
      </c>
      <c r="U191">
        <f t="shared" si="65"/>
        <v>-7.9053742507286372E-3</v>
      </c>
      <c r="V191">
        <f t="shared" si="66"/>
        <v>4.8748397865091777E-4</v>
      </c>
      <c r="W191">
        <f t="shared" si="66"/>
        <v>7.3441841315502951E-3</v>
      </c>
      <c r="X191">
        <f t="shared" si="66"/>
        <v>2.1858480957439187E-3</v>
      </c>
      <c r="Y191">
        <f t="shared" si="66"/>
        <v>-5.9348314805699959E-3</v>
      </c>
      <c r="Z191">
        <f t="shared" si="66"/>
        <v>-4.1407828087307611E-3</v>
      </c>
      <c r="AA191">
        <f t="shared" si="66"/>
        <v>3.9783991691687802E-3</v>
      </c>
      <c r="AB191">
        <f t="shared" si="66"/>
        <v>5.2629637657911699E-3</v>
      </c>
      <c r="AC191">
        <f t="shared" si="66"/>
        <v>-1.7884211692399212E-3</v>
      </c>
      <c r="AD191">
        <f t="shared" si="66"/>
        <v>-5.5403494325735594E-3</v>
      </c>
      <c r="AE191">
        <f t="shared" si="66"/>
        <v>-3.3876005296549323E-4</v>
      </c>
      <c r="AF191">
        <f t="shared" si="66"/>
        <v>5.0542556684975079E-3</v>
      </c>
      <c r="AG191">
        <f t="shared" si="66"/>
        <v>2.1512659974230637E-3</v>
      </c>
      <c r="AH191">
        <f t="shared" si="46"/>
        <v>-0.98482631463655412</v>
      </c>
    </row>
    <row r="192" spans="1:34" x14ac:dyDescent="0.25">
      <c r="A192">
        <f t="shared" si="60"/>
        <v>1.9000000000000015</v>
      </c>
      <c r="B192">
        <f t="shared" ref="B192:K202" si="67">SIN(2*PI()*B$1*$A192)/(PI()*B$1)</f>
        <v>-0.18709785675772567</v>
      </c>
      <c r="C192">
        <f t="shared" si="67"/>
        <v>-0.10091023048542171</v>
      </c>
      <c r="D192">
        <f t="shared" si="67"/>
        <v>-2.7920548967394379E-15</v>
      </c>
      <c r="E192">
        <f t="shared" si="67"/>
        <v>4.3247241636608168E-2</v>
      </c>
      <c r="F192">
        <f t="shared" si="67"/>
        <v>2.0788650750860865E-2</v>
      </c>
      <c r="G192">
        <f t="shared" si="67"/>
        <v>-1.7008896068882388E-2</v>
      </c>
      <c r="H192">
        <f t="shared" si="67"/>
        <v>-2.3286976265867371E-2</v>
      </c>
      <c r="I192">
        <f t="shared" si="67"/>
        <v>-2.6412730451737603E-15</v>
      </c>
      <c r="J192">
        <f t="shared" si="67"/>
        <v>1.7807687732720338E-2</v>
      </c>
      <c r="K192">
        <f t="shared" si="67"/>
        <v>9.8472556188300194E-3</v>
      </c>
      <c r="L192">
        <f t="shared" ref="L192:U202" si="68">SIN(2*PI()*L$1*$A192)/(PI()*L$1)</f>
        <v>-8.9094217503657147E-3</v>
      </c>
      <c r="M192">
        <f t="shared" si="68"/>
        <v>-1.3162203976360134E-2</v>
      </c>
      <c r="N192">
        <f t="shared" si="68"/>
        <v>-2.8825240076788444E-15</v>
      </c>
      <c r="O192">
        <f t="shared" si="68"/>
        <v>1.1212247831712537E-2</v>
      </c>
      <c r="P192">
        <f t="shared" si="68"/>
        <v>6.4516502330274695E-3</v>
      </c>
      <c r="Q192">
        <f t="shared" si="68"/>
        <v>-6.0354147341183358E-3</v>
      </c>
      <c r="R192">
        <f t="shared" si="68"/>
        <v>-9.173657316857365E-3</v>
      </c>
      <c r="S192">
        <f t="shared" si="68"/>
        <v>-2.4689509290986998E-15</v>
      </c>
      <c r="T192">
        <f t="shared" si="68"/>
        <v>8.1819105798980676E-3</v>
      </c>
      <c r="U192">
        <f t="shared" si="68"/>
        <v>4.7973809425079028E-3</v>
      </c>
      <c r="V192">
        <f t="shared" ref="V192:AG202" si="69">SIN(2*PI()*V$1*$A192)/(PI()*V$1)</f>
        <v>-4.5633623599424921E-3</v>
      </c>
      <c r="W192">
        <f t="shared" si="69"/>
        <v>-7.0402486385185477E-3</v>
      </c>
      <c r="X192">
        <f t="shared" si="69"/>
        <v>-3.0433579826822341E-15</v>
      </c>
      <c r="Y192">
        <f t="shared" si="69"/>
        <v>6.4410785416215508E-3</v>
      </c>
      <c r="Z192">
        <f t="shared" si="69"/>
        <v>3.8183236073024459E-3</v>
      </c>
      <c r="AA192">
        <f t="shared" si="69"/>
        <v>-3.6685854266199198E-3</v>
      </c>
      <c r="AB192">
        <f t="shared" si="69"/>
        <v>-5.7118998387983609E-3</v>
      </c>
      <c r="AC192">
        <f t="shared" si="69"/>
        <v>-2.750932573585162E-15</v>
      </c>
      <c r="AD192">
        <f t="shared" si="69"/>
        <v>5.3110647623898187E-3</v>
      </c>
      <c r="AE192">
        <f t="shared" si="69"/>
        <v>3.1711501145400122E-3</v>
      </c>
      <c r="AF192">
        <f t="shared" si="69"/>
        <v>-3.0671779796323773E-3</v>
      </c>
      <c r="AG192">
        <f t="shared" si="69"/>
        <v>-4.8052490707351991E-3</v>
      </c>
      <c r="AH192">
        <f t="shared" si="46"/>
        <v>-1.0134621532713719</v>
      </c>
    </row>
    <row r="193" spans="1:34" x14ac:dyDescent="0.25">
      <c r="A193">
        <f t="shared" si="60"/>
        <v>1.9100000000000015</v>
      </c>
      <c r="B193">
        <f t="shared" si="67"/>
        <v>-0.17055896612398758</v>
      </c>
      <c r="C193">
        <f t="shared" si="67"/>
        <v>-0.10526663921889265</v>
      </c>
      <c r="D193">
        <f t="shared" si="67"/>
        <v>-1.9672632861672083E-2</v>
      </c>
      <c r="E193">
        <f t="shared" si="67"/>
        <v>3.3148274403721339E-2</v>
      </c>
      <c r="F193">
        <f t="shared" si="67"/>
        <v>3.2884116377718146E-2</v>
      </c>
      <c r="G193">
        <f t="shared" si="67"/>
        <v>1.8169857386205049E-3</v>
      </c>
      <c r="H193">
        <f t="shared" si="67"/>
        <v>-2.14566984297569E-2</v>
      </c>
      <c r="I193">
        <f t="shared" si="67"/>
        <v>-1.7167873826684239E-2</v>
      </c>
      <c r="J193">
        <f t="shared" si="67"/>
        <v>3.508548524629276E-3</v>
      </c>
      <c r="K193">
        <f t="shared" si="67"/>
        <v>1.6226820830441035E-2</v>
      </c>
      <c r="L193">
        <f t="shared" si="68"/>
        <v>9.6618265537033905E-3</v>
      </c>
      <c r="M193">
        <f t="shared" si="68"/>
        <v>-5.8925981668451035E-3</v>
      </c>
      <c r="N193">
        <f t="shared" si="68"/>
        <v>-1.2732395447351627E-2</v>
      </c>
      <c r="O193">
        <f t="shared" si="68"/>
        <v>-5.0196206606505436E-3</v>
      </c>
      <c r="P193">
        <f t="shared" si="68"/>
        <v>6.9964950906088218E-3</v>
      </c>
      <c r="Q193">
        <f t="shared" si="68"/>
        <v>9.9454708315616178E-3</v>
      </c>
      <c r="R193">
        <f t="shared" si="68"/>
        <v>1.8074340884501113E-3</v>
      </c>
      <c r="S193">
        <f t="shared" si="68"/>
        <v>-7.3576602114338915E-3</v>
      </c>
      <c r="T193">
        <f t="shared" si="68"/>
        <v>-7.5388399888353377E-3</v>
      </c>
      <c r="U193">
        <f t="shared" si="68"/>
        <v>5.1248315704320862E-4</v>
      </c>
      <c r="V193">
        <f t="shared" si="69"/>
        <v>7.2184645707174758E-3</v>
      </c>
      <c r="W193">
        <f t="shared" si="69"/>
        <v>5.3962307168872537E-3</v>
      </c>
      <c r="X193">
        <f t="shared" si="69"/>
        <v>-2.1858480957381299E-3</v>
      </c>
      <c r="Y193">
        <f t="shared" si="69"/>
        <v>-6.719147184184226E-3</v>
      </c>
      <c r="Z193">
        <f t="shared" si="69"/>
        <v>-3.4807952270222383E-3</v>
      </c>
      <c r="AA193">
        <f t="shared" si="69"/>
        <v>3.344293453409464E-3</v>
      </c>
      <c r="AB193">
        <f t="shared" si="69"/>
        <v>5.9584890123904506E-3</v>
      </c>
      <c r="AC193">
        <f t="shared" si="69"/>
        <v>1.7884211692457796E-3</v>
      </c>
      <c r="AD193">
        <f t="shared" si="69"/>
        <v>-4.0708407162448994E-3</v>
      </c>
      <c r="AE193">
        <f t="shared" si="69"/>
        <v>-5.0162211423646344E-3</v>
      </c>
      <c r="AF193">
        <f t="shared" si="69"/>
        <v>-3.2765316598304866E-4</v>
      </c>
      <c r="AG193">
        <f t="shared" si="69"/>
        <v>4.4275726918535227E-3</v>
      </c>
      <c r="AH193">
        <f t="shared" si="46"/>
        <v>-0.99929001302658227</v>
      </c>
    </row>
    <row r="194" spans="1:34" x14ac:dyDescent="0.25">
      <c r="A194">
        <f t="shared" si="60"/>
        <v>1.9200000000000015</v>
      </c>
      <c r="B194">
        <f t="shared" si="67"/>
        <v>-0.15334695717193733</v>
      </c>
      <c r="C194">
        <f t="shared" si="67"/>
        <v>-0.10589392477812784</v>
      </c>
      <c r="D194">
        <f t="shared" si="67"/>
        <v>-3.7419571351548005E-2</v>
      </c>
      <c r="E194">
        <f t="shared" si="67"/>
        <v>1.6739669209500169E-2</v>
      </c>
      <c r="F194">
        <f t="shared" si="67"/>
        <v>3.4741304775470321E-2</v>
      </c>
      <c r="G194">
        <f t="shared" si="67"/>
        <v>1.9808919215966069E-2</v>
      </c>
      <c r="H194">
        <f t="shared" si="67"/>
        <v>-6.0892653598818838E-3</v>
      </c>
      <c r="I194">
        <f t="shared" si="67"/>
        <v>-2.0182046097083489E-2</v>
      </c>
      <c r="J194">
        <f t="shared" si="67"/>
        <v>-1.442717544771171E-2</v>
      </c>
      <c r="K194">
        <f t="shared" si="67"/>
        <v>2.099726700571289E-3</v>
      </c>
      <c r="L194">
        <f t="shared" si="68"/>
        <v>1.3715018861259311E-2</v>
      </c>
      <c r="M194">
        <f t="shared" si="68"/>
        <v>1.1685127211668421E-2</v>
      </c>
      <c r="N194">
        <f t="shared" si="68"/>
        <v>2.7452604338087738E-15</v>
      </c>
      <c r="O194">
        <f t="shared" si="68"/>
        <v>-9.9539972543814855E-3</v>
      </c>
      <c r="P194">
        <f t="shared" si="68"/>
        <v>-9.9315653822935057E-3</v>
      </c>
      <c r="Q194">
        <f t="shared" si="68"/>
        <v>-1.2869292680961837E-3</v>
      </c>
      <c r="R194">
        <f t="shared" si="68"/>
        <v>7.4321812912426007E-3</v>
      </c>
      <c r="S194">
        <f t="shared" si="68"/>
        <v>8.6494483273225481E-3</v>
      </c>
      <c r="T194">
        <f t="shared" si="68"/>
        <v>2.1394716129355396E-3</v>
      </c>
      <c r="U194">
        <f t="shared" si="68"/>
        <v>-5.5871310609109407E-3</v>
      </c>
      <c r="V194">
        <f t="shared" si="69"/>
        <v>-7.626140072664783E-3</v>
      </c>
      <c r="W194">
        <f t="shared" si="69"/>
        <v>-2.7250624294562877E-3</v>
      </c>
      <c r="X194">
        <f t="shared" si="69"/>
        <v>4.1577301501692478E-3</v>
      </c>
      <c r="Y194">
        <f t="shared" si="69"/>
        <v>6.7591866879657932E-3</v>
      </c>
      <c r="Z194">
        <f t="shared" si="69"/>
        <v>3.1295297382050555E-3</v>
      </c>
      <c r="AA194">
        <f t="shared" si="69"/>
        <v>-3.0068030818001402E-3</v>
      </c>
      <c r="AB194">
        <f t="shared" si="69"/>
        <v>-5.9939957421580193E-3</v>
      </c>
      <c r="AC194">
        <f t="shared" si="69"/>
        <v>-3.4017792137794097E-3</v>
      </c>
      <c r="AD194">
        <f t="shared" si="69"/>
        <v>2.0557488502871077E-3</v>
      </c>
      <c r="AE194">
        <f t="shared" si="69"/>
        <v>5.2995210674442036E-3</v>
      </c>
      <c r="AF194">
        <f t="shared" si="69"/>
        <v>3.5721001864875406E-3</v>
      </c>
      <c r="AG194">
        <f t="shared" si="69"/>
        <v>-1.2565150742592309E-3</v>
      </c>
      <c r="AH194">
        <f t="shared" ref="AH194:AH202" si="70">4*SUM(B194:AG194)</f>
        <v>-0.98457669959836946</v>
      </c>
    </row>
    <row r="195" spans="1:34" x14ac:dyDescent="0.25">
      <c r="A195">
        <f t="shared" ref="A195:A202" si="71">A194+$A$1</f>
        <v>1.9300000000000015</v>
      </c>
      <c r="B195">
        <f t="shared" si="67"/>
        <v>-0.13552975783749066</v>
      </c>
      <c r="C195">
        <f t="shared" si="67"/>
        <v>-0.10276986525946295</v>
      </c>
      <c r="D195">
        <f t="shared" si="67"/>
        <v>-5.1503621480049958E-2</v>
      </c>
      <c r="E195">
        <f t="shared" si="67"/>
        <v>-2.855263303545462E-3</v>
      </c>
      <c r="F195">
        <f t="shared" si="67"/>
        <v>2.578199120289406E-2</v>
      </c>
      <c r="G195">
        <f t="shared" si="67"/>
        <v>2.8709083423334544E-2</v>
      </c>
      <c r="H195">
        <f t="shared" si="67"/>
        <v>1.3119920471079098E-2</v>
      </c>
      <c r="I195">
        <f t="shared" si="67"/>
        <v>-6.5575442872205618E-3</v>
      </c>
      <c r="J195">
        <f t="shared" si="67"/>
        <v>-1.740923808231969E-2</v>
      </c>
      <c r="K195">
        <f t="shared" si="67"/>
        <v>-1.4680898925625288E-2</v>
      </c>
      <c r="L195">
        <f t="shared" si="68"/>
        <v>-2.8402535675623739E-3</v>
      </c>
      <c r="M195">
        <f t="shared" si="68"/>
        <v>8.8216677229426659E-3</v>
      </c>
      <c r="N195">
        <f t="shared" si="68"/>
        <v>1.2732395447351627E-2</v>
      </c>
      <c r="O195">
        <f t="shared" si="68"/>
        <v>7.5147539862142386E-3</v>
      </c>
      <c r="P195">
        <f t="shared" si="68"/>
        <v>-2.0567353420227795E-3</v>
      </c>
      <c r="Q195">
        <f t="shared" si="68"/>
        <v>-8.9979703092521301E-3</v>
      </c>
      <c r="R195">
        <f t="shared" si="68"/>
        <v>-8.9683953757421411E-3</v>
      </c>
      <c r="S195">
        <f t="shared" si="68"/>
        <v>-2.810376123098163E-3</v>
      </c>
      <c r="T195">
        <f t="shared" si="68"/>
        <v>4.6097017871324338E-3</v>
      </c>
      <c r="U195">
        <f t="shared" si="68"/>
        <v>8.0974337860683157E-3</v>
      </c>
      <c r="V195">
        <f t="shared" si="69"/>
        <v>5.6594614835641186E-3</v>
      </c>
      <c r="W195">
        <f t="shared" si="69"/>
        <v>-4.6481030522490987E-4</v>
      </c>
      <c r="X195">
        <f t="shared" si="69"/>
        <v>-5.7226246088924555E-3</v>
      </c>
      <c r="Y195">
        <f t="shared" si="69"/>
        <v>-6.5597786335835819E-3</v>
      </c>
      <c r="Z195">
        <f t="shared" si="69"/>
        <v>-2.7659134252573207E-3</v>
      </c>
      <c r="AA195">
        <f t="shared" si="69"/>
        <v>2.6574462321052256E-3</v>
      </c>
      <c r="AB195">
        <f t="shared" si="69"/>
        <v>5.817162184497222E-3</v>
      </c>
      <c r="AC195">
        <f t="shared" si="69"/>
        <v>4.6821474072788923E-3</v>
      </c>
      <c r="AD195">
        <f t="shared" si="69"/>
        <v>3.5064637061295193E-4</v>
      </c>
      <c r="AE195">
        <f t="shared" si="69"/>
        <v>-3.9328461156942036E-3</v>
      </c>
      <c r="AF195">
        <f t="shared" si="69"/>
        <v>-5.1770478304376689E-3</v>
      </c>
      <c r="AG195">
        <f t="shared" si="69"/>
        <v>-2.7072851765736713E-3</v>
      </c>
      <c r="AH195">
        <f t="shared" si="70"/>
        <v>-1.023025657935922</v>
      </c>
    </row>
    <row r="196" spans="1:34" x14ac:dyDescent="0.25">
      <c r="A196">
        <f t="shared" si="71"/>
        <v>1.9400000000000015</v>
      </c>
      <c r="B196">
        <f t="shared" si="67"/>
        <v>-0.11717768446651611</v>
      </c>
      <c r="C196">
        <f t="shared" si="67"/>
        <v>-9.6005132028823312E-2</v>
      </c>
      <c r="D196">
        <f t="shared" si="67"/>
        <v>-6.0546138291253424E-2</v>
      </c>
      <c r="E196">
        <f t="shared" si="67"/>
        <v>-2.1906708167422441E-2</v>
      </c>
      <c r="F196">
        <f t="shared" si="67"/>
        <v>8.7956055198311518E-3</v>
      </c>
      <c r="G196">
        <f t="shared" si="67"/>
        <v>2.4432538715302592E-2</v>
      </c>
      <c r="H196">
        <f t="shared" si="67"/>
        <v>2.4051672536865014E-2</v>
      </c>
      <c r="I196">
        <f t="shared" si="67"/>
        <v>1.24731904505172E-2</v>
      </c>
      <c r="J196">
        <f t="shared" si="67"/>
        <v>-2.3467533712263886E-3</v>
      </c>
      <c r="K196">
        <f t="shared" si="67"/>
        <v>-1.2908525400580741E-2</v>
      </c>
      <c r="L196">
        <f t="shared" si="68"/>
        <v>-1.5127703539732763E-2</v>
      </c>
      <c r="M196">
        <f t="shared" si="68"/>
        <v>-9.4738309293762729E-3</v>
      </c>
      <c r="N196">
        <f t="shared" si="68"/>
        <v>-3.3317497474539564E-15</v>
      </c>
      <c r="O196">
        <f t="shared" si="68"/>
        <v>8.0703004213165189E-3</v>
      </c>
      <c r="P196">
        <f t="shared" si="68"/>
        <v>1.0954543942564763E-2</v>
      </c>
      <c r="Q196">
        <f t="shared" si="68"/>
        <v>7.9116768584233214E-3</v>
      </c>
      <c r="R196">
        <f t="shared" si="68"/>
        <v>1.2089335548789368E-3</v>
      </c>
      <c r="S196">
        <f t="shared" si="68"/>
        <v>-5.3456530502184341E-3</v>
      </c>
      <c r="T196">
        <f t="shared" si="68"/>
        <v>-8.4505876480869112E-3</v>
      </c>
      <c r="U196">
        <f t="shared" si="68"/>
        <v>-6.891228868420596E-3</v>
      </c>
      <c r="V196">
        <f t="shared" si="69"/>
        <v>-1.9307426750880745E-3</v>
      </c>
      <c r="W196">
        <f t="shared" si="69"/>
        <v>3.5662083063220185E-3</v>
      </c>
      <c r="X196">
        <f t="shared" si="69"/>
        <v>6.7273486990271072E-3</v>
      </c>
      <c r="Y196">
        <f t="shared" si="69"/>
        <v>6.1279871507772593E-3</v>
      </c>
      <c r="Z196">
        <f t="shared" si="69"/>
        <v>2.3913813156457462E-3</v>
      </c>
      <c r="AA196">
        <f t="shared" si="69"/>
        <v>-2.2976016562039031E-3</v>
      </c>
      <c r="AB196">
        <f t="shared" si="69"/>
        <v>-5.4342527563472597E-3</v>
      </c>
      <c r="AC196">
        <f t="shared" si="69"/>
        <v>-5.5041943901147561E-3</v>
      </c>
      <c r="AD196">
        <f t="shared" si="69"/>
        <v>-2.6902974942469358E-3</v>
      </c>
      <c r="AE196">
        <f t="shared" si="69"/>
        <v>1.3417025369213296E-3</v>
      </c>
      <c r="AF196">
        <f t="shared" si="69"/>
        <v>4.4058676371843295E-3</v>
      </c>
      <c r="AG196">
        <f t="shared" si="69"/>
        <v>4.9630435393535127E-3</v>
      </c>
      <c r="AH196">
        <f t="shared" si="70"/>
        <v>-0.98646013419492351</v>
      </c>
    </row>
    <row r="197" spans="1:34" x14ac:dyDescent="0.25">
      <c r="A197">
        <f t="shared" si="71"/>
        <v>1.9500000000000015</v>
      </c>
      <c r="B197">
        <f t="shared" si="67"/>
        <v>-9.8363164308344062E-2</v>
      </c>
      <c r="C197">
        <f t="shared" si="67"/>
        <v>-8.5839369133412183E-2</v>
      </c>
      <c r="D197">
        <f t="shared" si="67"/>
        <v>-6.3661977236758135E-2</v>
      </c>
      <c r="E197">
        <f t="shared" si="67"/>
        <v>-3.6788301057179278E-2</v>
      </c>
      <c r="F197">
        <f t="shared" si="67"/>
        <v>-1.0929240478707841E-2</v>
      </c>
      <c r="G197">
        <f t="shared" si="67"/>
        <v>8.9421058462108832E-3</v>
      </c>
      <c r="H197">
        <f t="shared" si="67"/>
        <v>1.980908518463196E-2</v>
      </c>
      <c r="I197">
        <f t="shared" si="67"/>
        <v>2.1220659078919381E-2</v>
      </c>
      <c r="J197">
        <f t="shared" si="67"/>
        <v>1.514812396472188E-2</v>
      </c>
      <c r="K197">
        <f t="shared" si="67"/>
        <v>5.1770086478102034E-3</v>
      </c>
      <c r="L197">
        <f t="shared" si="68"/>
        <v>-4.6839602051563563E-3</v>
      </c>
      <c r="M197">
        <f t="shared" si="68"/>
        <v>-1.1196439452182775E-2</v>
      </c>
      <c r="N197">
        <f t="shared" si="68"/>
        <v>-1.2732395447351627E-2</v>
      </c>
      <c r="O197">
        <f t="shared" si="68"/>
        <v>-9.5377076814921885E-3</v>
      </c>
      <c r="P197">
        <f t="shared" si="68"/>
        <v>-3.3918332520145329E-3</v>
      </c>
      <c r="Q197">
        <f t="shared" si="68"/>
        <v>3.1730053002668743E-3</v>
      </c>
      <c r="R197">
        <f t="shared" si="68"/>
        <v>7.8035790121268695E-3</v>
      </c>
      <c r="S197">
        <f t="shared" si="68"/>
        <v>9.0945681766797341E-3</v>
      </c>
      <c r="T197">
        <f t="shared" si="68"/>
        <v>6.9599488486569213E-3</v>
      </c>
      <c r="U197">
        <f t="shared" si="68"/>
        <v>2.5221324181653603E-3</v>
      </c>
      <c r="V197">
        <f t="shared" si="69"/>
        <v>-2.3991015684937935E-3</v>
      </c>
      <c r="W197">
        <f t="shared" si="69"/>
        <v>-5.9887931953527835E-3</v>
      </c>
      <c r="X197">
        <f t="shared" si="69"/>
        <v>-7.0735530263064594E-3</v>
      </c>
      <c r="Y197">
        <f t="shared" si="69"/>
        <v>-5.4791086680922082E-3</v>
      </c>
      <c r="Z197">
        <f t="shared" si="69"/>
        <v>-2.0074115164995235E-3</v>
      </c>
      <c r="AA197">
        <f t="shared" si="69"/>
        <v>1.9286894962392298E-3</v>
      </c>
      <c r="AB197">
        <f t="shared" si="69"/>
        <v>4.8588322150970179E-3</v>
      </c>
      <c r="AC197">
        <f t="shared" si="69"/>
        <v>5.7874524760689215E-3</v>
      </c>
      <c r="AD197">
        <f t="shared" si="69"/>
        <v>4.5178615333393022E-3</v>
      </c>
      <c r="AE197">
        <f t="shared" si="69"/>
        <v>1.6671722764150345E-3</v>
      </c>
      <c r="AF197">
        <f t="shared" si="69"/>
        <v>-1.6125108902982023E-3</v>
      </c>
      <c r="AG197">
        <f t="shared" si="69"/>
        <v>-4.0875890063513578E-3</v>
      </c>
      <c r="AH197">
        <f t="shared" si="70"/>
        <v>-0.98864892659457493</v>
      </c>
    </row>
    <row r="198" spans="1:34" x14ac:dyDescent="0.25">
      <c r="A198">
        <f t="shared" si="71"/>
        <v>1.9600000000000015</v>
      </c>
      <c r="B198">
        <f t="shared" si="67"/>
        <v>-7.9160449678501651E-2</v>
      </c>
      <c r="C198">
        <f t="shared" si="67"/>
        <v>-7.2632703791866204E-2</v>
      </c>
      <c r="D198">
        <f t="shared" si="67"/>
        <v>-6.0546138291251633E-2</v>
      </c>
      <c r="E198">
        <f t="shared" si="67"/>
        <v>-4.4667391854177334E-2</v>
      </c>
      <c r="F198">
        <f t="shared" si="67"/>
        <v>-2.7251331401231229E-2</v>
      </c>
      <c r="G198">
        <f t="shared" si="67"/>
        <v>-1.0652516769686092E-2</v>
      </c>
      <c r="H198">
        <f t="shared" si="67"/>
        <v>3.0688313316046441E-3</v>
      </c>
      <c r="I198">
        <f t="shared" si="67"/>
        <v>1.2473190450512995E-2</v>
      </c>
      <c r="J198">
        <f t="shared" si="67"/>
        <v>1.6942082122732471E-2</v>
      </c>
      <c r="K198">
        <f t="shared" si="67"/>
        <v>1.6720093386020384E-2</v>
      </c>
      <c r="L198">
        <f t="shared" si="68"/>
        <v>1.2797996469922617E-2</v>
      </c>
      <c r="M198">
        <f t="shared" si="68"/>
        <v>6.6672590074779827E-3</v>
      </c>
      <c r="N198">
        <f t="shared" si="68"/>
        <v>3.1944861735838853E-15</v>
      </c>
      <c r="O198">
        <f t="shared" si="68"/>
        <v>-5.6795169322914618E-3</v>
      </c>
      <c r="P198">
        <f t="shared" si="68"/>
        <v>-9.2675146851137619E-3</v>
      </c>
      <c r="Q198">
        <f t="shared" si="68"/>
        <v>-1.0247799172076742E-2</v>
      </c>
      <c r="R198">
        <f t="shared" si="68"/>
        <v>-8.7277392753489762E-3</v>
      </c>
      <c r="S198">
        <f t="shared" si="68"/>
        <v>-5.3456530502231283E-3</v>
      </c>
      <c r="T198">
        <f t="shared" si="68"/>
        <v>-1.0782380354329415E-3</v>
      </c>
      <c r="U198">
        <f t="shared" si="68"/>
        <v>3.0045560119595829E-3</v>
      </c>
      <c r="V198">
        <f t="shared" si="69"/>
        <v>5.9819995758780362E-3</v>
      </c>
      <c r="W198">
        <f t="shared" si="69"/>
        <v>7.2714358832376329E-3</v>
      </c>
      <c r="X198">
        <f t="shared" si="69"/>
        <v>6.727348699029025E-3</v>
      </c>
      <c r="Y198">
        <f t="shared" si="69"/>
        <v>4.6361300292703566E-3</v>
      </c>
      <c r="Z198">
        <f t="shared" si="69"/>
        <v>1.6155193811967668E-3</v>
      </c>
      <c r="AA198">
        <f t="shared" si="69"/>
        <v>-1.5521656799679846E-3</v>
      </c>
      <c r="AB198">
        <f t="shared" si="69"/>
        <v>-4.1112851202924584E-3</v>
      </c>
      <c r="AC198">
        <f t="shared" si="69"/>
        <v>-5.5041943901128609E-3</v>
      </c>
      <c r="AD198">
        <f t="shared" si="69"/>
        <v>-5.4854691750748164E-3</v>
      </c>
      <c r="AE198">
        <f t="shared" si="69"/>
        <v>-4.1569827561216957E-3</v>
      </c>
      <c r="AF198">
        <f t="shared" si="69"/>
        <v>-1.9209456469948703E-3</v>
      </c>
      <c r="AG198">
        <f t="shared" si="69"/>
        <v>6.3325090969396601E-4</v>
      </c>
      <c r="AH198">
        <f t="shared" si="70"/>
        <v>-1.0377933697889048</v>
      </c>
    </row>
    <row r="199" spans="1:34" x14ac:dyDescent="0.25">
      <c r="A199">
        <f t="shared" si="71"/>
        <v>1.9700000000000015</v>
      </c>
      <c r="B199">
        <f t="shared" si="67"/>
        <v>-5.9645324918748126E-2</v>
      </c>
      <c r="C199">
        <f t="shared" si="67"/>
        <v>-5.6852988707994198E-2</v>
      </c>
      <c r="D199">
        <f t="shared" si="67"/>
        <v>-5.1503621480046551E-2</v>
      </c>
      <c r="E199">
        <f t="shared" si="67"/>
        <v>-4.4044227968340892E-2</v>
      </c>
      <c r="F199">
        <f t="shared" si="67"/>
        <v>-3.5088879739631124E-2</v>
      </c>
      <c r="G199">
        <f t="shared" si="67"/>
        <v>-2.5357916326079005E-2</v>
      </c>
      <c r="H199">
        <f t="shared" si="67"/>
        <v>-1.5607565971365945E-2</v>
      </c>
      <c r="I199">
        <f t="shared" si="67"/>
        <v>-6.5575442872255058E-3</v>
      </c>
      <c r="J199">
        <f t="shared" si="67"/>
        <v>1.175696654396906E-3</v>
      </c>
      <c r="K199">
        <f t="shared" si="67"/>
        <v>7.1331451493392697E-3</v>
      </c>
      <c r="L199">
        <f t="shared" si="68"/>
        <v>1.1049424801238748E-2</v>
      </c>
      <c r="M199">
        <f t="shared" si="68"/>
        <v>1.2867697713018827E-2</v>
      </c>
      <c r="N199">
        <f t="shared" si="68"/>
        <v>1.2732395447351627E-2</v>
      </c>
      <c r="O199">
        <f t="shared" si="68"/>
        <v>1.0961372125906811E-2</v>
      </c>
      <c r="P199">
        <f t="shared" si="68"/>
        <v>8.0013076146938176E-3</v>
      </c>
      <c r="Q199">
        <f t="shared" si="68"/>
        <v>4.3719276721797149E-3</v>
      </c>
      <c r="R199">
        <f t="shared" si="68"/>
        <v>6.0566191287586026E-4</v>
      </c>
      <c r="S199">
        <f t="shared" si="68"/>
        <v>-2.8103761230931362E-3</v>
      </c>
      <c r="T199">
        <f t="shared" si="68"/>
        <v>-5.4837393953415369E-3</v>
      </c>
      <c r="U199">
        <f t="shared" si="68"/>
        <v>-7.1522328099180117E-3</v>
      </c>
      <c r="V199">
        <f t="shared" si="69"/>
        <v>-7.7024370160162078E-3</v>
      </c>
      <c r="W199">
        <f t="shared" si="69"/>
        <v>-7.1699905994981527E-3</v>
      </c>
      <c r="X199">
        <f t="shared" si="69"/>
        <v>-5.7226246088961019E-3</v>
      </c>
      <c r="Y199">
        <f t="shared" si="69"/>
        <v>-3.6289141728537452E-3</v>
      </c>
      <c r="Z199">
        <f t="shared" si="69"/>
        <v>-1.2172515289570294E-3</v>
      </c>
      <c r="AA199">
        <f t="shared" si="69"/>
        <v>1.1695161748749594E-3</v>
      </c>
      <c r="AB199">
        <f t="shared" si="69"/>
        <v>3.2180937004502282E-3</v>
      </c>
      <c r="AC199">
        <f t="shared" si="69"/>
        <v>4.6821474072752884E-3</v>
      </c>
      <c r="AD199">
        <f t="shared" si="69"/>
        <v>5.4089402768131905E-3</v>
      </c>
      <c r="AE199">
        <f t="shared" si="69"/>
        <v>5.3525409772321886E-3</v>
      </c>
      <c r="AF199">
        <f t="shared" si="69"/>
        <v>4.5727390096221808E-3</v>
      </c>
      <c r="AG199">
        <f t="shared" si="69"/>
        <v>3.2206088512359327E-3</v>
      </c>
      <c r="AH199">
        <f t="shared" si="70"/>
        <v>-0.95608968066199829</v>
      </c>
    </row>
    <row r="200" spans="1:34" x14ac:dyDescent="0.25">
      <c r="A200">
        <f t="shared" si="71"/>
        <v>1.9800000000000015</v>
      </c>
      <c r="B200">
        <f t="shared" si="67"/>
        <v>-3.9894807310897264E-2</v>
      </c>
      <c r="C200">
        <f t="shared" si="67"/>
        <v>-3.9059228155503362E-2</v>
      </c>
      <c r="D200">
        <f t="shared" si="67"/>
        <v>-3.7419571351543307E-2</v>
      </c>
      <c r="E200">
        <f t="shared" si="67"/>
        <v>-3.5037426087293093E-2</v>
      </c>
      <c r="F200">
        <f t="shared" si="67"/>
        <v>-3.2001710676273623E-2</v>
      </c>
      <c r="G200">
        <f t="shared" si="67"/>
        <v>-2.8424703907202982E-2</v>
      </c>
      <c r="H200">
        <f t="shared" si="67"/>
        <v>-2.4437059564183579E-2</v>
      </c>
      <c r="I200">
        <f t="shared" si="67"/>
        <v>-2.0182046097084908E-2</v>
      </c>
      <c r="J200">
        <f t="shared" si="67"/>
        <v>-1.5809289756963146E-2</v>
      </c>
      <c r="K200">
        <f t="shared" si="67"/>
        <v>-1.1468321651349639E-2</v>
      </c>
      <c r="L200">
        <f t="shared" si="68"/>
        <v>-7.3022360558094657E-3</v>
      </c>
      <c r="M200">
        <f t="shared" si="68"/>
        <v>-3.4417586816763769E-3</v>
      </c>
      <c r="N200">
        <f t="shared" si="68"/>
        <v>-3.0572225997138146E-15</v>
      </c>
      <c r="O200">
        <f t="shared" si="68"/>
        <v>2.9318685066083753E-3</v>
      </c>
      <c r="P200">
        <f t="shared" si="68"/>
        <v>5.2878261093746489E-3</v>
      </c>
      <c r="Q200">
        <f t="shared" si="68"/>
        <v>7.0289713346947834E-3</v>
      </c>
      <c r="R200">
        <f t="shared" si="68"/>
        <v>8.1441795717664099E-3</v>
      </c>
      <c r="S200">
        <f t="shared" si="68"/>
        <v>8.649448327320914E-3</v>
      </c>
      <c r="T200">
        <f t="shared" si="68"/>
        <v>8.5859939009291213E-3</v>
      </c>
      <c r="U200">
        <f t="shared" si="68"/>
        <v>8.0172241789553331E-3</v>
      </c>
      <c r="V200">
        <f t="shared" si="69"/>
        <v>7.0247657582078521E-3</v>
      </c>
      <c r="W200">
        <f t="shared" si="69"/>
        <v>5.7037670374686508E-3</v>
      </c>
      <c r="X200">
        <f t="shared" si="69"/>
        <v>4.1577301501742672E-3</v>
      </c>
      <c r="Y200">
        <f t="shared" si="69"/>
        <v>2.4931422226947726E-3</v>
      </c>
      <c r="Z200">
        <f t="shared" si="69"/>
        <v>8.1417974104109345E-4</v>
      </c>
      <c r="AA200">
        <f t="shared" si="69"/>
        <v>-7.8225112374012099E-4</v>
      </c>
      <c r="AB200">
        <f t="shared" si="69"/>
        <v>-2.2108997069126427E-3</v>
      </c>
      <c r="AC200">
        <f t="shared" si="69"/>
        <v>-3.4017792137744488E-3</v>
      </c>
      <c r="AD200">
        <f t="shared" si="69"/>
        <v>-4.3028418001922301E-3</v>
      </c>
      <c r="AE200">
        <f t="shared" si="69"/>
        <v>-4.8816168828203299E-3</v>
      </c>
      <c r="AF200">
        <f t="shared" si="69"/>
        <v>-5.1257662783476083E-3</v>
      </c>
      <c r="AG200">
        <f t="shared" si="69"/>
        <v>-5.0425678465777076E-3</v>
      </c>
      <c r="AH200">
        <f t="shared" si="70"/>
        <v>-1.0055471412356509</v>
      </c>
    </row>
    <row r="201" spans="1:34" x14ac:dyDescent="0.25">
      <c r="A201">
        <f t="shared" si="71"/>
        <v>1.9900000000000015</v>
      </c>
      <c r="B201">
        <f t="shared" si="67"/>
        <v>-1.9986843124794047E-2</v>
      </c>
      <c r="C201">
        <f t="shared" si="67"/>
        <v>-1.9881774972914476E-2</v>
      </c>
      <c r="D201">
        <f t="shared" si="67"/>
        <v>-1.9672632861666567E-2</v>
      </c>
      <c r="E201">
        <f t="shared" si="67"/>
        <v>-1.9361393976782309E-2</v>
      </c>
      <c r="F201">
        <f t="shared" si="67"/>
        <v>-1.8950996235996456E-2</v>
      </c>
      <c r="G201">
        <f t="shared" si="67"/>
        <v>-1.8445305238881979E-2</v>
      </c>
      <c r="H201">
        <f t="shared" si="67"/>
        <v>-1.7849070832771829E-2</v>
      </c>
      <c r="I201">
        <f t="shared" si="67"/>
        <v>-1.7167873826681182E-2</v>
      </c>
      <c r="J201">
        <f t="shared" si="67"/>
        <v>-1.6408063505107661E-2</v>
      </c>
      <c r="K201">
        <f t="shared" si="67"/>
        <v>-1.5576686705233373E-2</v>
      </c>
      <c r="L201">
        <f t="shared" si="68"/>
        <v>-1.4681409322779787E-2</v>
      </c>
      <c r="M201">
        <f t="shared" si="68"/>
        <v>-1.3730431202463844E-2</v>
      </c>
      <c r="N201">
        <f t="shared" si="68"/>
        <v>-1.2732395447351627E-2</v>
      </c>
      <c r="O201">
        <f t="shared" si="68"/>
        <v>-1.1696293246543968E-2</v>
      </c>
      <c r="P201">
        <f t="shared" si="68"/>
        <v>-1.0631365371669402E-2</v>
      </c>
      <c r="Q201">
        <f t="shared" si="68"/>
        <v>-9.5470015290157768E-3</v>
      </c>
      <c r="R201">
        <f t="shared" si="68"/>
        <v>-8.4526387753608052E-3</v>
      </c>
      <c r="S201">
        <f t="shared" si="68"/>
        <v>-7.3576602114369984E-3</v>
      </c>
      <c r="T201">
        <f t="shared" si="68"/>
        <v>-6.2712951574633051E-3</v>
      </c>
      <c r="U201">
        <f t="shared" si="68"/>
        <v>-5.2025219904564858E-3</v>
      </c>
      <c r="V201">
        <f t="shared" si="69"/>
        <v>-4.1599747835138435E-3</v>
      </c>
      <c r="W201">
        <f t="shared" si="69"/>
        <v>-3.1518548334325373E-3</v>
      </c>
      <c r="X201">
        <f t="shared" si="69"/>
        <v>-2.185848095744031E-3</v>
      </c>
      <c r="Y201">
        <f t="shared" si="69"/>
        <v>-1.2690494663598862E-3</v>
      </c>
      <c r="Z201">
        <f t="shared" si="69"/>
        <v>-4.078947576513374E-4</v>
      </c>
      <c r="AA201">
        <f t="shared" si="69"/>
        <v>3.9189888479712506E-4</v>
      </c>
      <c r="AB201">
        <f t="shared" si="69"/>
        <v>1.1253834890299159E-3</v>
      </c>
      <c r="AC201">
        <f t="shared" si="69"/>
        <v>1.7884211692399481E-3</v>
      </c>
      <c r="AD201">
        <f t="shared" si="69"/>
        <v>2.3777150497782708E-3</v>
      </c>
      <c r="AE201">
        <f t="shared" si="69"/>
        <v>2.8908299343024706E-3</v>
      </c>
      <c r="AF201">
        <f t="shared" si="69"/>
        <v>3.3262025840585683E-3</v>
      </c>
      <c r="AG201">
        <f t="shared" si="69"/>
        <v>3.6831416004117095E-3</v>
      </c>
      <c r="AH201">
        <f t="shared" si="70"/>
        <v>-1.116778731041822</v>
      </c>
    </row>
    <row r="202" spans="1:34" x14ac:dyDescent="0.25">
      <c r="A202">
        <f t="shared" si="71"/>
        <v>2.0000000000000013</v>
      </c>
      <c r="B202">
        <f t="shared" si="67"/>
        <v>2.6711689707603753E-15</v>
      </c>
      <c r="C202">
        <f t="shared" si="67"/>
        <v>2.8596462852174729E-15</v>
      </c>
      <c r="D202">
        <f t="shared" si="67"/>
        <v>2.5580825820861169E-15</v>
      </c>
      <c r="E202">
        <f t="shared" si="67"/>
        <v>2.4288409950298218E-15</v>
      </c>
      <c r="F202">
        <f t="shared" si="67"/>
        <v>2.35704011333188E-15</v>
      </c>
      <c r="G202">
        <f t="shared" si="67"/>
        <v>1.9001254116177048E-15</v>
      </c>
      <c r="H202">
        <f t="shared" si="67"/>
        <v>2.9756323248833785E-15</v>
      </c>
      <c r="I202">
        <f t="shared" si="67"/>
        <v>1.9549551758234057E-15</v>
      </c>
      <c r="J202">
        <f t="shared" si="67"/>
        <v>2.7709510784141328E-15</v>
      </c>
      <c r="K202">
        <f t="shared" si="67"/>
        <v>2.4628519389920048E-15</v>
      </c>
      <c r="L202">
        <f t="shared" si="68"/>
        <v>2.6442436401236471E-15</v>
      </c>
      <c r="M202">
        <f t="shared" si="68"/>
        <v>2.0074010372375547E-15</v>
      </c>
      <c r="N202">
        <f t="shared" si="68"/>
        <v>2.9199590258437435E-15</v>
      </c>
      <c r="O202">
        <f t="shared" si="68"/>
        <v>2.35704011333188E-15</v>
      </c>
      <c r="P202">
        <f t="shared" si="68"/>
        <v>2.4956900917830778E-15</v>
      </c>
      <c r="Q202">
        <f t="shared" si="68"/>
        <v>2.6164497504341214E-15</v>
      </c>
      <c r="R202">
        <f t="shared" si="68"/>
        <v>2.7225718747032199E-15</v>
      </c>
      <c r="S202">
        <f t="shared" si="68"/>
        <v>2.2995994079735266E-15</v>
      </c>
      <c r="T202">
        <f t="shared" si="68"/>
        <v>2.41137591569789E-15</v>
      </c>
      <c r="U202">
        <f t="shared" si="68"/>
        <v>2.5116881662197548E-15</v>
      </c>
      <c r="V202">
        <f t="shared" si="69"/>
        <v>2.1609011194253072E-15</v>
      </c>
      <c r="W202">
        <f t="shared" si="69"/>
        <v>2.2635319883299092E-15</v>
      </c>
      <c r="X202">
        <f t="shared" si="69"/>
        <v>2.35704011333188E-15</v>
      </c>
      <c r="Y202">
        <f t="shared" si="69"/>
        <v>2.4425901000358104E-15</v>
      </c>
      <c r="Z202">
        <f t="shared" si="69"/>
        <v>2.5211564143557471E-15</v>
      </c>
      <c r="AA202">
        <f t="shared" si="69"/>
        <v>2.593560664807453E-15</v>
      </c>
      <c r="AB202">
        <f t="shared" si="69"/>
        <v>2.6605004435269546E-15</v>
      </c>
      <c r="AC202">
        <f t="shared" si="69"/>
        <v>2.7225718747032199E-15</v>
      </c>
      <c r="AD202">
        <f t="shared" si="69"/>
        <v>2.1454164620116303E-15</v>
      </c>
      <c r="AE202">
        <f t="shared" si="69"/>
        <v>2.220740134515448E-15</v>
      </c>
      <c r="AF202">
        <f t="shared" si="69"/>
        <v>2.2911245498059004E-15</v>
      </c>
      <c r="AG202">
        <f t="shared" si="69"/>
        <v>2.9314471669154143E-15</v>
      </c>
      <c r="AH202">
        <f t="shared" si="70"/>
        <v>3.169435797250775E-13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2:R42"/>
  <sheetViews>
    <sheetView topLeftCell="A22" workbookViewId="0">
      <selection activeCell="A10" sqref="A10:C31"/>
    </sheetView>
  </sheetViews>
  <sheetFormatPr defaultColWidth="9.28515625" defaultRowHeight="15" x14ac:dyDescent="0.25"/>
  <sheetData>
    <row r="2" spans="1:18" x14ac:dyDescent="0.25">
      <c r="A2" t="s">
        <v>2</v>
      </c>
      <c r="B2">
        <v>0.1</v>
      </c>
      <c r="E2">
        <v>1</v>
      </c>
      <c r="F2">
        <v>1</v>
      </c>
      <c r="G2">
        <f t="shared" ref="G2:P2" si="0">E2+1</f>
        <v>2</v>
      </c>
      <c r="H2">
        <f t="shared" si="0"/>
        <v>2</v>
      </c>
      <c r="I2">
        <f t="shared" si="0"/>
        <v>3</v>
      </c>
      <c r="J2">
        <f t="shared" si="0"/>
        <v>3</v>
      </c>
      <c r="K2">
        <f t="shared" si="0"/>
        <v>4</v>
      </c>
      <c r="L2">
        <f t="shared" si="0"/>
        <v>4</v>
      </c>
      <c r="M2">
        <f t="shared" si="0"/>
        <v>5</v>
      </c>
      <c r="N2">
        <f t="shared" si="0"/>
        <v>5</v>
      </c>
      <c r="O2">
        <f t="shared" si="0"/>
        <v>6</v>
      </c>
      <c r="P2">
        <f t="shared" si="0"/>
        <v>6</v>
      </c>
    </row>
    <row r="3" spans="1:18" x14ac:dyDescent="0.25">
      <c r="B3" t="s">
        <v>1</v>
      </c>
      <c r="C3" t="s">
        <v>3</v>
      </c>
      <c r="D3" t="s">
        <v>17</v>
      </c>
      <c r="E3" t="s">
        <v>16</v>
      </c>
      <c r="F3" t="s">
        <v>15</v>
      </c>
      <c r="G3" t="s">
        <v>14</v>
      </c>
      <c r="H3" t="s">
        <v>13</v>
      </c>
      <c r="I3" t="s">
        <v>12</v>
      </c>
      <c r="J3" t="s">
        <v>11</v>
      </c>
      <c r="K3" t="s">
        <v>40</v>
      </c>
      <c r="L3" t="s">
        <v>39</v>
      </c>
      <c r="M3" t="s">
        <v>38</v>
      </c>
      <c r="N3" t="s">
        <v>37</v>
      </c>
      <c r="O3" t="s">
        <v>36</v>
      </c>
      <c r="P3" t="s">
        <v>35</v>
      </c>
      <c r="Q3" t="s">
        <v>34</v>
      </c>
      <c r="R3" t="s">
        <v>10</v>
      </c>
    </row>
    <row r="4" spans="1:18" x14ac:dyDescent="0.25">
      <c r="B4" s="3">
        <v>-1</v>
      </c>
      <c r="C4" s="3">
        <v>0</v>
      </c>
      <c r="D4" s="3">
        <v>1</v>
      </c>
      <c r="E4" s="3">
        <f t="shared" ref="E4:E24" si="1">COS(2*PI()/$M$42*E$2*$B4)</f>
        <v>-1</v>
      </c>
      <c r="F4" s="3">
        <f t="shared" ref="F4:F24" si="2">SIN(2*PI()/$M$42*F$2*$B4)</f>
        <v>-1.22514845490862E-16</v>
      </c>
      <c r="G4" s="3">
        <f t="shared" ref="G4:G24" si="3">COS(2*PI()/$M$42*G$2*$B4)</f>
        <v>1</v>
      </c>
      <c r="H4" s="3">
        <f t="shared" ref="H4:H24" si="4">SIN(2*PI()/$M$42*H$2*$B4)</f>
        <v>2.45029690981724E-16</v>
      </c>
      <c r="I4" s="3">
        <f t="shared" ref="I4:I24" si="5">COS(2*PI()/$M$42*I$2*$B4)</f>
        <v>-1</v>
      </c>
      <c r="J4" s="3">
        <f t="shared" ref="J4:J24" si="6">SIN(2*PI()/$M$42*J$2*$B4)</f>
        <v>-3.67544536472586E-16</v>
      </c>
      <c r="K4" s="3">
        <f t="shared" ref="K4:K24" si="7">COS(2*PI()/$M$42*K$2*$B4)</f>
        <v>1</v>
      </c>
      <c r="L4" s="3">
        <f t="shared" ref="L4:L24" si="8">SIN(2*PI()/$M$42*L$2*$B4)</f>
        <v>4.90059381963448E-16</v>
      </c>
      <c r="M4" s="3">
        <f t="shared" ref="M4:M24" si="9">COS(2*PI()/$M$42*M$2*$B4)</f>
        <v>-1</v>
      </c>
      <c r="N4" s="3">
        <f t="shared" ref="N4:N24" si="10">SIN(2*PI()/$M$42*N$2*$B4)</f>
        <v>-6.1257422745431001E-16</v>
      </c>
      <c r="O4" s="3">
        <f t="shared" ref="O4:O24" si="11">COS(2*PI()/$M$42*O$2*$B4)</f>
        <v>1</v>
      </c>
      <c r="P4" s="3">
        <f t="shared" ref="P4:P24" si="12">SIN(2*PI()/$M$42*P$2*$B4)</f>
        <v>7.3508907294517201E-16</v>
      </c>
      <c r="Q4" s="3">
        <f t="array" ref="Q4">MMULT(D4:P4,$D$26:$D$38)</f>
        <v>-5.1584303586054384E-2</v>
      </c>
      <c r="R4" s="3">
        <f t="shared" ref="R4:R24" si="13">(C4-Q4)^2</f>
        <v>2.6609403764582232E-3</v>
      </c>
    </row>
    <row r="5" spans="1:18" x14ac:dyDescent="0.25">
      <c r="B5" s="3">
        <f t="shared" ref="B5:B24" si="14">B4+$B$2</f>
        <v>-0.9</v>
      </c>
      <c r="C5" s="3">
        <v>0</v>
      </c>
      <c r="D5" s="3">
        <v>1</v>
      </c>
      <c r="E5" s="3">
        <f t="shared" si="1"/>
        <v>-0.95105651629515353</v>
      </c>
      <c r="F5" s="3">
        <f t="shared" si="2"/>
        <v>-0.30901699437494751</v>
      </c>
      <c r="G5" s="3">
        <f t="shared" si="3"/>
        <v>0.80901699437494734</v>
      </c>
      <c r="H5" s="3">
        <f t="shared" si="4"/>
        <v>0.58778525229247336</v>
      </c>
      <c r="I5" s="3">
        <f t="shared" si="5"/>
        <v>-0.58778525229247292</v>
      </c>
      <c r="J5" s="3">
        <f t="shared" si="6"/>
        <v>-0.80901699437494767</v>
      </c>
      <c r="K5" s="3">
        <f t="shared" si="7"/>
        <v>0.30901699437494701</v>
      </c>
      <c r="L5" s="3">
        <f t="shared" si="8"/>
        <v>0.95105651629515375</v>
      </c>
      <c r="M5" s="3">
        <f t="shared" si="9"/>
        <v>5.51316804708879E-16</v>
      </c>
      <c r="N5" s="3">
        <f t="shared" si="10"/>
        <v>-1</v>
      </c>
      <c r="O5" s="3">
        <f t="shared" si="11"/>
        <v>-0.30901699437494806</v>
      </c>
      <c r="P5" s="3">
        <f t="shared" si="12"/>
        <v>0.95105651629515342</v>
      </c>
      <c r="Q5" s="3">
        <f t="array" ref="Q5">MMULT(D5:P5,$D$26:$D$38)</f>
        <v>6.0478079620392082E-2</v>
      </c>
      <c r="R5" s="3">
        <f t="shared" si="13"/>
        <v>3.6575981145704839E-3</v>
      </c>
    </row>
    <row r="6" spans="1:18" x14ac:dyDescent="0.25">
      <c r="B6" s="3">
        <f t="shared" si="14"/>
        <v>-0.8</v>
      </c>
      <c r="C6" s="3">
        <v>0</v>
      </c>
      <c r="D6" s="3">
        <v>1</v>
      </c>
      <c r="E6" s="3">
        <f t="shared" si="1"/>
        <v>-0.80901699437494734</v>
      </c>
      <c r="F6" s="3">
        <f t="shared" si="2"/>
        <v>-0.58778525229247325</v>
      </c>
      <c r="G6" s="3">
        <f t="shared" si="3"/>
        <v>0.30901699437494723</v>
      </c>
      <c r="H6" s="3">
        <f t="shared" si="4"/>
        <v>0.95105651629515364</v>
      </c>
      <c r="I6" s="3">
        <f t="shared" si="5"/>
        <v>0.30901699437494773</v>
      </c>
      <c r="J6" s="3">
        <f t="shared" si="6"/>
        <v>-0.95105651629515353</v>
      </c>
      <c r="K6" s="3">
        <f t="shared" si="7"/>
        <v>-0.80901699437494767</v>
      </c>
      <c r="L6" s="3">
        <f t="shared" si="8"/>
        <v>0.5877852522924728</v>
      </c>
      <c r="M6" s="3">
        <f t="shared" si="9"/>
        <v>1</v>
      </c>
      <c r="N6" s="3">
        <f t="shared" si="10"/>
        <v>4.90059381963448E-16</v>
      </c>
      <c r="O6" s="3">
        <f t="shared" si="11"/>
        <v>-0.80901699437494712</v>
      </c>
      <c r="P6" s="3">
        <f t="shared" si="12"/>
        <v>-0.58778525229247358</v>
      </c>
      <c r="Q6" s="3">
        <f t="array" ref="Q6">MMULT(D6:P6,$D$26:$D$38)</f>
        <v>4.0904600241533404E-2</v>
      </c>
      <c r="R6" s="3">
        <f t="shared" si="13"/>
        <v>1.6731863209196547E-3</v>
      </c>
    </row>
    <row r="7" spans="1:18" x14ac:dyDescent="0.25">
      <c r="B7" s="3">
        <f t="shared" si="14"/>
        <v>-0.70000000000000007</v>
      </c>
      <c r="C7" s="3">
        <v>0</v>
      </c>
      <c r="D7" s="3">
        <v>1</v>
      </c>
      <c r="E7" s="3">
        <f t="shared" si="1"/>
        <v>-0.58778525229247303</v>
      </c>
      <c r="F7" s="3">
        <f t="shared" si="2"/>
        <v>-0.80901699437494745</v>
      </c>
      <c r="G7" s="3">
        <f t="shared" si="3"/>
        <v>-0.30901699437494756</v>
      </c>
      <c r="H7" s="3">
        <f t="shared" si="4"/>
        <v>0.95105651629515353</v>
      </c>
      <c r="I7" s="3">
        <f t="shared" si="5"/>
        <v>0.95105651629515342</v>
      </c>
      <c r="J7" s="3">
        <f t="shared" si="6"/>
        <v>-0.30901699437494801</v>
      </c>
      <c r="K7" s="3">
        <f t="shared" si="7"/>
        <v>-0.80901699437494723</v>
      </c>
      <c r="L7" s="3">
        <f t="shared" si="8"/>
        <v>-0.58778525229247336</v>
      </c>
      <c r="M7" s="3">
        <f t="shared" si="9"/>
        <v>1.3475548801822335E-15</v>
      </c>
      <c r="N7" s="3">
        <f t="shared" si="10"/>
        <v>1</v>
      </c>
      <c r="O7" s="3">
        <f t="shared" si="11"/>
        <v>0.80901699437494667</v>
      </c>
      <c r="P7" s="3">
        <f t="shared" si="12"/>
        <v>-0.58778525229247414</v>
      </c>
      <c r="Q7" s="3">
        <f t="array" ref="Q7">MMULT(D7:P7,$D$26:$D$38)</f>
        <v>-0.13955879013746653</v>
      </c>
      <c r="R7" s="3">
        <f t="shared" si="13"/>
        <v>1.9476655904633423E-2</v>
      </c>
    </row>
    <row r="8" spans="1:18" x14ac:dyDescent="0.25">
      <c r="B8" s="3">
        <f t="shared" si="14"/>
        <v>-0.60000000000000009</v>
      </c>
      <c r="C8" s="3">
        <v>0</v>
      </c>
      <c r="D8" s="3">
        <v>1</v>
      </c>
      <c r="E8" s="3">
        <f t="shared" si="1"/>
        <v>-0.30901699437494756</v>
      </c>
      <c r="F8" s="3">
        <f t="shared" si="2"/>
        <v>-0.95105651629515353</v>
      </c>
      <c r="G8" s="3">
        <f t="shared" si="3"/>
        <v>-0.80901699437494723</v>
      </c>
      <c r="H8" s="3">
        <f t="shared" si="4"/>
        <v>0.58778525229247336</v>
      </c>
      <c r="I8" s="3">
        <f t="shared" si="5"/>
        <v>0.80901699437494778</v>
      </c>
      <c r="J8" s="3">
        <f t="shared" si="6"/>
        <v>0.58778525229247258</v>
      </c>
      <c r="K8" s="3">
        <f t="shared" si="7"/>
        <v>0.30901699437494684</v>
      </c>
      <c r="L8" s="3">
        <f t="shared" si="8"/>
        <v>-0.95105651629515375</v>
      </c>
      <c r="M8" s="3">
        <f t="shared" si="9"/>
        <v>-1</v>
      </c>
      <c r="N8" s="3">
        <f t="shared" si="10"/>
        <v>1.4088123029276645E-15</v>
      </c>
      <c r="O8" s="3">
        <f t="shared" si="11"/>
        <v>0.30901699437494867</v>
      </c>
      <c r="P8" s="3">
        <f t="shared" si="12"/>
        <v>0.9510565162951532</v>
      </c>
      <c r="Q8" s="3">
        <f t="array" ref="Q8">MMULT(D8:P8,$D$26:$D$38)</f>
        <v>0.18119078040314332</v>
      </c>
      <c r="R8" s="3">
        <f t="shared" si="13"/>
        <v>3.2830098903100104E-2</v>
      </c>
    </row>
    <row r="9" spans="1:18" x14ac:dyDescent="0.25">
      <c r="B9" s="3">
        <f t="shared" si="14"/>
        <v>-0.50000000000000011</v>
      </c>
      <c r="C9" s="3">
        <v>1</v>
      </c>
      <c r="D9" s="3">
        <v>1</v>
      </c>
      <c r="E9" s="3">
        <f t="shared" si="1"/>
        <v>-3.8283178710463162E-16</v>
      </c>
      <c r="F9" s="3">
        <f t="shared" si="2"/>
        <v>-1</v>
      </c>
      <c r="G9" s="3">
        <f t="shared" si="3"/>
        <v>-1</v>
      </c>
      <c r="H9" s="3">
        <f t="shared" si="4"/>
        <v>7.6566357420926323E-16</v>
      </c>
      <c r="I9" s="3">
        <f t="shared" si="5"/>
        <v>7.0440615146383223E-16</v>
      </c>
      <c r="J9" s="3">
        <f t="shared" si="6"/>
        <v>1</v>
      </c>
      <c r="K9" s="3">
        <f t="shared" si="7"/>
        <v>1</v>
      </c>
      <c r="L9" s="3">
        <f t="shared" si="8"/>
        <v>-1.5313271484185265E-15</v>
      </c>
      <c r="M9" s="3">
        <f t="shared" si="9"/>
        <v>-1.4700697256730955E-15</v>
      </c>
      <c r="N9" s="3">
        <f t="shared" si="10"/>
        <v>-1</v>
      </c>
      <c r="O9" s="3">
        <f t="shared" si="11"/>
        <v>-1</v>
      </c>
      <c r="P9" s="3">
        <f t="shared" si="12"/>
        <v>1.4088123029276645E-15</v>
      </c>
      <c r="Q9" s="3">
        <f t="array" ref="Q9">MMULT(D9:P9,$D$26:$D$38)</f>
        <v>0.84742078482069727</v>
      </c>
      <c r="R9" s="3">
        <f t="shared" si="13"/>
        <v>2.3280416904731965E-2</v>
      </c>
    </row>
    <row r="10" spans="1:18" x14ac:dyDescent="0.25">
      <c r="B10" s="3">
        <f t="shared" si="14"/>
        <v>-0.40000000000000013</v>
      </c>
      <c r="C10" s="3">
        <v>1</v>
      </c>
      <c r="D10" s="3">
        <v>1</v>
      </c>
      <c r="E10" s="3">
        <f t="shared" si="1"/>
        <v>0.30901699437494706</v>
      </c>
      <c r="F10" s="3">
        <f t="shared" si="2"/>
        <v>-0.95105651629515364</v>
      </c>
      <c r="G10" s="3">
        <f t="shared" si="3"/>
        <v>-0.8090169943749479</v>
      </c>
      <c r="H10" s="3">
        <f t="shared" si="4"/>
        <v>-0.58778525229247247</v>
      </c>
      <c r="I10" s="3">
        <f t="shared" si="5"/>
        <v>-0.80901699437494667</v>
      </c>
      <c r="J10" s="3">
        <f t="shared" si="6"/>
        <v>0.58778525229247414</v>
      </c>
      <c r="K10" s="3">
        <f t="shared" si="7"/>
        <v>0.30901699437494895</v>
      </c>
      <c r="L10" s="3">
        <f t="shared" si="8"/>
        <v>0.95105651629515309</v>
      </c>
      <c r="M10" s="3">
        <f t="shared" si="9"/>
        <v>1</v>
      </c>
      <c r="N10" s="3">
        <f t="shared" si="10"/>
        <v>-1.5313271484185265E-15</v>
      </c>
      <c r="O10" s="3">
        <f t="shared" si="11"/>
        <v>0.30901699437494518</v>
      </c>
      <c r="P10" s="3">
        <f t="shared" si="12"/>
        <v>-0.95105651629515431</v>
      </c>
      <c r="Q10" s="3">
        <f t="array" ref="Q10">MMULT(D10:P10,$D$26:$D$38)</f>
        <v>1.0838007037620632</v>
      </c>
      <c r="R10" s="3">
        <f t="shared" si="13"/>
        <v>7.0225579510170676E-3</v>
      </c>
    </row>
    <row r="11" spans="1:18" x14ac:dyDescent="0.25">
      <c r="B11" s="3">
        <f t="shared" si="14"/>
        <v>-0.30000000000000016</v>
      </c>
      <c r="C11" s="3">
        <v>1</v>
      </c>
      <c r="D11" s="3">
        <v>1</v>
      </c>
      <c r="E11" s="3">
        <f t="shared" si="1"/>
        <v>0.5877852522924728</v>
      </c>
      <c r="F11" s="3">
        <f t="shared" si="2"/>
        <v>-0.80901699437494767</v>
      </c>
      <c r="G11" s="3">
        <f t="shared" si="3"/>
        <v>-0.30901699437494817</v>
      </c>
      <c r="H11" s="3">
        <f t="shared" si="4"/>
        <v>-0.95105651629515331</v>
      </c>
      <c r="I11" s="3">
        <f t="shared" si="5"/>
        <v>-0.95105651629515398</v>
      </c>
      <c r="J11" s="3">
        <f t="shared" si="6"/>
        <v>-0.30901699437494629</v>
      </c>
      <c r="K11" s="3">
        <f t="shared" si="7"/>
        <v>-0.80901699437494645</v>
      </c>
      <c r="L11" s="3">
        <f t="shared" si="8"/>
        <v>0.58778525229247447</v>
      </c>
      <c r="M11" s="3">
        <f t="shared" si="9"/>
        <v>2.4807629908640827E-15</v>
      </c>
      <c r="N11" s="3">
        <f t="shared" si="10"/>
        <v>1</v>
      </c>
      <c r="O11" s="3">
        <f t="shared" si="11"/>
        <v>0.80901699437494889</v>
      </c>
      <c r="P11" s="3">
        <f t="shared" si="12"/>
        <v>0.58778525229247114</v>
      </c>
      <c r="Q11" s="3">
        <f t="array" ref="Q11">MMULT(D11:P11,$D$26:$D$38)</f>
        <v>0.9797257363308649</v>
      </c>
      <c r="R11" s="3">
        <f t="shared" si="13"/>
        <v>4.1104576732561127E-4</v>
      </c>
    </row>
    <row r="12" spans="1:18" x14ac:dyDescent="0.25">
      <c r="B12" s="3">
        <f t="shared" si="14"/>
        <v>-0.20000000000000015</v>
      </c>
      <c r="C12" s="3">
        <v>1</v>
      </c>
      <c r="D12" s="3">
        <v>1</v>
      </c>
      <c r="E12" s="3">
        <f t="shared" si="1"/>
        <v>0.80901699437494723</v>
      </c>
      <c r="F12" s="3">
        <f t="shared" si="2"/>
        <v>-0.58778525229247347</v>
      </c>
      <c r="G12" s="3">
        <f t="shared" si="3"/>
        <v>0.30901699437494662</v>
      </c>
      <c r="H12" s="3">
        <f t="shared" si="4"/>
        <v>-0.95105651629515386</v>
      </c>
      <c r="I12" s="3">
        <f t="shared" si="5"/>
        <v>-0.30901699437494862</v>
      </c>
      <c r="J12" s="3">
        <f t="shared" si="6"/>
        <v>-0.9510565162951532</v>
      </c>
      <c r="K12" s="3">
        <f t="shared" si="7"/>
        <v>-0.80901699437494845</v>
      </c>
      <c r="L12" s="3">
        <f t="shared" si="8"/>
        <v>-0.5877852522924718</v>
      </c>
      <c r="M12" s="3">
        <f t="shared" si="9"/>
        <v>-1</v>
      </c>
      <c r="N12" s="3">
        <f t="shared" si="10"/>
        <v>2.0979312037594511E-15</v>
      </c>
      <c r="O12" s="3">
        <f t="shared" si="11"/>
        <v>-0.8090169943749459</v>
      </c>
      <c r="P12" s="3">
        <f t="shared" si="12"/>
        <v>0.58778525229247514</v>
      </c>
      <c r="Q12" s="3">
        <f t="array" ref="Q12">MMULT(D12:P12,$D$26:$D$38)</f>
        <v>0.9889454852346532</v>
      </c>
      <c r="R12" s="3">
        <f t="shared" si="13"/>
        <v>1.2220229669727045E-4</v>
      </c>
    </row>
    <row r="13" spans="1:18" x14ac:dyDescent="0.25">
      <c r="B13" s="3">
        <f t="shared" si="14"/>
        <v>-0.10000000000000014</v>
      </c>
      <c r="C13" s="3">
        <v>1</v>
      </c>
      <c r="D13" s="3">
        <v>1</v>
      </c>
      <c r="E13" s="3">
        <f t="shared" si="1"/>
        <v>0.95105651629515342</v>
      </c>
      <c r="F13" s="3">
        <f t="shared" si="2"/>
        <v>-0.30901699437494784</v>
      </c>
      <c r="G13" s="3">
        <f t="shared" si="3"/>
        <v>0.8090169943749469</v>
      </c>
      <c r="H13" s="3">
        <f t="shared" si="4"/>
        <v>-0.5877852522924738</v>
      </c>
      <c r="I13" s="3">
        <f t="shared" si="5"/>
        <v>0.58778525229247203</v>
      </c>
      <c r="J13" s="3">
        <f t="shared" si="6"/>
        <v>-0.80901699437494823</v>
      </c>
      <c r="K13" s="3">
        <f t="shared" si="7"/>
        <v>0.30901699437494579</v>
      </c>
      <c r="L13" s="3">
        <f t="shared" si="8"/>
        <v>-0.95105651629515409</v>
      </c>
      <c r="M13" s="3">
        <f t="shared" si="9"/>
        <v>-2.1591886265048821E-15</v>
      </c>
      <c r="N13" s="3">
        <f t="shared" si="10"/>
        <v>-1</v>
      </c>
      <c r="O13" s="3">
        <f t="shared" si="11"/>
        <v>-0.30901699437494989</v>
      </c>
      <c r="P13" s="3">
        <f t="shared" si="12"/>
        <v>-0.95105651629515275</v>
      </c>
      <c r="Q13" s="3">
        <f t="array" ref="Q13">MMULT(D13:P13,$D$26:$D$38)</f>
        <v>1.0148302652620251</v>
      </c>
      <c r="R13" s="3">
        <f t="shared" si="13"/>
        <v>2.1993676774202938E-4</v>
      </c>
    </row>
    <row r="14" spans="1:18" x14ac:dyDescent="0.25">
      <c r="B14" s="3">
        <f t="shared" si="14"/>
        <v>-1.3877787807814457E-16</v>
      </c>
      <c r="C14" s="3">
        <v>1</v>
      </c>
      <c r="D14" s="3">
        <v>1</v>
      </c>
      <c r="E14" s="3">
        <f t="shared" si="1"/>
        <v>1</v>
      </c>
      <c r="F14" s="3">
        <f t="shared" si="2"/>
        <v>-4.3598356225107897E-16</v>
      </c>
      <c r="G14" s="3">
        <f t="shared" si="3"/>
        <v>1</v>
      </c>
      <c r="H14" s="3">
        <f t="shared" si="4"/>
        <v>-8.7196712450215794E-16</v>
      </c>
      <c r="I14" s="3">
        <f t="shared" si="5"/>
        <v>1</v>
      </c>
      <c r="J14" s="3">
        <f t="shared" si="6"/>
        <v>-1.3079506867532368E-15</v>
      </c>
      <c r="K14" s="3">
        <f t="shared" si="7"/>
        <v>1</v>
      </c>
      <c r="L14" s="3">
        <f t="shared" si="8"/>
        <v>-1.7439342490043159E-15</v>
      </c>
      <c r="M14" s="3">
        <f t="shared" si="9"/>
        <v>1</v>
      </c>
      <c r="N14" s="3">
        <f t="shared" si="10"/>
        <v>-2.179917811255395E-15</v>
      </c>
      <c r="O14" s="3">
        <f t="shared" si="11"/>
        <v>1</v>
      </c>
      <c r="P14" s="3">
        <f t="shared" si="12"/>
        <v>-2.6159013735064736E-15</v>
      </c>
      <c r="Q14" s="3">
        <f t="array" ref="Q14">MMULT(D14:P14,$D$26:$D$38)</f>
        <v>0.98769331609629163</v>
      </c>
      <c r="R14" s="3">
        <f t="shared" si="13"/>
        <v>1.5145446870579469E-4</v>
      </c>
    </row>
    <row r="15" spans="1:18" x14ac:dyDescent="0.25">
      <c r="B15" s="3">
        <f t="shared" si="14"/>
        <v>9.9999999999999867E-2</v>
      </c>
      <c r="C15" s="3">
        <v>1</v>
      </c>
      <c r="D15" s="3">
        <v>1</v>
      </c>
      <c r="E15" s="3">
        <f t="shared" si="1"/>
        <v>0.95105651629515375</v>
      </c>
      <c r="F15" s="3">
        <f t="shared" si="2"/>
        <v>0.30901699437494701</v>
      </c>
      <c r="G15" s="3">
        <f t="shared" si="3"/>
        <v>0.80901699437494801</v>
      </c>
      <c r="H15" s="3">
        <f t="shared" si="4"/>
        <v>0.58778525229247236</v>
      </c>
      <c r="I15" s="3">
        <f t="shared" si="5"/>
        <v>0.58778525229247414</v>
      </c>
      <c r="J15" s="3">
        <f t="shared" si="6"/>
        <v>0.80901699437494667</v>
      </c>
      <c r="K15" s="3">
        <f t="shared" si="7"/>
        <v>0.30901699437494917</v>
      </c>
      <c r="L15" s="3">
        <f t="shared" si="8"/>
        <v>0.95105651629515298</v>
      </c>
      <c r="M15" s="3">
        <f t="shared" si="9"/>
        <v>2.0596588670707128E-15</v>
      </c>
      <c r="N15" s="3">
        <f t="shared" si="10"/>
        <v>1</v>
      </c>
      <c r="O15" s="3">
        <f t="shared" si="11"/>
        <v>-0.30901699437494501</v>
      </c>
      <c r="P15" s="3">
        <f t="shared" si="12"/>
        <v>0.95105651629515431</v>
      </c>
      <c r="Q15" s="3">
        <f t="array" ref="Q15">MMULT(D15:P15,$D$26:$D$38)</f>
        <v>1.0148302652620254</v>
      </c>
      <c r="R15" s="3">
        <f t="shared" si="13"/>
        <v>2.1993676774203596E-4</v>
      </c>
    </row>
    <row r="16" spans="1:18" x14ac:dyDescent="0.25">
      <c r="B16" s="3">
        <f t="shared" si="14"/>
        <v>0.19999999999999987</v>
      </c>
      <c r="C16" s="3">
        <v>1</v>
      </c>
      <c r="D16" s="3">
        <v>1</v>
      </c>
      <c r="E16" s="3">
        <f t="shared" si="1"/>
        <v>0.80901699437494767</v>
      </c>
      <c r="F16" s="3">
        <f t="shared" si="2"/>
        <v>0.5877852522924728</v>
      </c>
      <c r="G16" s="3">
        <f t="shared" si="3"/>
        <v>0.30901699437494834</v>
      </c>
      <c r="H16" s="3">
        <f t="shared" si="4"/>
        <v>0.95105651629515331</v>
      </c>
      <c r="I16" s="3">
        <f t="shared" si="5"/>
        <v>-0.30901699437494629</v>
      </c>
      <c r="J16" s="3">
        <f t="shared" si="6"/>
        <v>0.95105651629515398</v>
      </c>
      <c r="K16" s="3">
        <f t="shared" si="7"/>
        <v>-0.80901699437494634</v>
      </c>
      <c r="L16" s="3">
        <f t="shared" si="8"/>
        <v>0.58778525229247469</v>
      </c>
      <c r="M16" s="3">
        <f t="shared" si="9"/>
        <v>-1</v>
      </c>
      <c r="N16" s="3">
        <f t="shared" si="10"/>
        <v>2.3429608947411751E-15</v>
      </c>
      <c r="O16" s="3">
        <f t="shared" si="11"/>
        <v>-0.80901699437494878</v>
      </c>
      <c r="P16" s="3">
        <f t="shared" si="12"/>
        <v>-0.58778525229247125</v>
      </c>
      <c r="Q16" s="3">
        <f t="array" ref="Q16">MMULT(D16:P16,$D$26:$D$38)</f>
        <v>0.98894548523465353</v>
      </c>
      <c r="R16" s="3">
        <f t="shared" si="13"/>
        <v>1.2220229669726308E-4</v>
      </c>
    </row>
    <row r="17" spans="2:18" x14ac:dyDescent="0.25">
      <c r="B17" s="3">
        <f t="shared" si="14"/>
        <v>0.29999999999999988</v>
      </c>
      <c r="C17" s="3">
        <v>1</v>
      </c>
      <c r="D17" s="3">
        <v>1</v>
      </c>
      <c r="E17" s="3">
        <f t="shared" si="1"/>
        <v>0.58778525229247347</v>
      </c>
      <c r="F17" s="3">
        <f t="shared" si="2"/>
        <v>0.80901699437494723</v>
      </c>
      <c r="G17" s="3">
        <f t="shared" si="3"/>
        <v>-0.30901699437494673</v>
      </c>
      <c r="H17" s="3">
        <f t="shared" si="4"/>
        <v>0.95105651629515375</v>
      </c>
      <c r="I17" s="3">
        <f t="shared" si="5"/>
        <v>-0.95105651629515309</v>
      </c>
      <c r="J17" s="3">
        <f t="shared" si="6"/>
        <v>0.30901699437494878</v>
      </c>
      <c r="K17" s="3">
        <f t="shared" si="7"/>
        <v>-0.80901699437494834</v>
      </c>
      <c r="L17" s="3">
        <f t="shared" si="8"/>
        <v>-0.58778525229247192</v>
      </c>
      <c r="M17" s="3">
        <f t="shared" si="9"/>
        <v>-1.9601291076365435E-15</v>
      </c>
      <c r="N17" s="3">
        <f t="shared" si="10"/>
        <v>-1</v>
      </c>
      <c r="O17" s="3">
        <f t="shared" si="11"/>
        <v>0.80901699437494567</v>
      </c>
      <c r="P17" s="3">
        <f t="shared" si="12"/>
        <v>-0.58778525229247547</v>
      </c>
      <c r="Q17" s="3">
        <f t="array" ref="Q17">MMULT(D17:P17,$D$26:$D$38)</f>
        <v>0.97972573633086479</v>
      </c>
      <c r="R17" s="3">
        <f t="shared" si="13"/>
        <v>4.1104576732561577E-4</v>
      </c>
    </row>
    <row r="18" spans="2:18" x14ac:dyDescent="0.25">
      <c r="B18" s="3">
        <f t="shared" si="14"/>
        <v>0.39999999999999991</v>
      </c>
      <c r="C18" s="3">
        <v>1</v>
      </c>
      <c r="D18" s="3">
        <v>1</v>
      </c>
      <c r="E18" s="3">
        <f t="shared" si="1"/>
        <v>0.30901699437494767</v>
      </c>
      <c r="F18" s="3">
        <f t="shared" si="2"/>
        <v>0.95105651629515353</v>
      </c>
      <c r="G18" s="3">
        <f t="shared" si="3"/>
        <v>-0.80901699437494712</v>
      </c>
      <c r="H18" s="3">
        <f t="shared" si="4"/>
        <v>0.58778525229247358</v>
      </c>
      <c r="I18" s="3">
        <f t="shared" si="5"/>
        <v>-0.80901699437494801</v>
      </c>
      <c r="J18" s="3">
        <f t="shared" si="6"/>
        <v>-0.58778525229247225</v>
      </c>
      <c r="K18" s="3">
        <f t="shared" si="7"/>
        <v>0.3090169943749464</v>
      </c>
      <c r="L18" s="3">
        <f t="shared" si="8"/>
        <v>-0.95105651629515386</v>
      </c>
      <c r="M18" s="3">
        <f t="shared" si="9"/>
        <v>1</v>
      </c>
      <c r="N18" s="3">
        <f t="shared" si="10"/>
        <v>-2.0213865303819745E-15</v>
      </c>
      <c r="O18" s="3">
        <f t="shared" si="11"/>
        <v>0.30901699437494939</v>
      </c>
      <c r="P18" s="3">
        <f t="shared" si="12"/>
        <v>0.95105651629515298</v>
      </c>
      <c r="Q18" s="3">
        <f t="array" ref="Q18">MMULT(D18:P18,$D$26:$D$38)</f>
        <v>1.0838007037620634</v>
      </c>
      <c r="R18" s="3">
        <f t="shared" si="13"/>
        <v>7.0225579510171049E-3</v>
      </c>
    </row>
    <row r="19" spans="2:18" x14ac:dyDescent="0.25">
      <c r="B19" s="3">
        <f t="shared" si="14"/>
        <v>0.49999999999999989</v>
      </c>
      <c r="C19" s="3">
        <v>1</v>
      </c>
      <c r="D19" s="3">
        <v>1</v>
      </c>
      <c r="E19" s="3">
        <f t="shared" si="1"/>
        <v>5.0534663259549362E-16</v>
      </c>
      <c r="F19" s="3">
        <f t="shared" si="2"/>
        <v>1</v>
      </c>
      <c r="G19" s="3">
        <f t="shared" si="3"/>
        <v>-1</v>
      </c>
      <c r="H19" s="3">
        <f t="shared" si="4"/>
        <v>1.0106932651909872E-15</v>
      </c>
      <c r="I19" s="3">
        <f t="shared" si="5"/>
        <v>-1.0719506879364182E-15</v>
      </c>
      <c r="J19" s="3">
        <f t="shared" si="6"/>
        <v>-1</v>
      </c>
      <c r="K19" s="3">
        <f t="shared" si="7"/>
        <v>1</v>
      </c>
      <c r="L19" s="3">
        <f t="shared" si="8"/>
        <v>-2.0213865303819745E-15</v>
      </c>
      <c r="M19" s="3">
        <f t="shared" si="9"/>
        <v>2.0826439531274055E-15</v>
      </c>
      <c r="N19" s="3">
        <f t="shared" si="10"/>
        <v>1</v>
      </c>
      <c r="O19" s="3">
        <f t="shared" si="11"/>
        <v>-1</v>
      </c>
      <c r="P19" s="3">
        <f t="shared" si="12"/>
        <v>2.1439013758728365E-15</v>
      </c>
      <c r="Q19" s="3">
        <f t="array" ref="Q19">MMULT(D19:P19,$D$26:$D$38)</f>
        <v>0.84742078482069716</v>
      </c>
      <c r="R19" s="3">
        <f t="shared" si="13"/>
        <v>2.3280416904731999E-2</v>
      </c>
    </row>
    <row r="20" spans="2:18" x14ac:dyDescent="0.25">
      <c r="B20" s="3">
        <f t="shared" si="14"/>
        <v>0.59999999999999987</v>
      </c>
      <c r="C20" s="3">
        <v>0</v>
      </c>
      <c r="D20" s="3">
        <v>1</v>
      </c>
      <c r="E20" s="3">
        <f t="shared" si="1"/>
        <v>-0.30901699437494695</v>
      </c>
      <c r="F20" s="3">
        <f t="shared" si="2"/>
        <v>0.95105651629515375</v>
      </c>
      <c r="G20" s="3">
        <f t="shared" si="3"/>
        <v>-0.80901699437494801</v>
      </c>
      <c r="H20" s="3">
        <f t="shared" si="4"/>
        <v>-0.58778525229247225</v>
      </c>
      <c r="I20" s="3">
        <f t="shared" si="5"/>
        <v>0.80901699437494679</v>
      </c>
      <c r="J20" s="3">
        <f t="shared" si="6"/>
        <v>-0.58778525229247403</v>
      </c>
      <c r="K20" s="3">
        <f t="shared" si="7"/>
        <v>0.30901699437494939</v>
      </c>
      <c r="L20" s="3">
        <f t="shared" si="8"/>
        <v>0.95105651629515298</v>
      </c>
      <c r="M20" s="3">
        <f t="shared" si="9"/>
        <v>-1</v>
      </c>
      <c r="N20" s="3">
        <f t="shared" si="10"/>
        <v>2.1439013758728365E-15</v>
      </c>
      <c r="O20" s="3">
        <f t="shared" si="11"/>
        <v>0.30901699437494534</v>
      </c>
      <c r="P20" s="3">
        <f t="shared" si="12"/>
        <v>-0.95105651629515431</v>
      </c>
      <c r="Q20" s="3">
        <f t="array" ref="Q20">MMULT(D20:P20,$D$26:$D$38)</f>
        <v>0.18119078040314335</v>
      </c>
      <c r="R20" s="3">
        <f t="shared" si="13"/>
        <v>3.2830098903100118E-2</v>
      </c>
    </row>
    <row r="21" spans="2:18" x14ac:dyDescent="0.25">
      <c r="B21" s="3">
        <f t="shared" si="14"/>
        <v>0.69999999999999984</v>
      </c>
      <c r="C21" s="3">
        <v>0</v>
      </c>
      <c r="D21" s="3">
        <v>1</v>
      </c>
      <c r="E21" s="3">
        <f t="shared" si="1"/>
        <v>-0.58778525229247269</v>
      </c>
      <c r="F21" s="3">
        <f t="shared" si="2"/>
        <v>0.80901699437494778</v>
      </c>
      <c r="G21" s="3">
        <f t="shared" si="3"/>
        <v>-0.30901699437494845</v>
      </c>
      <c r="H21" s="3">
        <f t="shared" si="4"/>
        <v>-0.9510565162951532</v>
      </c>
      <c r="I21" s="3">
        <f t="shared" si="5"/>
        <v>0.9510565162951542</v>
      </c>
      <c r="J21" s="3">
        <f t="shared" si="6"/>
        <v>0.30901699437494551</v>
      </c>
      <c r="K21" s="3">
        <f t="shared" si="7"/>
        <v>-0.80901699437494623</v>
      </c>
      <c r="L21" s="3">
        <f t="shared" si="8"/>
        <v>0.5877852522924748</v>
      </c>
      <c r="M21" s="3">
        <f t="shared" si="9"/>
        <v>-2.2051587986182675E-15</v>
      </c>
      <c r="N21" s="3">
        <f t="shared" si="10"/>
        <v>-1</v>
      </c>
      <c r="O21" s="3">
        <f t="shared" si="11"/>
        <v>0.80901699437494978</v>
      </c>
      <c r="P21" s="3">
        <f t="shared" si="12"/>
        <v>0.58778525229246981</v>
      </c>
      <c r="Q21" s="3">
        <f t="array" ref="Q21">MMULT(D21:P21,$D$26:$D$38)</f>
        <v>-0.13955879013746664</v>
      </c>
      <c r="R21" s="3">
        <f t="shared" si="13"/>
        <v>1.9476655904633454E-2</v>
      </c>
    </row>
    <row r="22" spans="2:18" x14ac:dyDescent="0.25">
      <c r="B22" s="3">
        <f t="shared" si="14"/>
        <v>0.79999999999999982</v>
      </c>
      <c r="C22" s="3">
        <v>0</v>
      </c>
      <c r="D22" s="3">
        <v>1</v>
      </c>
      <c r="E22" s="3">
        <f t="shared" si="1"/>
        <v>-0.80901699437494712</v>
      </c>
      <c r="F22" s="3">
        <f t="shared" si="2"/>
        <v>0.58778525229247358</v>
      </c>
      <c r="G22" s="3">
        <f t="shared" si="3"/>
        <v>0.3090169943749464</v>
      </c>
      <c r="H22" s="3">
        <f t="shared" si="4"/>
        <v>-0.95105651629515386</v>
      </c>
      <c r="I22" s="3">
        <f t="shared" si="5"/>
        <v>0.30901699437494939</v>
      </c>
      <c r="J22" s="3">
        <f t="shared" si="6"/>
        <v>0.95105651629515298</v>
      </c>
      <c r="K22" s="3">
        <f t="shared" si="7"/>
        <v>-0.80901699437494867</v>
      </c>
      <c r="L22" s="3">
        <f t="shared" si="8"/>
        <v>-0.58778525229247136</v>
      </c>
      <c r="M22" s="3">
        <f t="shared" si="9"/>
        <v>1</v>
      </c>
      <c r="N22" s="3">
        <f t="shared" si="10"/>
        <v>-4.0427730607639489E-15</v>
      </c>
      <c r="O22" s="3">
        <f t="shared" si="11"/>
        <v>-0.80901699437494501</v>
      </c>
      <c r="P22" s="3">
        <f t="shared" si="12"/>
        <v>0.58778525229247647</v>
      </c>
      <c r="Q22" s="3">
        <f t="array" ref="Q22">MMULT(D22:P22,$D$26:$D$38)</f>
        <v>4.0904600241533515E-2</v>
      </c>
      <c r="R22" s="3">
        <f t="shared" si="13"/>
        <v>1.6731863209196636E-3</v>
      </c>
    </row>
    <row r="23" spans="2:18" x14ac:dyDescent="0.25">
      <c r="B23" s="3">
        <f t="shared" si="14"/>
        <v>0.8999999999999998</v>
      </c>
      <c r="C23" s="3">
        <v>0</v>
      </c>
      <c r="D23" s="3">
        <v>1</v>
      </c>
      <c r="E23" s="3">
        <f t="shared" si="1"/>
        <v>-0.95105651629515342</v>
      </c>
      <c r="F23" s="3">
        <f t="shared" si="2"/>
        <v>0.30901699437494795</v>
      </c>
      <c r="G23" s="3">
        <f t="shared" si="3"/>
        <v>0.80901699437494679</v>
      </c>
      <c r="H23" s="3">
        <f t="shared" si="4"/>
        <v>-0.58778525229247403</v>
      </c>
      <c r="I23" s="3">
        <f t="shared" si="5"/>
        <v>-0.58778525229247147</v>
      </c>
      <c r="J23" s="3">
        <f t="shared" si="6"/>
        <v>0.80901699437494867</v>
      </c>
      <c r="K23" s="3">
        <f t="shared" si="7"/>
        <v>0.30901699437494534</v>
      </c>
      <c r="L23" s="3">
        <f t="shared" si="8"/>
        <v>-0.95105651629515431</v>
      </c>
      <c r="M23" s="3">
        <f t="shared" si="9"/>
        <v>4.1040304835093799E-15</v>
      </c>
      <c r="N23" s="3">
        <f t="shared" si="10"/>
        <v>1</v>
      </c>
      <c r="O23" s="3">
        <f t="shared" si="11"/>
        <v>-0.30901699437495145</v>
      </c>
      <c r="P23" s="3">
        <f t="shared" si="12"/>
        <v>-0.95105651629515231</v>
      </c>
      <c r="Q23" s="3">
        <f t="array" ref="Q23">MMULT(D23:P23,$D$26:$D$38)</f>
        <v>6.0478079620392138E-2</v>
      </c>
      <c r="R23" s="3">
        <f t="shared" si="13"/>
        <v>3.6575981145704909E-3</v>
      </c>
    </row>
    <row r="24" spans="2:18" x14ac:dyDescent="0.25">
      <c r="B24" s="3">
        <f t="shared" si="14"/>
        <v>0.99999999999999978</v>
      </c>
      <c r="C24" s="3">
        <v>0</v>
      </c>
      <c r="D24" s="3">
        <v>1</v>
      </c>
      <c r="E24" s="3">
        <f t="shared" si="1"/>
        <v>-1</v>
      </c>
      <c r="F24" s="3">
        <f t="shared" si="2"/>
        <v>1.0106932651909872E-15</v>
      </c>
      <c r="G24" s="3">
        <f t="shared" si="3"/>
        <v>1</v>
      </c>
      <c r="H24" s="3">
        <f t="shared" si="4"/>
        <v>-2.0213865303819745E-15</v>
      </c>
      <c r="I24" s="3">
        <f t="shared" si="5"/>
        <v>-1</v>
      </c>
      <c r="J24" s="3">
        <f t="shared" si="6"/>
        <v>2.1439013758728365E-15</v>
      </c>
      <c r="K24" s="3">
        <f t="shared" si="7"/>
        <v>1</v>
      </c>
      <c r="L24" s="3">
        <f t="shared" si="8"/>
        <v>-4.0427730607639489E-15</v>
      </c>
      <c r="M24" s="3">
        <f t="shared" si="9"/>
        <v>-1</v>
      </c>
      <c r="N24" s="3">
        <f t="shared" si="10"/>
        <v>4.1652879062548109E-15</v>
      </c>
      <c r="O24" s="3">
        <f t="shared" si="11"/>
        <v>1</v>
      </c>
      <c r="P24" s="3">
        <f t="shared" si="12"/>
        <v>-4.2878027517456729E-15</v>
      </c>
      <c r="Q24" s="3">
        <f t="array" ref="Q24">MMULT(D24:P24,$D$26:$D$38)</f>
        <v>-5.1584303586054384E-2</v>
      </c>
      <c r="R24" s="3">
        <f t="shared" si="13"/>
        <v>2.6609403764582232E-3</v>
      </c>
    </row>
    <row r="25" spans="2:18" x14ac:dyDescent="0.25">
      <c r="Q25" s="6" t="s">
        <v>33</v>
      </c>
      <c r="R25" s="5">
        <f>SUM(R4:R24)</f>
        <v>0.18286073308309764</v>
      </c>
    </row>
    <row r="26" spans="2:18" x14ac:dyDescent="0.25">
      <c r="C26" s="1" t="s">
        <v>32</v>
      </c>
      <c r="D26" s="7">
        <f t="array" ref="D26:D38">MMULT(MINVERSE(MMULT(TRANSPOSE(X_1),X_1)),MMULT(TRANSPOSE(X_1),Y_1))</f>
        <v>0.55257921517930242</v>
      </c>
      <c r="E26" s="1"/>
    </row>
    <row r="27" spans="2:18" x14ac:dyDescent="0.25">
      <c r="C27" s="1" t="s">
        <v>31</v>
      </c>
      <c r="D27" s="7">
        <v>0.62621672110889881</v>
      </c>
    </row>
    <row r="28" spans="2:18" x14ac:dyDescent="0.25">
      <c r="C28" s="1" t="s">
        <v>30</v>
      </c>
      <c r="D28" s="7">
        <v>-1.7836788469687935E-16</v>
      </c>
    </row>
    <row r="29" spans="2:18" x14ac:dyDescent="0.25">
      <c r="C29" s="1" t="s">
        <v>29</v>
      </c>
      <c r="D29" s="7">
        <v>-9.4841569641394646E-2</v>
      </c>
    </row>
    <row r="30" spans="2:18" x14ac:dyDescent="0.25">
      <c r="C30" s="1" t="s">
        <v>28</v>
      </c>
      <c r="D30" s="7">
        <v>3.1886947385836075E-17</v>
      </c>
    </row>
    <row r="31" spans="2:18" x14ac:dyDescent="0.25">
      <c r="C31" s="1" t="s">
        <v>27</v>
      </c>
      <c r="D31" s="7">
        <v>-0.20141948090912057</v>
      </c>
    </row>
    <row r="32" spans="2:18" x14ac:dyDescent="0.25">
      <c r="C32" s="1" t="s">
        <v>26</v>
      </c>
      <c r="D32" s="7">
        <v>2.3293207870678969E-16</v>
      </c>
    </row>
    <row r="33" spans="3:13" x14ac:dyDescent="0.25">
      <c r="C33" s="1" t="s">
        <v>25</v>
      </c>
      <c r="D33" s="7">
        <v>0.10515843035860535</v>
      </c>
    </row>
    <row r="34" spans="3:13" x14ac:dyDescent="0.25">
      <c r="C34" s="1" t="s">
        <v>24</v>
      </c>
      <c r="D34" s="7">
        <v>-1.3770294450328048E-16</v>
      </c>
    </row>
    <row r="35" spans="3:13" x14ac:dyDescent="0.25">
      <c r="C35" s="1" t="s">
        <v>23</v>
      </c>
      <c r="D35" s="7">
        <v>9.4841569641394702E-2</v>
      </c>
    </row>
    <row r="36" spans="3:13" x14ac:dyDescent="0.25">
      <c r="C36" s="1" t="s">
        <v>22</v>
      </c>
      <c r="D36" s="7">
        <v>-2.1995221985017604E-16</v>
      </c>
    </row>
    <row r="37" spans="3:13" x14ac:dyDescent="0.25">
      <c r="C37" s="1" t="s">
        <v>21</v>
      </c>
      <c r="D37" s="7">
        <v>-9.4841569641394549E-2</v>
      </c>
    </row>
    <row r="38" spans="3:13" x14ac:dyDescent="0.25">
      <c r="C38" s="1" t="s">
        <v>20</v>
      </c>
      <c r="D38" s="7">
        <v>1.8502274922064708E-16</v>
      </c>
    </row>
    <row r="42" spans="3:13" x14ac:dyDescent="0.25">
      <c r="L42" s="1" t="s">
        <v>19</v>
      </c>
      <c r="M42">
        <v>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2:AW68"/>
  <sheetViews>
    <sheetView topLeftCell="A20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49" x14ac:dyDescent="0.25">
      <c r="A2" t="s">
        <v>2</v>
      </c>
      <c r="B2">
        <v>0.1</v>
      </c>
      <c r="E2">
        <v>1</v>
      </c>
      <c r="F2">
        <v>1</v>
      </c>
      <c r="G2">
        <f t="shared" ref="G2:AT2" si="0">E2+1</f>
        <v>2</v>
      </c>
      <c r="H2">
        <f t="shared" si="0"/>
        <v>2</v>
      </c>
      <c r="I2">
        <f t="shared" si="0"/>
        <v>3</v>
      </c>
      <c r="J2">
        <f t="shared" si="0"/>
        <v>3</v>
      </c>
      <c r="K2">
        <f t="shared" si="0"/>
        <v>4</v>
      </c>
      <c r="L2">
        <f t="shared" si="0"/>
        <v>4</v>
      </c>
      <c r="M2">
        <f t="shared" si="0"/>
        <v>5</v>
      </c>
      <c r="N2">
        <f t="shared" si="0"/>
        <v>5</v>
      </c>
      <c r="O2">
        <f t="shared" si="0"/>
        <v>6</v>
      </c>
      <c r="P2">
        <f t="shared" si="0"/>
        <v>6</v>
      </c>
      <c r="Q2">
        <f t="shared" si="0"/>
        <v>7</v>
      </c>
      <c r="R2">
        <f t="shared" si="0"/>
        <v>7</v>
      </c>
      <c r="S2">
        <f t="shared" si="0"/>
        <v>8</v>
      </c>
      <c r="T2">
        <f t="shared" si="0"/>
        <v>8</v>
      </c>
      <c r="U2">
        <f t="shared" si="0"/>
        <v>9</v>
      </c>
      <c r="V2">
        <f t="shared" si="0"/>
        <v>9</v>
      </c>
      <c r="W2">
        <f t="shared" si="0"/>
        <v>10</v>
      </c>
      <c r="X2">
        <f t="shared" si="0"/>
        <v>10</v>
      </c>
      <c r="Y2">
        <f t="shared" si="0"/>
        <v>11</v>
      </c>
      <c r="Z2">
        <f t="shared" si="0"/>
        <v>11</v>
      </c>
      <c r="AA2">
        <f t="shared" si="0"/>
        <v>12</v>
      </c>
      <c r="AB2">
        <f t="shared" si="0"/>
        <v>12</v>
      </c>
      <c r="AC2">
        <f t="shared" si="0"/>
        <v>13</v>
      </c>
      <c r="AD2">
        <f t="shared" si="0"/>
        <v>13</v>
      </c>
      <c r="AE2">
        <f t="shared" si="0"/>
        <v>14</v>
      </c>
      <c r="AF2">
        <f t="shared" si="0"/>
        <v>14</v>
      </c>
      <c r="AG2">
        <f t="shared" si="0"/>
        <v>15</v>
      </c>
      <c r="AH2">
        <f t="shared" si="0"/>
        <v>15</v>
      </c>
      <c r="AI2">
        <f t="shared" si="0"/>
        <v>16</v>
      </c>
      <c r="AJ2">
        <f t="shared" si="0"/>
        <v>16</v>
      </c>
      <c r="AK2">
        <f t="shared" si="0"/>
        <v>17</v>
      </c>
      <c r="AL2">
        <f t="shared" si="0"/>
        <v>17</v>
      </c>
      <c r="AM2">
        <f t="shared" si="0"/>
        <v>18</v>
      </c>
      <c r="AN2">
        <f t="shared" si="0"/>
        <v>18</v>
      </c>
      <c r="AO2">
        <f t="shared" si="0"/>
        <v>19</v>
      </c>
      <c r="AP2">
        <f t="shared" si="0"/>
        <v>19</v>
      </c>
      <c r="AQ2">
        <f t="shared" si="0"/>
        <v>20</v>
      </c>
      <c r="AR2">
        <f t="shared" si="0"/>
        <v>20</v>
      </c>
      <c r="AS2">
        <f t="shared" si="0"/>
        <v>21</v>
      </c>
      <c r="AT2">
        <f t="shared" si="0"/>
        <v>21</v>
      </c>
    </row>
    <row r="3" spans="1:49" x14ac:dyDescent="0.25">
      <c r="B3" t="s">
        <v>1</v>
      </c>
      <c r="C3" t="s">
        <v>3</v>
      </c>
      <c r="D3" t="s">
        <v>17</v>
      </c>
      <c r="E3" t="s">
        <v>16</v>
      </c>
      <c r="F3" t="s">
        <v>15</v>
      </c>
      <c r="G3" t="s">
        <v>14</v>
      </c>
      <c r="H3" t="s">
        <v>13</v>
      </c>
      <c r="I3" t="s">
        <v>12</v>
      </c>
      <c r="J3" t="s">
        <v>11</v>
      </c>
      <c r="K3" t="s">
        <v>40</v>
      </c>
      <c r="L3" t="s">
        <v>39</v>
      </c>
      <c r="M3" t="s">
        <v>38</v>
      </c>
      <c r="N3" t="s">
        <v>37</v>
      </c>
      <c r="O3" t="s">
        <v>36</v>
      </c>
      <c r="P3" t="s">
        <v>35</v>
      </c>
      <c r="Q3" t="s">
        <v>100</v>
      </c>
      <c r="R3" t="s">
        <v>99</v>
      </c>
      <c r="S3" t="s">
        <v>98</v>
      </c>
      <c r="T3" t="s">
        <v>97</v>
      </c>
      <c r="U3" t="s">
        <v>96</v>
      </c>
      <c r="V3" t="s">
        <v>95</v>
      </c>
      <c r="W3" t="s">
        <v>94</v>
      </c>
      <c r="X3" t="s">
        <v>93</v>
      </c>
      <c r="Y3" t="s">
        <v>92</v>
      </c>
      <c r="Z3" t="s">
        <v>91</v>
      </c>
      <c r="AA3" t="s">
        <v>90</v>
      </c>
      <c r="AB3" t="s">
        <v>89</v>
      </c>
      <c r="AC3" t="s">
        <v>88</v>
      </c>
      <c r="AD3" t="s">
        <v>87</v>
      </c>
      <c r="AE3" t="s">
        <v>86</v>
      </c>
      <c r="AF3" t="s">
        <v>85</v>
      </c>
      <c r="AG3" t="s">
        <v>84</v>
      </c>
      <c r="AH3" t="s">
        <v>83</v>
      </c>
      <c r="AI3" t="s">
        <v>82</v>
      </c>
      <c r="AJ3" t="s">
        <v>81</v>
      </c>
      <c r="AK3" t="s">
        <v>80</v>
      </c>
      <c r="AL3" t="s">
        <v>79</v>
      </c>
      <c r="AM3" t="s">
        <v>78</v>
      </c>
      <c r="AN3" t="s">
        <v>77</v>
      </c>
      <c r="AO3" t="s">
        <v>76</v>
      </c>
      <c r="AP3" t="s">
        <v>75</v>
      </c>
      <c r="AQ3" t="s">
        <v>74</v>
      </c>
      <c r="AR3" t="s">
        <v>73</v>
      </c>
      <c r="AS3" t="s">
        <v>72</v>
      </c>
      <c r="AT3" t="s">
        <v>71</v>
      </c>
      <c r="AV3" t="s">
        <v>34</v>
      </c>
      <c r="AW3" t="s">
        <v>10</v>
      </c>
    </row>
    <row r="4" spans="1:49" x14ac:dyDescent="0.25">
      <c r="B4" s="3">
        <v>-1</v>
      </c>
      <c r="C4" s="3">
        <v>0</v>
      </c>
      <c r="D4" s="3">
        <v>1</v>
      </c>
      <c r="E4" s="3">
        <f t="shared" ref="E4:E24" si="1">COS(2*PI()/$M$42*E$2*$B4)</f>
        <v>-1</v>
      </c>
      <c r="F4" s="3">
        <f t="shared" ref="F4:F24" si="2">SIN(2*PI()/$M$42*F$2*$B4)</f>
        <v>-1.22514845490862E-16</v>
      </c>
      <c r="G4" s="3">
        <f t="shared" ref="G4:G24" si="3">COS(2*PI()/$M$42*G$2*$B4)</f>
        <v>1</v>
      </c>
      <c r="H4" s="3">
        <f t="shared" ref="H4:H24" si="4">SIN(2*PI()/$M$42*H$2*$B4)</f>
        <v>2.45029690981724E-16</v>
      </c>
      <c r="I4" s="3">
        <f t="shared" ref="I4:I24" si="5">COS(2*PI()/$M$42*I$2*$B4)</f>
        <v>-1</v>
      </c>
      <c r="J4" s="3">
        <f t="shared" ref="J4:J24" si="6">SIN(2*PI()/$M$42*J$2*$B4)</f>
        <v>-3.67544536472586E-16</v>
      </c>
      <c r="K4" s="3">
        <f t="shared" ref="K4:K24" si="7">COS(2*PI()/$M$42*K$2*$B4)</f>
        <v>1</v>
      </c>
      <c r="L4" s="3">
        <f t="shared" ref="L4:L24" si="8">SIN(2*PI()/$M$42*L$2*$B4)</f>
        <v>4.90059381963448E-16</v>
      </c>
      <c r="M4" s="3">
        <f t="shared" ref="M4:M24" si="9">COS(2*PI()/$M$42*M$2*$B4)</f>
        <v>-1</v>
      </c>
      <c r="N4" s="3">
        <f t="shared" ref="N4:N24" si="10">SIN(2*PI()/$M$42*N$2*$B4)</f>
        <v>-6.1257422745431001E-16</v>
      </c>
      <c r="O4" s="3">
        <f t="shared" ref="O4:O24" si="11">COS(2*PI()/$M$42*O$2*$B4)</f>
        <v>1</v>
      </c>
      <c r="P4" s="3">
        <f t="shared" ref="P4:P24" si="12">SIN(2*PI()/$M$42*P$2*$B4)</f>
        <v>7.3508907294517201E-16</v>
      </c>
      <c r="Q4" s="3">
        <f t="shared" ref="Q4:Q24" si="13">COS(2*PI()/$M$42*Q$2*$B4)</f>
        <v>-1</v>
      </c>
      <c r="R4" s="3">
        <f t="shared" ref="R4:R24" si="14">SIN(2*PI()/$M$42*R$2*$B4)</f>
        <v>-8.5760391843603401E-16</v>
      </c>
      <c r="S4" s="3">
        <f t="shared" ref="S4:S24" si="15">COS(2*PI()/$M$42*S$2*$B4)</f>
        <v>1</v>
      </c>
      <c r="T4" s="3">
        <f t="shared" ref="T4:T24" si="16">SIN(2*PI()/$M$42*T$2*$B4)</f>
        <v>9.8011876392689601E-16</v>
      </c>
      <c r="U4" s="3">
        <f t="shared" ref="U4:U24" si="17">COS(2*PI()/$M$42*U$2*$B4)</f>
        <v>-1</v>
      </c>
      <c r="V4" s="3">
        <f t="shared" ref="V4:V24" si="18">SIN(2*PI()/$M$42*V$2*$B4)</f>
        <v>-1.102633609417758E-15</v>
      </c>
      <c r="W4" s="3">
        <f t="shared" ref="W4:W24" si="19">COS(2*PI()/$M$42*W$2*$B4)</f>
        <v>1</v>
      </c>
      <c r="X4" s="3">
        <f t="shared" ref="X4:X24" si="20">SIN(2*PI()/$M$42*X$2*$B4)</f>
        <v>1.22514845490862E-15</v>
      </c>
      <c r="Y4" s="3">
        <f t="shared" ref="Y4:Y24" si="21">COS(2*PI()/$M$42*Y$2*$B4)</f>
        <v>-1</v>
      </c>
      <c r="Z4" s="3">
        <f t="shared" ref="Z4:Z24" si="22">SIN(2*PI()/$M$42*Z$2*$B4)</f>
        <v>-4.9003769791999829E-15</v>
      </c>
      <c r="AA4" s="3">
        <f t="shared" ref="AA4:AA24" si="23">COS(2*PI()/$M$42*AA$2*$B4)</f>
        <v>1</v>
      </c>
      <c r="AB4" s="3">
        <f t="shared" ref="AB4:AB24" si="24">SIN(2*PI()/$M$42*AB$2*$B4)</f>
        <v>1.470178145890344E-15</v>
      </c>
      <c r="AC4" s="3">
        <f t="shared" ref="AC4:AC24" si="25">COS(2*PI()/$M$42*AC$2*$B4)</f>
        <v>-1</v>
      </c>
      <c r="AD4" s="3">
        <f t="shared" ref="AD4:AD24" si="26">SIN(2*PI()/$M$42*AD$2*$B4)</f>
        <v>1.9600206874192949E-15</v>
      </c>
      <c r="AE4" s="3">
        <f t="shared" ref="AE4:AE24" si="27">COS(2*PI()/$M$42*AE$2*$B4)</f>
        <v>1</v>
      </c>
      <c r="AF4" s="3">
        <f t="shared" ref="AF4:AF24" si="28">SIN(2*PI()/$M$42*AF$2*$B4)</f>
        <v>1.715207836872068E-15</v>
      </c>
      <c r="AG4" s="3">
        <f t="shared" ref="AG4:AG24" si="29">COS(2*PI()/$M$42*AG$2*$B4)</f>
        <v>-1</v>
      </c>
      <c r="AH4" s="3">
        <f t="shared" ref="AH4:AH24" si="30">SIN(2*PI()/$M$42*AH$2*$B4)</f>
        <v>-5.3904363611634309E-15</v>
      </c>
      <c r="AI4" s="3">
        <f t="shared" ref="AI4:AI24" si="31">COS(2*PI()/$M$42*AI$2*$B4)</f>
        <v>1</v>
      </c>
      <c r="AJ4" s="3">
        <f t="shared" ref="AJ4:AJ24" si="32">SIN(2*PI()/$M$42*AJ$2*$B4)</f>
        <v>1.960237527853792E-15</v>
      </c>
      <c r="AK4" s="3">
        <f t="shared" ref="AK4:AK24" si="33">COS(2*PI()/$M$42*AK$2*$B4)</f>
        <v>-1</v>
      </c>
      <c r="AL4" s="3">
        <f t="shared" ref="AL4:AL24" si="34">SIN(2*PI()/$M$42*AL$2*$B4)</f>
        <v>1.4699613054558469E-15</v>
      </c>
      <c r="AM4" s="3">
        <f t="shared" ref="AM4:AM24" si="35">COS(2*PI()/$M$42*AM$2*$B4)</f>
        <v>1</v>
      </c>
      <c r="AN4" s="3">
        <f t="shared" ref="AN4:AN24" si="36">SIN(2*PI()/$M$42*AN$2*$B4)</f>
        <v>2.205267218835516E-15</v>
      </c>
      <c r="AO4" s="3">
        <f t="shared" ref="AO4:AO24" si="37">COS(2*PI()/$M$42*AO$2*$B4)</f>
        <v>-1</v>
      </c>
      <c r="AP4" s="3">
        <f t="shared" ref="AP4:AP24" si="38">SIN(2*PI()/$M$42*AP$2*$B4)</f>
        <v>-5.8804957431268789E-15</v>
      </c>
      <c r="AQ4" s="3">
        <f t="shared" ref="AQ4:AQ24" si="39">COS(2*PI()/$M$42*AQ$2*$B4)</f>
        <v>1</v>
      </c>
      <c r="AR4" s="3">
        <f t="shared" ref="AR4:AR24" si="40">SIN(2*PI()/$M$42*AR$2*$B4)</f>
        <v>2.45029690981724E-15</v>
      </c>
      <c r="AS4" s="3">
        <f t="shared" ref="AS4:AS24" si="41">COS(2*PI()/$M$42*AS$2*$B4)</f>
        <v>-1</v>
      </c>
      <c r="AT4" s="3">
        <f t="shared" ref="AT4:AT24" si="42">SIN(2*PI()/$M$42*AT$2*$B4)</f>
        <v>9.7990192349239891E-16</v>
      </c>
      <c r="AU4" s="3"/>
      <c r="AV4" s="3">
        <f t="array" ref="AV4">MMULT(D4:AT4,$D$26:$D$68)</f>
        <v>-4.4041487104989428E-3</v>
      </c>
      <c r="AW4" s="3">
        <f t="shared" ref="AW4:AW24" si="43">(C4-AV4)^2</f>
        <v>1.9396525864189499E-5</v>
      </c>
    </row>
    <row r="5" spans="1:49" x14ac:dyDescent="0.25">
      <c r="B5" s="3">
        <f t="shared" ref="B5:B24" si="44">B4+$B$2</f>
        <v>-0.9</v>
      </c>
      <c r="C5" s="3">
        <v>0</v>
      </c>
      <c r="D5" s="3">
        <v>1</v>
      </c>
      <c r="E5" s="3">
        <f t="shared" si="1"/>
        <v>-0.95105651629515353</v>
      </c>
      <c r="F5" s="3">
        <f t="shared" si="2"/>
        <v>-0.30901699437494751</v>
      </c>
      <c r="G5" s="3">
        <f t="shared" si="3"/>
        <v>0.80901699437494734</v>
      </c>
      <c r="H5" s="3">
        <f t="shared" si="4"/>
        <v>0.58778525229247336</v>
      </c>
      <c r="I5" s="3">
        <f t="shared" si="5"/>
        <v>-0.58778525229247292</v>
      </c>
      <c r="J5" s="3">
        <f t="shared" si="6"/>
        <v>-0.80901699437494767</v>
      </c>
      <c r="K5" s="3">
        <f t="shared" si="7"/>
        <v>0.30901699437494701</v>
      </c>
      <c r="L5" s="3">
        <f t="shared" si="8"/>
        <v>0.95105651629515375</v>
      </c>
      <c r="M5" s="3">
        <f t="shared" si="9"/>
        <v>5.51316804708879E-16</v>
      </c>
      <c r="N5" s="3">
        <f t="shared" si="10"/>
        <v>-1</v>
      </c>
      <c r="O5" s="3">
        <f t="shared" si="11"/>
        <v>-0.30901699437494806</v>
      </c>
      <c r="P5" s="3">
        <f t="shared" si="12"/>
        <v>0.95105651629515342</v>
      </c>
      <c r="Q5" s="3">
        <f t="shared" si="13"/>
        <v>0.58778525229247236</v>
      </c>
      <c r="R5" s="3">
        <f t="shared" si="14"/>
        <v>-0.80901699437494801</v>
      </c>
      <c r="S5" s="3">
        <f t="shared" si="15"/>
        <v>-0.8090169943749479</v>
      </c>
      <c r="T5" s="3">
        <f t="shared" si="16"/>
        <v>0.58778525229247247</v>
      </c>
      <c r="U5" s="3">
        <f t="shared" si="17"/>
        <v>0.95105651629515331</v>
      </c>
      <c r="V5" s="3">
        <f t="shared" si="18"/>
        <v>-0.30901699437494817</v>
      </c>
      <c r="W5" s="3">
        <f t="shared" si="19"/>
        <v>-1</v>
      </c>
      <c r="X5" s="3">
        <f t="shared" si="20"/>
        <v>-1.102633609417758E-15</v>
      </c>
      <c r="Y5" s="3">
        <f t="shared" si="21"/>
        <v>0.95105651629515264</v>
      </c>
      <c r="Z5" s="3">
        <f t="shared" si="22"/>
        <v>0.30901699437495028</v>
      </c>
      <c r="AA5" s="3">
        <f t="shared" si="23"/>
        <v>-0.80901699437494667</v>
      </c>
      <c r="AB5" s="3">
        <f t="shared" si="24"/>
        <v>-0.58778525229247425</v>
      </c>
      <c r="AC5" s="3">
        <f t="shared" si="25"/>
        <v>0.58778525229247336</v>
      </c>
      <c r="AD5" s="3">
        <f t="shared" si="26"/>
        <v>0.80901699437494723</v>
      </c>
      <c r="AE5" s="3">
        <f t="shared" si="27"/>
        <v>-0.30901699437494934</v>
      </c>
      <c r="AF5" s="3">
        <f t="shared" si="28"/>
        <v>-0.95105651629515298</v>
      </c>
      <c r="AG5" s="3">
        <f t="shared" si="29"/>
        <v>-3.4303072535268875E-15</v>
      </c>
      <c r="AH5" s="3">
        <f t="shared" si="30"/>
        <v>1</v>
      </c>
      <c r="AI5" s="3">
        <f t="shared" si="31"/>
        <v>0.30901699437494912</v>
      </c>
      <c r="AJ5" s="3">
        <f t="shared" si="32"/>
        <v>-0.95105651629515298</v>
      </c>
      <c r="AK5" s="3">
        <f t="shared" si="33"/>
        <v>-0.58778525229247325</v>
      </c>
      <c r="AL5" s="3">
        <f t="shared" si="34"/>
        <v>0.80901699437494734</v>
      </c>
      <c r="AM5" s="3">
        <f t="shared" si="35"/>
        <v>0.80901699437494645</v>
      </c>
      <c r="AN5" s="3">
        <f t="shared" si="36"/>
        <v>-0.58778525229247436</v>
      </c>
      <c r="AO5" s="3">
        <f t="shared" si="37"/>
        <v>-0.95105651629515475</v>
      </c>
      <c r="AP5" s="3">
        <f t="shared" si="38"/>
        <v>0.30901699437494373</v>
      </c>
      <c r="AQ5" s="3">
        <f t="shared" si="39"/>
        <v>1</v>
      </c>
      <c r="AR5" s="3">
        <f t="shared" si="40"/>
        <v>2.205267218835516E-15</v>
      </c>
      <c r="AS5" s="3">
        <f t="shared" si="41"/>
        <v>-0.95105651629515342</v>
      </c>
      <c r="AT5" s="3">
        <f t="shared" si="42"/>
        <v>-0.30901699437494795</v>
      </c>
      <c r="AU5" s="3"/>
      <c r="AV5" s="3">
        <f t="array" ref="AV5">MMULT(D5:AT5,$D$26:$D$68)</f>
        <v>9.1222913315153146E-3</v>
      </c>
      <c r="AW5" s="3">
        <f t="shared" si="43"/>
        <v>8.3216199137039457E-5</v>
      </c>
    </row>
    <row r="6" spans="1:49" x14ac:dyDescent="0.25">
      <c r="B6" s="3">
        <f t="shared" si="44"/>
        <v>-0.8</v>
      </c>
      <c r="C6" s="3">
        <v>0</v>
      </c>
      <c r="D6" s="3">
        <v>1</v>
      </c>
      <c r="E6" s="3">
        <f t="shared" si="1"/>
        <v>-0.80901699437494734</v>
      </c>
      <c r="F6" s="3">
        <f t="shared" si="2"/>
        <v>-0.58778525229247325</v>
      </c>
      <c r="G6" s="3">
        <f t="shared" si="3"/>
        <v>0.30901699437494723</v>
      </c>
      <c r="H6" s="3">
        <f t="shared" si="4"/>
        <v>0.95105651629515364</v>
      </c>
      <c r="I6" s="3">
        <f t="shared" si="5"/>
        <v>0.30901699437494773</v>
      </c>
      <c r="J6" s="3">
        <f t="shared" si="6"/>
        <v>-0.95105651629515353</v>
      </c>
      <c r="K6" s="3">
        <f t="shared" si="7"/>
        <v>-0.80901699437494767</v>
      </c>
      <c r="L6" s="3">
        <f t="shared" si="8"/>
        <v>0.5877852522924728</v>
      </c>
      <c r="M6" s="3">
        <f t="shared" si="9"/>
        <v>1</v>
      </c>
      <c r="N6" s="3">
        <f t="shared" si="10"/>
        <v>4.90059381963448E-16</v>
      </c>
      <c r="O6" s="3">
        <f t="shared" si="11"/>
        <v>-0.80901699437494712</v>
      </c>
      <c r="P6" s="3">
        <f t="shared" si="12"/>
        <v>-0.58778525229247358</v>
      </c>
      <c r="Q6" s="3">
        <f t="shared" si="13"/>
        <v>0.30901699437494679</v>
      </c>
      <c r="R6" s="3">
        <f t="shared" si="14"/>
        <v>0.95105651629515375</v>
      </c>
      <c r="S6" s="3">
        <f t="shared" si="15"/>
        <v>0.30901699437494817</v>
      </c>
      <c r="T6" s="3">
        <f t="shared" si="16"/>
        <v>-0.95105651629515331</v>
      </c>
      <c r="U6" s="3">
        <f t="shared" si="17"/>
        <v>-0.8090169943749479</v>
      </c>
      <c r="V6" s="3">
        <f t="shared" si="18"/>
        <v>0.58778525229247247</v>
      </c>
      <c r="W6" s="3">
        <f t="shared" si="19"/>
        <v>1</v>
      </c>
      <c r="X6" s="3">
        <f t="shared" si="20"/>
        <v>9.8011876392689601E-16</v>
      </c>
      <c r="Y6" s="3">
        <f t="shared" si="21"/>
        <v>-0.80901699437494679</v>
      </c>
      <c r="Z6" s="3">
        <f t="shared" si="22"/>
        <v>-0.58778525229247403</v>
      </c>
      <c r="AA6" s="3">
        <f t="shared" si="23"/>
        <v>0.30901699437494629</v>
      </c>
      <c r="AB6" s="3">
        <f t="shared" si="24"/>
        <v>0.95105651629515398</v>
      </c>
      <c r="AC6" s="3">
        <f t="shared" si="25"/>
        <v>0.3090169943749419</v>
      </c>
      <c r="AD6" s="3">
        <f t="shared" si="26"/>
        <v>-0.95105651629515542</v>
      </c>
      <c r="AE6" s="3">
        <f t="shared" si="27"/>
        <v>-0.80901699437494823</v>
      </c>
      <c r="AF6" s="3">
        <f t="shared" si="28"/>
        <v>0.58778525229247203</v>
      </c>
      <c r="AG6" s="3">
        <f t="shared" si="29"/>
        <v>1</v>
      </c>
      <c r="AH6" s="3">
        <f t="shared" si="30"/>
        <v>1.470178145890344E-15</v>
      </c>
      <c r="AI6" s="3">
        <f t="shared" si="31"/>
        <v>-0.80901699437494645</v>
      </c>
      <c r="AJ6" s="3">
        <f t="shared" si="32"/>
        <v>-0.58778525229247436</v>
      </c>
      <c r="AK6" s="3">
        <f t="shared" si="33"/>
        <v>0.30901699437495261</v>
      </c>
      <c r="AL6" s="3">
        <f t="shared" si="34"/>
        <v>0.95105651629515187</v>
      </c>
      <c r="AM6" s="3">
        <f t="shared" si="35"/>
        <v>0.30901699437494912</v>
      </c>
      <c r="AN6" s="3">
        <f t="shared" si="36"/>
        <v>-0.95105651629515298</v>
      </c>
      <c r="AO6" s="3">
        <f t="shared" si="37"/>
        <v>-0.80901699437494856</v>
      </c>
      <c r="AP6" s="3">
        <f t="shared" si="38"/>
        <v>0.58778525229247158</v>
      </c>
      <c r="AQ6" s="3">
        <f t="shared" si="39"/>
        <v>1</v>
      </c>
      <c r="AR6" s="3">
        <f t="shared" si="40"/>
        <v>1.960237527853792E-15</v>
      </c>
      <c r="AS6" s="3">
        <f t="shared" si="41"/>
        <v>-0.80901699437495034</v>
      </c>
      <c r="AT6" s="3">
        <f t="shared" si="42"/>
        <v>-0.58778525229246903</v>
      </c>
      <c r="AU6" s="3"/>
      <c r="AV6" s="3">
        <f t="array" ref="AV6">MMULT(D6:AT6,$D$26:$D$68)</f>
        <v>-3.8202907916507871E-3</v>
      </c>
      <c r="AW6" s="3">
        <f t="shared" si="43"/>
        <v>1.4594621732771797E-5</v>
      </c>
    </row>
    <row r="7" spans="1:49" x14ac:dyDescent="0.25">
      <c r="B7" s="3">
        <f t="shared" si="44"/>
        <v>-0.70000000000000007</v>
      </c>
      <c r="C7" s="3">
        <v>0</v>
      </c>
      <c r="D7" s="3">
        <v>1</v>
      </c>
      <c r="E7" s="3">
        <f t="shared" si="1"/>
        <v>-0.58778525229247303</v>
      </c>
      <c r="F7" s="3">
        <f t="shared" si="2"/>
        <v>-0.80901699437494745</v>
      </c>
      <c r="G7" s="3">
        <f t="shared" si="3"/>
        <v>-0.30901699437494756</v>
      </c>
      <c r="H7" s="3">
        <f t="shared" si="4"/>
        <v>0.95105651629515353</v>
      </c>
      <c r="I7" s="3">
        <f t="shared" si="5"/>
        <v>0.95105651629515342</v>
      </c>
      <c r="J7" s="3">
        <f t="shared" si="6"/>
        <v>-0.30901699437494801</v>
      </c>
      <c r="K7" s="3">
        <f t="shared" si="7"/>
        <v>-0.80901699437494723</v>
      </c>
      <c r="L7" s="3">
        <f t="shared" si="8"/>
        <v>-0.58778525229247336</v>
      </c>
      <c r="M7" s="3">
        <f t="shared" si="9"/>
        <v>1.3475548801822335E-15</v>
      </c>
      <c r="N7" s="3">
        <f t="shared" si="10"/>
        <v>1</v>
      </c>
      <c r="O7" s="3">
        <f t="shared" si="11"/>
        <v>0.80901699437494667</v>
      </c>
      <c r="P7" s="3">
        <f t="shared" si="12"/>
        <v>-0.58778525229247414</v>
      </c>
      <c r="Q7" s="3">
        <f t="shared" si="13"/>
        <v>-0.95105651629515398</v>
      </c>
      <c r="R7" s="3">
        <f t="shared" si="14"/>
        <v>-0.30901699437494629</v>
      </c>
      <c r="S7" s="3">
        <f t="shared" si="15"/>
        <v>0.30901699437494679</v>
      </c>
      <c r="T7" s="3">
        <f t="shared" si="16"/>
        <v>0.95105651629515375</v>
      </c>
      <c r="U7" s="3">
        <f t="shared" si="17"/>
        <v>0.58778525229247236</v>
      </c>
      <c r="V7" s="3">
        <f t="shared" si="18"/>
        <v>-0.80901699437494801</v>
      </c>
      <c r="W7" s="3">
        <f t="shared" si="19"/>
        <v>-1</v>
      </c>
      <c r="X7" s="3">
        <f t="shared" si="20"/>
        <v>2.6951097603644669E-15</v>
      </c>
      <c r="Y7" s="3">
        <f t="shared" si="21"/>
        <v>0.58778525229247092</v>
      </c>
      <c r="Z7" s="3">
        <f t="shared" si="22"/>
        <v>0.80901699437494901</v>
      </c>
      <c r="AA7" s="3">
        <f t="shared" si="23"/>
        <v>0.30901699437494501</v>
      </c>
      <c r="AB7" s="3">
        <f t="shared" si="24"/>
        <v>-0.95105651629515431</v>
      </c>
      <c r="AC7" s="3">
        <f t="shared" si="25"/>
        <v>-0.95105651629515231</v>
      </c>
      <c r="AD7" s="3">
        <f t="shared" si="26"/>
        <v>0.30901699437495145</v>
      </c>
      <c r="AE7" s="3">
        <f t="shared" si="27"/>
        <v>0.80901699437494878</v>
      </c>
      <c r="AF7" s="3">
        <f t="shared" si="28"/>
        <v>0.58778525229247125</v>
      </c>
      <c r="AG7" s="3">
        <f t="shared" si="29"/>
        <v>-4.8995096174619945E-16</v>
      </c>
      <c r="AH7" s="3">
        <f t="shared" si="30"/>
        <v>-1</v>
      </c>
      <c r="AI7" s="3">
        <f t="shared" si="31"/>
        <v>-0.80901699437494823</v>
      </c>
      <c r="AJ7" s="3">
        <f t="shared" si="32"/>
        <v>0.58778525229247203</v>
      </c>
      <c r="AK7" s="3">
        <f t="shared" si="33"/>
        <v>0.95105651629515475</v>
      </c>
      <c r="AL7" s="3">
        <f t="shared" si="34"/>
        <v>0.30901699437494373</v>
      </c>
      <c r="AM7" s="3">
        <f t="shared" si="35"/>
        <v>-0.30901699437494934</v>
      </c>
      <c r="AN7" s="3">
        <f t="shared" si="36"/>
        <v>-0.95105651629515298</v>
      </c>
      <c r="AO7" s="3">
        <f t="shared" si="37"/>
        <v>-0.58778525229247303</v>
      </c>
      <c r="AP7" s="3">
        <f t="shared" si="38"/>
        <v>0.80901699437494756</v>
      </c>
      <c r="AQ7" s="3">
        <f t="shared" si="39"/>
        <v>1</v>
      </c>
      <c r="AR7" s="3">
        <f t="shared" si="40"/>
        <v>-5.3902195207289338E-15</v>
      </c>
      <c r="AS7" s="3">
        <f t="shared" si="41"/>
        <v>-0.58778525229247602</v>
      </c>
      <c r="AT7" s="3">
        <f t="shared" si="42"/>
        <v>-0.80901699437494534</v>
      </c>
      <c r="AU7" s="3"/>
      <c r="AV7" s="3">
        <f t="array" ref="AV7">MMULT(D7:AT7,$D$26:$D$68)</f>
        <v>-1.9209759229908894E-2</v>
      </c>
      <c r="AW7" s="3">
        <f t="shared" si="43"/>
        <v>3.6901484967106991E-4</v>
      </c>
    </row>
    <row r="8" spans="1:49" x14ac:dyDescent="0.25">
      <c r="B8" s="3">
        <f t="shared" si="44"/>
        <v>-0.60000000000000009</v>
      </c>
      <c r="C8" s="3">
        <v>0</v>
      </c>
      <c r="D8" s="3">
        <v>1</v>
      </c>
      <c r="E8" s="3">
        <f t="shared" si="1"/>
        <v>-0.30901699437494756</v>
      </c>
      <c r="F8" s="3">
        <f t="shared" si="2"/>
        <v>-0.95105651629515353</v>
      </c>
      <c r="G8" s="3">
        <f t="shared" si="3"/>
        <v>-0.80901699437494723</v>
      </c>
      <c r="H8" s="3">
        <f t="shared" si="4"/>
        <v>0.58778525229247336</v>
      </c>
      <c r="I8" s="3">
        <f t="shared" si="5"/>
        <v>0.80901699437494778</v>
      </c>
      <c r="J8" s="3">
        <f t="shared" si="6"/>
        <v>0.58778525229247258</v>
      </c>
      <c r="K8" s="3">
        <f t="shared" si="7"/>
        <v>0.30901699437494684</v>
      </c>
      <c r="L8" s="3">
        <f t="shared" si="8"/>
        <v>-0.95105651629515375</v>
      </c>
      <c r="M8" s="3">
        <f t="shared" si="9"/>
        <v>-1</v>
      </c>
      <c r="N8" s="3">
        <f t="shared" si="10"/>
        <v>1.4088123029276645E-15</v>
      </c>
      <c r="O8" s="3">
        <f t="shared" si="11"/>
        <v>0.30901699437494867</v>
      </c>
      <c r="P8" s="3">
        <f t="shared" si="12"/>
        <v>0.9510565162951532</v>
      </c>
      <c r="Q8" s="3">
        <f t="shared" si="13"/>
        <v>0.80901699437494667</v>
      </c>
      <c r="R8" s="3">
        <f t="shared" si="14"/>
        <v>-0.58778525229247414</v>
      </c>
      <c r="S8" s="3">
        <f t="shared" si="15"/>
        <v>-0.80901699437494812</v>
      </c>
      <c r="T8" s="3">
        <f t="shared" si="16"/>
        <v>-0.58778525229247214</v>
      </c>
      <c r="U8" s="3">
        <f t="shared" si="17"/>
        <v>-0.30901699437494468</v>
      </c>
      <c r="V8" s="3">
        <f t="shared" si="18"/>
        <v>0.95105651629515442</v>
      </c>
      <c r="W8" s="3">
        <f t="shared" si="19"/>
        <v>1</v>
      </c>
      <c r="X8" s="3">
        <f t="shared" si="20"/>
        <v>-2.8176246058553289E-15</v>
      </c>
      <c r="Y8" s="3">
        <f t="shared" si="21"/>
        <v>-0.30901699437494667</v>
      </c>
      <c r="Z8" s="3">
        <f t="shared" si="22"/>
        <v>-0.95105651629515386</v>
      </c>
      <c r="AA8" s="3">
        <f t="shared" si="23"/>
        <v>-0.8090169943749459</v>
      </c>
      <c r="AB8" s="3">
        <f t="shared" si="24"/>
        <v>0.58778525229247525</v>
      </c>
      <c r="AC8" s="3">
        <f t="shared" si="25"/>
        <v>0.809016994374951</v>
      </c>
      <c r="AD8" s="3">
        <f t="shared" si="26"/>
        <v>0.58778525229246814</v>
      </c>
      <c r="AE8" s="3">
        <f t="shared" si="27"/>
        <v>0.30901699437494501</v>
      </c>
      <c r="AF8" s="3">
        <f t="shared" si="28"/>
        <v>-0.95105651629515431</v>
      </c>
      <c r="AG8" s="3">
        <f t="shared" si="29"/>
        <v>-1</v>
      </c>
      <c r="AH8" s="3">
        <f t="shared" si="30"/>
        <v>2.4500800693827429E-15</v>
      </c>
      <c r="AI8" s="3">
        <f t="shared" si="31"/>
        <v>0.30901699437494967</v>
      </c>
      <c r="AJ8" s="3">
        <f t="shared" si="32"/>
        <v>0.95105651629515287</v>
      </c>
      <c r="AK8" s="3">
        <f t="shared" si="33"/>
        <v>0.80901699437494612</v>
      </c>
      <c r="AL8" s="3">
        <f t="shared" si="34"/>
        <v>-0.58778525229247502</v>
      </c>
      <c r="AM8" s="3">
        <f t="shared" si="35"/>
        <v>-0.80901699437495078</v>
      </c>
      <c r="AN8" s="3">
        <f t="shared" si="36"/>
        <v>-0.58778525229246847</v>
      </c>
      <c r="AO8" s="3">
        <f t="shared" si="37"/>
        <v>-0.3090169943749454</v>
      </c>
      <c r="AP8" s="3">
        <f t="shared" si="38"/>
        <v>0.9510565162951542</v>
      </c>
      <c r="AQ8" s="3">
        <f t="shared" si="39"/>
        <v>1</v>
      </c>
      <c r="AR8" s="3">
        <f t="shared" si="40"/>
        <v>-5.6352492117106578E-15</v>
      </c>
      <c r="AS8" s="3">
        <f t="shared" si="41"/>
        <v>-0.30901699437495611</v>
      </c>
      <c r="AT8" s="3">
        <f t="shared" si="42"/>
        <v>-0.95105651629515076</v>
      </c>
      <c r="AU8" s="3"/>
      <c r="AV8" s="3">
        <f t="array" ref="AV8">MMULT(D8:AT8,$D$26:$D$68)</f>
        <v>1.7655156667212818E-2</v>
      </c>
      <c r="AW8" s="3">
        <f t="shared" si="43"/>
        <v>3.1170455694382921E-4</v>
      </c>
    </row>
    <row r="9" spans="1:49" x14ac:dyDescent="0.25">
      <c r="B9" s="3">
        <f t="shared" si="44"/>
        <v>-0.50000000000000011</v>
      </c>
      <c r="C9" s="3">
        <v>1</v>
      </c>
      <c r="D9" s="3">
        <v>1</v>
      </c>
      <c r="E9" s="3">
        <f t="shared" si="1"/>
        <v>-3.8283178710463162E-16</v>
      </c>
      <c r="F9" s="3">
        <f t="shared" si="2"/>
        <v>-1</v>
      </c>
      <c r="G9" s="3">
        <f t="shared" si="3"/>
        <v>-1</v>
      </c>
      <c r="H9" s="3">
        <f t="shared" si="4"/>
        <v>7.6566357420926323E-16</v>
      </c>
      <c r="I9" s="3">
        <f t="shared" si="5"/>
        <v>7.0440615146383223E-16</v>
      </c>
      <c r="J9" s="3">
        <f t="shared" si="6"/>
        <v>1</v>
      </c>
      <c r="K9" s="3">
        <f t="shared" si="7"/>
        <v>1</v>
      </c>
      <c r="L9" s="3">
        <f t="shared" si="8"/>
        <v>-1.5313271484185265E-15</v>
      </c>
      <c r="M9" s="3">
        <f t="shared" si="9"/>
        <v>-1.4700697256730955E-15</v>
      </c>
      <c r="N9" s="3">
        <f t="shared" si="10"/>
        <v>-1</v>
      </c>
      <c r="O9" s="3">
        <f t="shared" si="11"/>
        <v>-1</v>
      </c>
      <c r="P9" s="3">
        <f t="shared" si="12"/>
        <v>1.4088123029276645E-15</v>
      </c>
      <c r="Q9" s="3">
        <f t="shared" si="13"/>
        <v>1.3475548801822335E-15</v>
      </c>
      <c r="R9" s="3">
        <f t="shared" si="14"/>
        <v>1</v>
      </c>
      <c r="S9" s="3">
        <f t="shared" si="15"/>
        <v>1</v>
      </c>
      <c r="T9" s="3">
        <f t="shared" si="16"/>
        <v>-3.0626542968370529E-15</v>
      </c>
      <c r="U9" s="3">
        <f t="shared" si="17"/>
        <v>-3.0013968740916219E-15</v>
      </c>
      <c r="V9" s="3">
        <f t="shared" si="18"/>
        <v>-1</v>
      </c>
      <c r="W9" s="3">
        <f t="shared" si="19"/>
        <v>-1</v>
      </c>
      <c r="X9" s="3">
        <f t="shared" si="20"/>
        <v>2.9401394513461909E-15</v>
      </c>
      <c r="Y9" s="3">
        <f t="shared" si="21"/>
        <v>1.1025251892005095E-15</v>
      </c>
      <c r="Z9" s="3">
        <f t="shared" si="22"/>
        <v>1</v>
      </c>
      <c r="AA9" s="3">
        <f t="shared" si="23"/>
        <v>1</v>
      </c>
      <c r="AB9" s="3">
        <f t="shared" si="24"/>
        <v>-2.8176246058553289E-15</v>
      </c>
      <c r="AC9" s="3">
        <f t="shared" si="25"/>
        <v>-4.5327240225101484E-15</v>
      </c>
      <c r="AD9" s="3">
        <f t="shared" si="26"/>
        <v>-1</v>
      </c>
      <c r="AE9" s="3">
        <f t="shared" si="27"/>
        <v>-1</v>
      </c>
      <c r="AF9" s="3">
        <f t="shared" si="28"/>
        <v>2.6951097603644669E-15</v>
      </c>
      <c r="AG9" s="3">
        <f t="shared" si="29"/>
        <v>8.5749549821878546E-16</v>
      </c>
      <c r="AH9" s="3">
        <f t="shared" si="30"/>
        <v>1</v>
      </c>
      <c r="AI9" s="3">
        <f t="shared" si="31"/>
        <v>1</v>
      </c>
      <c r="AJ9" s="3">
        <f t="shared" si="32"/>
        <v>-6.1253085936741059E-15</v>
      </c>
      <c r="AK9" s="3">
        <f t="shared" si="33"/>
        <v>-7.8404080103289253E-15</v>
      </c>
      <c r="AL9" s="3">
        <f t="shared" si="34"/>
        <v>-1</v>
      </c>
      <c r="AM9" s="3">
        <f t="shared" si="35"/>
        <v>-1</v>
      </c>
      <c r="AN9" s="3">
        <f t="shared" si="36"/>
        <v>6.0027937481832438E-15</v>
      </c>
      <c r="AO9" s="3">
        <f t="shared" si="37"/>
        <v>4.1651794860375624E-15</v>
      </c>
      <c r="AP9" s="3">
        <f t="shared" si="38"/>
        <v>1</v>
      </c>
      <c r="AQ9" s="3">
        <f t="shared" si="39"/>
        <v>1</v>
      </c>
      <c r="AR9" s="3">
        <f t="shared" si="40"/>
        <v>-5.8802789026923818E-15</v>
      </c>
      <c r="AS9" s="3">
        <f t="shared" si="41"/>
        <v>-7.5953783193472013E-15</v>
      </c>
      <c r="AT9" s="3">
        <f t="shared" si="42"/>
        <v>-1</v>
      </c>
      <c r="AU9" s="3"/>
      <c r="AV9" s="3">
        <f t="array" ref="AV9">MMULT(D9:AT9,$D$26:$D$68)</f>
        <v>0.97844062245498864</v>
      </c>
      <c r="AW9" s="3">
        <f t="shared" si="43"/>
        <v>4.6480676012834005E-4</v>
      </c>
    </row>
    <row r="10" spans="1:49" x14ac:dyDescent="0.25">
      <c r="B10" s="3">
        <f t="shared" si="44"/>
        <v>-0.40000000000000013</v>
      </c>
      <c r="C10" s="3">
        <v>1</v>
      </c>
      <c r="D10" s="3">
        <v>1</v>
      </c>
      <c r="E10" s="3">
        <f t="shared" si="1"/>
        <v>0.30901699437494706</v>
      </c>
      <c r="F10" s="3">
        <f t="shared" si="2"/>
        <v>-0.95105651629515364</v>
      </c>
      <c r="G10" s="3">
        <f t="shared" si="3"/>
        <v>-0.8090169943749479</v>
      </c>
      <c r="H10" s="3">
        <f t="shared" si="4"/>
        <v>-0.58778525229247247</v>
      </c>
      <c r="I10" s="3">
        <f t="shared" si="5"/>
        <v>-0.80901699437494667</v>
      </c>
      <c r="J10" s="3">
        <f t="shared" si="6"/>
        <v>0.58778525229247414</v>
      </c>
      <c r="K10" s="3">
        <f t="shared" si="7"/>
        <v>0.30901699437494895</v>
      </c>
      <c r="L10" s="3">
        <f t="shared" si="8"/>
        <v>0.95105651629515309</v>
      </c>
      <c r="M10" s="3">
        <f t="shared" si="9"/>
        <v>1</v>
      </c>
      <c r="N10" s="3">
        <f t="shared" si="10"/>
        <v>-1.5313271484185265E-15</v>
      </c>
      <c r="O10" s="3">
        <f t="shared" si="11"/>
        <v>0.30901699437494518</v>
      </c>
      <c r="P10" s="3">
        <f t="shared" si="12"/>
        <v>-0.95105651629515431</v>
      </c>
      <c r="Q10" s="3">
        <f t="shared" si="13"/>
        <v>-0.80901699437494934</v>
      </c>
      <c r="R10" s="3">
        <f t="shared" si="14"/>
        <v>-0.58778525229247058</v>
      </c>
      <c r="S10" s="3">
        <f t="shared" si="15"/>
        <v>-0.80901699437494556</v>
      </c>
      <c r="T10" s="3">
        <f t="shared" si="16"/>
        <v>0.58778525229247569</v>
      </c>
      <c r="U10" s="3">
        <f t="shared" si="17"/>
        <v>0.30901699437495039</v>
      </c>
      <c r="V10" s="3">
        <f t="shared" si="18"/>
        <v>0.95105651629515264</v>
      </c>
      <c r="W10" s="3">
        <f t="shared" si="19"/>
        <v>1</v>
      </c>
      <c r="X10" s="3">
        <f t="shared" si="20"/>
        <v>-3.0626542968370529E-15</v>
      </c>
      <c r="Y10" s="3">
        <f t="shared" si="21"/>
        <v>0.30901699437494456</v>
      </c>
      <c r="Z10" s="3">
        <f t="shared" si="22"/>
        <v>-0.95105651629515453</v>
      </c>
      <c r="AA10" s="3">
        <f t="shared" si="23"/>
        <v>-0.80901699437495023</v>
      </c>
      <c r="AB10" s="3">
        <f t="shared" si="24"/>
        <v>-0.58778525229246925</v>
      </c>
      <c r="AC10" s="3">
        <f t="shared" si="25"/>
        <v>-0.80901699437494368</v>
      </c>
      <c r="AD10" s="3">
        <f t="shared" si="26"/>
        <v>0.58778525229247836</v>
      </c>
      <c r="AE10" s="3">
        <f t="shared" si="27"/>
        <v>0.3090169943749535</v>
      </c>
      <c r="AF10" s="3">
        <f t="shared" si="28"/>
        <v>0.95105651629515164</v>
      </c>
      <c r="AG10" s="3">
        <f t="shared" si="29"/>
        <v>1</v>
      </c>
      <c r="AH10" s="3">
        <f t="shared" si="30"/>
        <v>-2.8176246058553289E-15</v>
      </c>
      <c r="AI10" s="3">
        <f t="shared" si="31"/>
        <v>0.3090169943749414</v>
      </c>
      <c r="AJ10" s="3">
        <f t="shared" si="32"/>
        <v>-0.95105651629515553</v>
      </c>
      <c r="AK10" s="3">
        <f t="shared" si="33"/>
        <v>-0.80901699437495111</v>
      </c>
      <c r="AL10" s="3">
        <f t="shared" si="34"/>
        <v>-0.58778525229246803</v>
      </c>
      <c r="AM10" s="3">
        <f t="shared" si="35"/>
        <v>-0.80901699437494379</v>
      </c>
      <c r="AN10" s="3">
        <f t="shared" si="36"/>
        <v>0.58778525229247813</v>
      </c>
      <c r="AO10" s="3">
        <f t="shared" si="37"/>
        <v>0.30901699437495328</v>
      </c>
      <c r="AP10" s="3">
        <f t="shared" si="38"/>
        <v>0.95105651629515164</v>
      </c>
      <c r="AQ10" s="3">
        <f t="shared" si="39"/>
        <v>1</v>
      </c>
      <c r="AR10" s="3">
        <f t="shared" si="40"/>
        <v>-6.1253085936741059E-15</v>
      </c>
      <c r="AS10" s="3">
        <f t="shared" si="41"/>
        <v>0.30901699437493829</v>
      </c>
      <c r="AT10" s="3">
        <f t="shared" si="42"/>
        <v>-0.95105651629515653</v>
      </c>
      <c r="AU10" s="3"/>
      <c r="AV10" s="3">
        <f t="array" ref="AV10">MMULT(D10:AT10,$D$26:$D$68)</f>
        <v>1.0186031597731222</v>
      </c>
      <c r="AW10" s="3">
        <f t="shared" si="43"/>
        <v>3.4607755354431252E-4</v>
      </c>
    </row>
    <row r="11" spans="1:49" x14ac:dyDescent="0.25">
      <c r="B11" s="3">
        <f t="shared" si="44"/>
        <v>-0.30000000000000016</v>
      </c>
      <c r="C11" s="3">
        <v>1</v>
      </c>
      <c r="D11" s="3">
        <v>1</v>
      </c>
      <c r="E11" s="3">
        <f t="shared" si="1"/>
        <v>0.5877852522924728</v>
      </c>
      <c r="F11" s="3">
        <f t="shared" si="2"/>
        <v>-0.80901699437494767</v>
      </c>
      <c r="G11" s="3">
        <f t="shared" si="3"/>
        <v>-0.30901699437494817</v>
      </c>
      <c r="H11" s="3">
        <f t="shared" si="4"/>
        <v>-0.95105651629515331</v>
      </c>
      <c r="I11" s="3">
        <f t="shared" si="5"/>
        <v>-0.95105651629515398</v>
      </c>
      <c r="J11" s="3">
        <f t="shared" si="6"/>
        <v>-0.30901699437494629</v>
      </c>
      <c r="K11" s="3">
        <f t="shared" si="7"/>
        <v>-0.80901699437494645</v>
      </c>
      <c r="L11" s="3">
        <f t="shared" si="8"/>
        <v>0.58778525229247447</v>
      </c>
      <c r="M11" s="3">
        <f t="shared" si="9"/>
        <v>2.4807629908640827E-15</v>
      </c>
      <c r="N11" s="3">
        <f t="shared" si="10"/>
        <v>1</v>
      </c>
      <c r="O11" s="3">
        <f t="shared" si="11"/>
        <v>0.80901699437494889</v>
      </c>
      <c r="P11" s="3">
        <f t="shared" si="12"/>
        <v>0.58778525229247114</v>
      </c>
      <c r="Q11" s="3">
        <f t="shared" si="13"/>
        <v>0.95105651629515253</v>
      </c>
      <c r="R11" s="3">
        <f t="shared" si="14"/>
        <v>-0.30901699437495056</v>
      </c>
      <c r="S11" s="3">
        <f t="shared" si="15"/>
        <v>0.30901699437494434</v>
      </c>
      <c r="T11" s="3">
        <f t="shared" si="16"/>
        <v>-0.95105651629515453</v>
      </c>
      <c r="U11" s="3">
        <f t="shared" si="17"/>
        <v>-0.58778525229247569</v>
      </c>
      <c r="V11" s="3">
        <f t="shared" si="18"/>
        <v>-0.80901699437494556</v>
      </c>
      <c r="W11" s="3">
        <f t="shared" si="19"/>
        <v>-1</v>
      </c>
      <c r="X11" s="3">
        <f t="shared" si="20"/>
        <v>4.9615259817281654E-15</v>
      </c>
      <c r="Y11" s="3">
        <f t="shared" si="21"/>
        <v>-0.58778525229247058</v>
      </c>
      <c r="Z11" s="3">
        <f t="shared" si="22"/>
        <v>0.80901699437494923</v>
      </c>
      <c r="AA11" s="3">
        <f t="shared" si="23"/>
        <v>0.30901699437495206</v>
      </c>
      <c r="AB11" s="3">
        <f t="shared" si="24"/>
        <v>0.95105651629515209</v>
      </c>
      <c r="AC11" s="3">
        <f t="shared" si="25"/>
        <v>0.95105651629515564</v>
      </c>
      <c r="AD11" s="3">
        <f t="shared" si="26"/>
        <v>0.30901699437494112</v>
      </c>
      <c r="AE11" s="3">
        <f t="shared" si="27"/>
        <v>0.80901699437494357</v>
      </c>
      <c r="AF11" s="3">
        <f t="shared" si="28"/>
        <v>-0.58778525229247847</v>
      </c>
      <c r="AG11" s="3">
        <f t="shared" si="29"/>
        <v>-6.5541105528921229E-15</v>
      </c>
      <c r="AH11" s="3">
        <f t="shared" si="30"/>
        <v>-1</v>
      </c>
      <c r="AI11" s="3">
        <f t="shared" si="31"/>
        <v>-0.80901699437495123</v>
      </c>
      <c r="AJ11" s="3">
        <f t="shared" si="32"/>
        <v>-0.58778525229246781</v>
      </c>
      <c r="AK11" s="3">
        <f t="shared" si="33"/>
        <v>-0.95105651629515098</v>
      </c>
      <c r="AL11" s="3">
        <f t="shared" si="34"/>
        <v>0.30901699437495528</v>
      </c>
      <c r="AM11" s="3">
        <f t="shared" si="35"/>
        <v>-0.30901699437494129</v>
      </c>
      <c r="AN11" s="3">
        <f t="shared" si="36"/>
        <v>0.95105651629515553</v>
      </c>
      <c r="AO11" s="3">
        <f t="shared" si="37"/>
        <v>0.5877852522924798</v>
      </c>
      <c r="AP11" s="3">
        <f t="shared" si="38"/>
        <v>0.80901699437494257</v>
      </c>
      <c r="AQ11" s="3">
        <f t="shared" si="39"/>
        <v>1</v>
      </c>
      <c r="AR11" s="3">
        <f t="shared" si="40"/>
        <v>-9.9230519634563308E-15</v>
      </c>
      <c r="AS11" s="3">
        <f t="shared" si="41"/>
        <v>0.5877852522924637</v>
      </c>
      <c r="AT11" s="3">
        <f t="shared" si="42"/>
        <v>-0.80901699437495433</v>
      </c>
      <c r="AU11" s="3"/>
      <c r="AV11" s="3">
        <f t="array" ref="AV11">MMULT(D11:AT11,$D$26:$D$68)</f>
        <v>1.0034139328930072</v>
      </c>
      <c r="AW11" s="3">
        <f t="shared" si="43"/>
        <v>1.165493779795635E-5</v>
      </c>
    </row>
    <row r="12" spans="1:49" x14ac:dyDescent="0.25">
      <c r="B12" s="3">
        <f t="shared" si="44"/>
        <v>-0.20000000000000015</v>
      </c>
      <c r="C12" s="3">
        <v>1</v>
      </c>
      <c r="D12" s="3">
        <v>1</v>
      </c>
      <c r="E12" s="3">
        <f t="shared" si="1"/>
        <v>0.80901699437494723</v>
      </c>
      <c r="F12" s="3">
        <f t="shared" si="2"/>
        <v>-0.58778525229247347</v>
      </c>
      <c r="G12" s="3">
        <f t="shared" si="3"/>
        <v>0.30901699437494662</v>
      </c>
      <c r="H12" s="3">
        <f t="shared" si="4"/>
        <v>-0.95105651629515386</v>
      </c>
      <c r="I12" s="3">
        <f t="shared" si="5"/>
        <v>-0.30901699437494862</v>
      </c>
      <c r="J12" s="3">
        <f t="shared" si="6"/>
        <v>-0.9510565162951532</v>
      </c>
      <c r="K12" s="3">
        <f t="shared" si="7"/>
        <v>-0.80901699437494845</v>
      </c>
      <c r="L12" s="3">
        <f t="shared" si="8"/>
        <v>-0.5877852522924718</v>
      </c>
      <c r="M12" s="3">
        <f t="shared" si="9"/>
        <v>-1</v>
      </c>
      <c r="N12" s="3">
        <f t="shared" si="10"/>
        <v>2.0979312037594511E-15</v>
      </c>
      <c r="O12" s="3">
        <f t="shared" si="11"/>
        <v>-0.8090169943749459</v>
      </c>
      <c r="P12" s="3">
        <f t="shared" si="12"/>
        <v>0.58778525229247514</v>
      </c>
      <c r="Q12" s="3">
        <f t="shared" si="13"/>
        <v>-0.30901699437494423</v>
      </c>
      <c r="R12" s="3">
        <f t="shared" si="14"/>
        <v>0.95105651629515464</v>
      </c>
      <c r="S12" s="3">
        <f t="shared" si="15"/>
        <v>0.30901699437495062</v>
      </c>
      <c r="T12" s="3">
        <f t="shared" si="16"/>
        <v>0.95105651629515253</v>
      </c>
      <c r="U12" s="3">
        <f t="shared" si="17"/>
        <v>0.80901699437494989</v>
      </c>
      <c r="V12" s="3">
        <f t="shared" si="18"/>
        <v>0.5877852522924697</v>
      </c>
      <c r="W12" s="3">
        <f t="shared" si="19"/>
        <v>1</v>
      </c>
      <c r="X12" s="3">
        <f t="shared" si="20"/>
        <v>-4.1958624075189022E-15</v>
      </c>
      <c r="Y12" s="3">
        <f t="shared" si="21"/>
        <v>0.80901699437494501</v>
      </c>
      <c r="Z12" s="3">
        <f t="shared" si="22"/>
        <v>-0.58778525229247647</v>
      </c>
      <c r="AA12" s="3">
        <f t="shared" si="23"/>
        <v>0.30901699437494262</v>
      </c>
      <c r="AB12" s="3">
        <f t="shared" si="24"/>
        <v>-0.95105651629515509</v>
      </c>
      <c r="AC12" s="3">
        <f t="shared" si="25"/>
        <v>-0.30901699437495389</v>
      </c>
      <c r="AD12" s="3">
        <f t="shared" si="26"/>
        <v>-0.95105651629515142</v>
      </c>
      <c r="AE12" s="3">
        <f t="shared" si="27"/>
        <v>-0.80901699437495145</v>
      </c>
      <c r="AF12" s="3">
        <f t="shared" si="28"/>
        <v>-0.5877852522924677</v>
      </c>
      <c r="AG12" s="3">
        <f t="shared" si="29"/>
        <v>-1</v>
      </c>
      <c r="AH12" s="3">
        <f t="shared" si="30"/>
        <v>6.7378828211284159E-15</v>
      </c>
      <c r="AI12" s="3">
        <f t="shared" si="31"/>
        <v>-0.80901699437494345</v>
      </c>
      <c r="AJ12" s="3">
        <f t="shared" si="32"/>
        <v>0.58778525229247858</v>
      </c>
      <c r="AK12" s="3">
        <f t="shared" si="33"/>
        <v>-0.30901699437493935</v>
      </c>
      <c r="AL12" s="3">
        <f t="shared" si="34"/>
        <v>0.9510565162951562</v>
      </c>
      <c r="AM12" s="3">
        <f t="shared" si="35"/>
        <v>0.30901699437495544</v>
      </c>
      <c r="AN12" s="3">
        <f t="shared" si="36"/>
        <v>0.95105651629515098</v>
      </c>
      <c r="AO12" s="3">
        <f t="shared" si="37"/>
        <v>0.80901699437495234</v>
      </c>
      <c r="AP12" s="3">
        <f t="shared" si="38"/>
        <v>0.58778525229246636</v>
      </c>
      <c r="AQ12" s="3">
        <f t="shared" si="39"/>
        <v>1</v>
      </c>
      <c r="AR12" s="3">
        <f t="shared" si="40"/>
        <v>-8.3917248150378043E-15</v>
      </c>
      <c r="AS12" s="3">
        <f t="shared" si="41"/>
        <v>0.80901699437494146</v>
      </c>
      <c r="AT12" s="3">
        <f t="shared" si="42"/>
        <v>-0.58778525229248135</v>
      </c>
      <c r="AU12" s="3"/>
      <c r="AV12" s="3">
        <f t="array" ref="AV12">MMULT(D12:AT12,$D$26:$D$68)</f>
        <v>0.98204634421188508</v>
      </c>
      <c r="AW12" s="3">
        <f t="shared" si="43"/>
        <v>3.2233375615811237E-4</v>
      </c>
    </row>
    <row r="13" spans="1:49" x14ac:dyDescent="0.25">
      <c r="B13" s="3">
        <f t="shared" si="44"/>
        <v>-0.10000000000000014</v>
      </c>
      <c r="C13" s="3">
        <v>1</v>
      </c>
      <c r="D13" s="3">
        <v>1</v>
      </c>
      <c r="E13" s="3">
        <f t="shared" si="1"/>
        <v>0.95105651629515342</v>
      </c>
      <c r="F13" s="3">
        <f t="shared" si="2"/>
        <v>-0.30901699437494784</v>
      </c>
      <c r="G13" s="3">
        <f t="shared" si="3"/>
        <v>0.8090169943749469</v>
      </c>
      <c r="H13" s="3">
        <f t="shared" si="4"/>
        <v>-0.5877852522924738</v>
      </c>
      <c r="I13" s="3">
        <f t="shared" si="5"/>
        <v>0.58778525229247203</v>
      </c>
      <c r="J13" s="3">
        <f t="shared" si="6"/>
        <v>-0.80901699437494823</v>
      </c>
      <c r="K13" s="3">
        <f t="shared" si="7"/>
        <v>0.30901699437494579</v>
      </c>
      <c r="L13" s="3">
        <f t="shared" si="8"/>
        <v>-0.95105651629515409</v>
      </c>
      <c r="M13" s="3">
        <f t="shared" si="9"/>
        <v>-2.1591886265048821E-15</v>
      </c>
      <c r="N13" s="3">
        <f t="shared" si="10"/>
        <v>-1</v>
      </c>
      <c r="O13" s="3">
        <f t="shared" si="11"/>
        <v>-0.30901699437494989</v>
      </c>
      <c r="P13" s="3">
        <f t="shared" si="12"/>
        <v>-0.95105651629515275</v>
      </c>
      <c r="Q13" s="3">
        <f t="shared" si="13"/>
        <v>-0.58778525229247558</v>
      </c>
      <c r="R13" s="3">
        <f t="shared" si="14"/>
        <v>-0.80901699437494567</v>
      </c>
      <c r="S13" s="3">
        <f t="shared" si="15"/>
        <v>-0.80901699437494945</v>
      </c>
      <c r="T13" s="3">
        <f t="shared" si="16"/>
        <v>-0.58778525229247036</v>
      </c>
      <c r="U13" s="3">
        <f t="shared" si="17"/>
        <v>-0.95105651629515475</v>
      </c>
      <c r="V13" s="3">
        <f t="shared" si="18"/>
        <v>-0.30901699437494373</v>
      </c>
      <c r="W13" s="3">
        <f t="shared" si="19"/>
        <v>-1</v>
      </c>
      <c r="X13" s="3">
        <f t="shared" si="20"/>
        <v>4.3183772530097642E-15</v>
      </c>
      <c r="Y13" s="3">
        <f t="shared" si="21"/>
        <v>-0.9510565162951522</v>
      </c>
      <c r="Z13" s="3">
        <f t="shared" si="22"/>
        <v>0.3090169943749515</v>
      </c>
      <c r="AA13" s="3">
        <f t="shared" si="23"/>
        <v>-0.80901699437494434</v>
      </c>
      <c r="AB13" s="3">
        <f t="shared" si="24"/>
        <v>0.58778525229247736</v>
      </c>
      <c r="AC13" s="3">
        <f t="shared" si="25"/>
        <v>-0.58778525229246825</v>
      </c>
      <c r="AD13" s="3">
        <f t="shared" si="26"/>
        <v>0.809016994374951</v>
      </c>
      <c r="AE13" s="3">
        <f t="shared" si="27"/>
        <v>-0.30901699437494168</v>
      </c>
      <c r="AF13" s="3">
        <f t="shared" si="28"/>
        <v>0.95105651629515542</v>
      </c>
      <c r="AG13" s="3">
        <f t="shared" si="29"/>
        <v>6.0334766696645836E-15</v>
      </c>
      <c r="AH13" s="3">
        <f t="shared" si="30"/>
        <v>1</v>
      </c>
      <c r="AI13" s="3">
        <f t="shared" si="31"/>
        <v>0.309016994374954</v>
      </c>
      <c r="AJ13" s="3">
        <f t="shared" si="32"/>
        <v>0.95105651629515142</v>
      </c>
      <c r="AK13" s="3">
        <f t="shared" si="33"/>
        <v>0.58778525229247947</v>
      </c>
      <c r="AL13" s="3">
        <f t="shared" si="34"/>
        <v>0.8090169943749429</v>
      </c>
      <c r="AM13" s="3">
        <f t="shared" si="35"/>
        <v>0.809016994374952</v>
      </c>
      <c r="AN13" s="3">
        <f t="shared" si="36"/>
        <v>0.58778525229246681</v>
      </c>
      <c r="AO13" s="3">
        <f t="shared" si="37"/>
        <v>0.95105651629515597</v>
      </c>
      <c r="AP13" s="3">
        <f t="shared" si="38"/>
        <v>0.30901699437494007</v>
      </c>
      <c r="AQ13" s="3">
        <f t="shared" si="39"/>
        <v>1</v>
      </c>
      <c r="AR13" s="3">
        <f t="shared" si="40"/>
        <v>-8.6367545060195283E-15</v>
      </c>
      <c r="AS13" s="3">
        <f t="shared" si="41"/>
        <v>0.95105651629515064</v>
      </c>
      <c r="AT13" s="3">
        <f t="shared" si="42"/>
        <v>-0.30901699437495644</v>
      </c>
      <c r="AU13" s="3"/>
      <c r="AV13" s="3">
        <f t="array" ref="AV13">MMULT(D13:AT13,$D$26:$D$68)</f>
        <v>1.0264319479479667</v>
      </c>
      <c r="AW13" s="3">
        <f t="shared" si="43"/>
        <v>6.9864787232401895E-4</v>
      </c>
    </row>
    <row r="14" spans="1:49" x14ac:dyDescent="0.25">
      <c r="B14" s="3">
        <f t="shared" si="44"/>
        <v>-1.3877787807814457E-16</v>
      </c>
      <c r="C14" s="3">
        <v>1</v>
      </c>
      <c r="D14" s="3">
        <v>1</v>
      </c>
      <c r="E14" s="3">
        <f t="shared" si="1"/>
        <v>1</v>
      </c>
      <c r="F14" s="3">
        <f t="shared" si="2"/>
        <v>-4.3598356225107897E-16</v>
      </c>
      <c r="G14" s="3">
        <f t="shared" si="3"/>
        <v>1</v>
      </c>
      <c r="H14" s="3">
        <f t="shared" si="4"/>
        <v>-8.7196712450215794E-16</v>
      </c>
      <c r="I14" s="3">
        <f t="shared" si="5"/>
        <v>1</v>
      </c>
      <c r="J14" s="3">
        <f t="shared" si="6"/>
        <v>-1.3079506867532368E-15</v>
      </c>
      <c r="K14" s="3">
        <f t="shared" si="7"/>
        <v>1</v>
      </c>
      <c r="L14" s="3">
        <f t="shared" si="8"/>
        <v>-1.7439342490043159E-15</v>
      </c>
      <c r="M14" s="3">
        <f t="shared" si="9"/>
        <v>1</v>
      </c>
      <c r="N14" s="3">
        <f t="shared" si="10"/>
        <v>-2.179917811255395E-15</v>
      </c>
      <c r="O14" s="3">
        <f t="shared" si="11"/>
        <v>1</v>
      </c>
      <c r="P14" s="3">
        <f t="shared" si="12"/>
        <v>-2.6159013735064736E-15</v>
      </c>
      <c r="Q14" s="3">
        <f t="shared" si="13"/>
        <v>1</v>
      </c>
      <c r="R14" s="3">
        <f t="shared" si="14"/>
        <v>-3.0518849357575527E-15</v>
      </c>
      <c r="S14" s="3">
        <f t="shared" si="15"/>
        <v>1</v>
      </c>
      <c r="T14" s="3">
        <f t="shared" si="16"/>
        <v>-3.4878684980086318E-15</v>
      </c>
      <c r="U14" s="3">
        <f t="shared" si="17"/>
        <v>1</v>
      </c>
      <c r="V14" s="3">
        <f t="shared" si="18"/>
        <v>-3.9238520602597108E-15</v>
      </c>
      <c r="W14" s="3">
        <f t="shared" si="19"/>
        <v>1</v>
      </c>
      <c r="X14" s="3">
        <f t="shared" si="20"/>
        <v>-4.3598356225107899E-15</v>
      </c>
      <c r="Y14" s="3">
        <f t="shared" si="21"/>
        <v>1</v>
      </c>
      <c r="Z14" s="3">
        <f t="shared" si="22"/>
        <v>-4.7958191847618682E-15</v>
      </c>
      <c r="AA14" s="3">
        <f t="shared" si="23"/>
        <v>1</v>
      </c>
      <c r="AB14" s="3">
        <f t="shared" si="24"/>
        <v>-5.2318027470129473E-15</v>
      </c>
      <c r="AC14" s="3">
        <f t="shared" si="25"/>
        <v>1</v>
      </c>
      <c r="AD14" s="3">
        <f t="shared" si="26"/>
        <v>-5.6677863092640271E-15</v>
      </c>
      <c r="AE14" s="3">
        <f t="shared" si="27"/>
        <v>1</v>
      </c>
      <c r="AF14" s="3">
        <f t="shared" si="28"/>
        <v>-6.1037698715151054E-15</v>
      </c>
      <c r="AG14" s="3">
        <f t="shared" si="29"/>
        <v>1</v>
      </c>
      <c r="AH14" s="3">
        <f t="shared" si="30"/>
        <v>-6.5397534337661845E-15</v>
      </c>
      <c r="AI14" s="3">
        <f t="shared" si="31"/>
        <v>1</v>
      </c>
      <c r="AJ14" s="3">
        <f t="shared" si="32"/>
        <v>-6.9757369960172635E-15</v>
      </c>
      <c r="AK14" s="3">
        <f t="shared" si="33"/>
        <v>1</v>
      </c>
      <c r="AL14" s="3">
        <f t="shared" si="34"/>
        <v>-7.4117205582683426E-15</v>
      </c>
      <c r="AM14" s="3">
        <f t="shared" si="35"/>
        <v>1</v>
      </c>
      <c r="AN14" s="3">
        <f t="shared" si="36"/>
        <v>-7.8477041205194217E-15</v>
      </c>
      <c r="AO14" s="3">
        <f t="shared" si="37"/>
        <v>1</v>
      </c>
      <c r="AP14" s="3">
        <f t="shared" si="38"/>
        <v>-8.2836876827705007E-15</v>
      </c>
      <c r="AQ14" s="3">
        <f t="shared" si="39"/>
        <v>1</v>
      </c>
      <c r="AR14" s="3">
        <f t="shared" si="40"/>
        <v>-8.7196712450215798E-15</v>
      </c>
      <c r="AS14" s="3">
        <f t="shared" si="41"/>
        <v>1</v>
      </c>
      <c r="AT14" s="3">
        <f t="shared" si="42"/>
        <v>-9.1556548072726589E-15</v>
      </c>
      <c r="AU14" s="3"/>
      <c r="AV14" s="3">
        <f t="array" ref="AV14">MMULT(D14:AT14,$D$26:$D$68)</f>
        <v>0.9691945741409338</v>
      </c>
      <c r="AW14" s="3">
        <f t="shared" si="43"/>
        <v>9.4897426235842481E-4</v>
      </c>
    </row>
    <row r="15" spans="1:49" x14ac:dyDescent="0.25">
      <c r="B15" s="3">
        <f t="shared" si="44"/>
        <v>9.9999999999999867E-2</v>
      </c>
      <c r="C15" s="3">
        <v>1</v>
      </c>
      <c r="D15" s="3">
        <v>1</v>
      </c>
      <c r="E15" s="3">
        <f t="shared" si="1"/>
        <v>0.95105651629515375</v>
      </c>
      <c r="F15" s="3">
        <f t="shared" si="2"/>
        <v>0.30901699437494701</v>
      </c>
      <c r="G15" s="3">
        <f t="shared" si="3"/>
        <v>0.80901699437494801</v>
      </c>
      <c r="H15" s="3">
        <f t="shared" si="4"/>
        <v>0.58778525229247236</v>
      </c>
      <c r="I15" s="3">
        <f t="shared" si="5"/>
        <v>0.58778525229247414</v>
      </c>
      <c r="J15" s="3">
        <f t="shared" si="6"/>
        <v>0.80901699437494667</v>
      </c>
      <c r="K15" s="3">
        <f t="shared" si="7"/>
        <v>0.30901699437494917</v>
      </c>
      <c r="L15" s="3">
        <f t="shared" si="8"/>
        <v>0.95105651629515298</v>
      </c>
      <c r="M15" s="3">
        <f t="shared" si="9"/>
        <v>2.0596588670707128E-15</v>
      </c>
      <c r="N15" s="3">
        <f t="shared" si="10"/>
        <v>1</v>
      </c>
      <c r="O15" s="3">
        <f t="shared" si="11"/>
        <v>-0.30901699437494501</v>
      </c>
      <c r="P15" s="3">
        <f t="shared" si="12"/>
        <v>0.95105651629515431</v>
      </c>
      <c r="Q15" s="3">
        <f t="shared" si="13"/>
        <v>-0.58778525229247058</v>
      </c>
      <c r="R15" s="3">
        <f t="shared" si="14"/>
        <v>0.80901699437494934</v>
      </c>
      <c r="S15" s="3">
        <f t="shared" si="15"/>
        <v>-0.80901699437494523</v>
      </c>
      <c r="T15" s="3">
        <f t="shared" si="16"/>
        <v>0.58778525229247613</v>
      </c>
      <c r="U15" s="3">
        <f t="shared" si="17"/>
        <v>-0.95105651629515242</v>
      </c>
      <c r="V15" s="3">
        <f t="shared" si="18"/>
        <v>0.30901699437495089</v>
      </c>
      <c r="W15" s="3">
        <f t="shared" si="19"/>
        <v>-1</v>
      </c>
      <c r="X15" s="3">
        <f t="shared" si="20"/>
        <v>4.1193177341414255E-15</v>
      </c>
      <c r="Y15" s="3">
        <f t="shared" si="21"/>
        <v>-0.95105651629515509</v>
      </c>
      <c r="Z15" s="3">
        <f t="shared" si="22"/>
        <v>-0.30901699437494268</v>
      </c>
      <c r="AA15" s="3">
        <f t="shared" si="23"/>
        <v>-0.80901699437495034</v>
      </c>
      <c r="AB15" s="3">
        <f t="shared" si="24"/>
        <v>-0.58778525229246903</v>
      </c>
      <c r="AC15" s="3">
        <f t="shared" si="25"/>
        <v>-0.58778525229247758</v>
      </c>
      <c r="AD15" s="3">
        <f t="shared" si="26"/>
        <v>-0.80901699437494423</v>
      </c>
      <c r="AE15" s="3">
        <f t="shared" si="27"/>
        <v>-0.3090169943749535</v>
      </c>
      <c r="AF15" s="3">
        <f t="shared" si="28"/>
        <v>-0.95105651629515164</v>
      </c>
      <c r="AG15" s="3">
        <f t="shared" si="29"/>
        <v>-6.4010212061371696E-15</v>
      </c>
      <c r="AH15" s="3">
        <f t="shared" si="30"/>
        <v>-1</v>
      </c>
      <c r="AI15" s="3">
        <f t="shared" si="31"/>
        <v>0.30901699437494046</v>
      </c>
      <c r="AJ15" s="3">
        <f t="shared" si="32"/>
        <v>-0.95105651629515586</v>
      </c>
      <c r="AK15" s="3">
        <f t="shared" si="33"/>
        <v>0.58778525229246725</v>
      </c>
      <c r="AL15" s="3">
        <f t="shared" si="34"/>
        <v>-0.80901699437495167</v>
      </c>
      <c r="AM15" s="3">
        <f t="shared" si="35"/>
        <v>0.80901699437494312</v>
      </c>
      <c r="AN15" s="3">
        <f t="shared" si="36"/>
        <v>-0.58778525229247902</v>
      </c>
      <c r="AO15" s="3">
        <f t="shared" si="37"/>
        <v>0.95105651629515098</v>
      </c>
      <c r="AP15" s="3">
        <f t="shared" si="38"/>
        <v>-0.30901699437495522</v>
      </c>
      <c r="AQ15" s="3">
        <f t="shared" si="39"/>
        <v>1</v>
      </c>
      <c r="AR15" s="3">
        <f t="shared" si="40"/>
        <v>-8.2386354682828511E-15</v>
      </c>
      <c r="AS15" s="3">
        <f t="shared" si="41"/>
        <v>0.95105651629515608</v>
      </c>
      <c r="AT15" s="3">
        <f t="shared" si="42"/>
        <v>0.30901699437493957</v>
      </c>
      <c r="AU15" s="3"/>
      <c r="AV15" s="3">
        <f t="array" ref="AV15">MMULT(D15:AT15,$D$26:$D$68)</f>
        <v>1.0216634894427092</v>
      </c>
      <c r="AW15" s="3">
        <f t="shared" si="43"/>
        <v>4.6930677483437462E-4</v>
      </c>
    </row>
    <row r="16" spans="1:49" x14ac:dyDescent="0.25">
      <c r="B16" s="3">
        <f t="shared" si="44"/>
        <v>0.19999999999999987</v>
      </c>
      <c r="C16" s="3">
        <v>1</v>
      </c>
      <c r="D16" s="3">
        <v>1</v>
      </c>
      <c r="E16" s="3">
        <f t="shared" si="1"/>
        <v>0.80901699437494767</v>
      </c>
      <c r="F16" s="3">
        <f t="shared" si="2"/>
        <v>0.5877852522924728</v>
      </c>
      <c r="G16" s="3">
        <f t="shared" si="3"/>
        <v>0.30901699437494834</v>
      </c>
      <c r="H16" s="3">
        <f t="shared" si="4"/>
        <v>0.95105651629515331</v>
      </c>
      <c r="I16" s="3">
        <f t="shared" si="5"/>
        <v>-0.30901699437494629</v>
      </c>
      <c r="J16" s="3">
        <f t="shared" si="6"/>
        <v>0.95105651629515398</v>
      </c>
      <c r="K16" s="3">
        <f t="shared" si="7"/>
        <v>-0.80901699437494634</v>
      </c>
      <c r="L16" s="3">
        <f t="shared" si="8"/>
        <v>0.58778525229247469</v>
      </c>
      <c r="M16" s="3">
        <f t="shared" si="9"/>
        <v>-1</v>
      </c>
      <c r="N16" s="3">
        <f t="shared" si="10"/>
        <v>2.3429608947411751E-15</v>
      </c>
      <c r="O16" s="3">
        <f t="shared" si="11"/>
        <v>-0.80901699437494878</v>
      </c>
      <c r="P16" s="3">
        <f t="shared" si="12"/>
        <v>-0.58778525229247125</v>
      </c>
      <c r="Q16" s="3">
        <f t="shared" si="13"/>
        <v>-0.30901699437495012</v>
      </c>
      <c r="R16" s="3">
        <f t="shared" si="14"/>
        <v>-0.95105651629515264</v>
      </c>
      <c r="S16" s="3">
        <f t="shared" si="15"/>
        <v>0.30901699437494384</v>
      </c>
      <c r="T16" s="3">
        <f t="shared" si="16"/>
        <v>-0.95105651629515475</v>
      </c>
      <c r="U16" s="3">
        <f t="shared" si="17"/>
        <v>0.80901699437494523</v>
      </c>
      <c r="V16" s="3">
        <f t="shared" si="18"/>
        <v>-0.58778525229247613</v>
      </c>
      <c r="W16" s="3">
        <f t="shared" si="19"/>
        <v>1</v>
      </c>
      <c r="X16" s="3">
        <f t="shared" si="20"/>
        <v>-4.6859217894823502E-15</v>
      </c>
      <c r="Y16" s="3">
        <f t="shared" si="21"/>
        <v>0.80901699437495067</v>
      </c>
      <c r="Z16" s="3">
        <f t="shared" si="22"/>
        <v>0.58778525229246859</v>
      </c>
      <c r="AA16" s="3">
        <f t="shared" si="23"/>
        <v>0.30901699437495195</v>
      </c>
      <c r="AB16" s="3">
        <f t="shared" si="24"/>
        <v>0.95105651629515209</v>
      </c>
      <c r="AC16" s="3">
        <f t="shared" si="25"/>
        <v>-0.30901699437494207</v>
      </c>
      <c r="AD16" s="3">
        <f t="shared" si="26"/>
        <v>0.95105651629515531</v>
      </c>
      <c r="AE16" s="3">
        <f t="shared" si="27"/>
        <v>-0.80901699437494412</v>
      </c>
      <c r="AF16" s="3">
        <f t="shared" si="28"/>
        <v>0.58778525229247769</v>
      </c>
      <c r="AG16" s="3">
        <f t="shared" si="29"/>
        <v>-1</v>
      </c>
      <c r="AH16" s="3">
        <f t="shared" si="30"/>
        <v>7.4729718940735879E-15</v>
      </c>
      <c r="AI16" s="3">
        <f t="shared" si="31"/>
        <v>-0.80901699437495178</v>
      </c>
      <c r="AJ16" s="3">
        <f t="shared" si="32"/>
        <v>-0.58778525229246703</v>
      </c>
      <c r="AK16" s="3">
        <f t="shared" si="33"/>
        <v>-0.30901699437495289</v>
      </c>
      <c r="AL16" s="3">
        <f t="shared" si="34"/>
        <v>-0.95105651629515175</v>
      </c>
      <c r="AM16" s="3">
        <f t="shared" si="35"/>
        <v>0.30901699437494023</v>
      </c>
      <c r="AN16" s="3">
        <f t="shared" si="36"/>
        <v>-0.95105651629515586</v>
      </c>
      <c r="AO16" s="3">
        <f t="shared" si="37"/>
        <v>0.8090169943749419</v>
      </c>
      <c r="AP16" s="3">
        <f t="shared" si="38"/>
        <v>-0.58778525229248069</v>
      </c>
      <c r="AQ16" s="3">
        <f t="shared" si="39"/>
        <v>1</v>
      </c>
      <c r="AR16" s="3">
        <f t="shared" si="40"/>
        <v>-9.3718435789647003E-15</v>
      </c>
      <c r="AS16" s="3">
        <f t="shared" si="41"/>
        <v>0.80901699437495189</v>
      </c>
      <c r="AT16" s="3">
        <f t="shared" si="42"/>
        <v>0.58778525229246692</v>
      </c>
      <c r="AU16" s="3"/>
      <c r="AV16" s="3">
        <f t="array" ref="AV16">MMULT(D16:AT16,$D$26:$D$68)</f>
        <v>0.98979999447137901</v>
      </c>
      <c r="AW16" s="3">
        <f t="shared" si="43"/>
        <v>1.0404011278389881E-4</v>
      </c>
    </row>
    <row r="17" spans="2:49" x14ac:dyDescent="0.25">
      <c r="B17" s="3">
        <f t="shared" si="44"/>
        <v>0.29999999999999988</v>
      </c>
      <c r="C17" s="3">
        <v>1</v>
      </c>
      <c r="D17" s="3">
        <v>1</v>
      </c>
      <c r="E17" s="3">
        <f t="shared" si="1"/>
        <v>0.58778525229247347</v>
      </c>
      <c r="F17" s="3">
        <f t="shared" si="2"/>
        <v>0.80901699437494723</v>
      </c>
      <c r="G17" s="3">
        <f t="shared" si="3"/>
        <v>-0.30901699437494673</v>
      </c>
      <c r="H17" s="3">
        <f t="shared" si="4"/>
        <v>0.95105651629515375</v>
      </c>
      <c r="I17" s="3">
        <f t="shared" si="5"/>
        <v>-0.95105651629515309</v>
      </c>
      <c r="J17" s="3">
        <f t="shared" si="6"/>
        <v>0.30901699437494878</v>
      </c>
      <c r="K17" s="3">
        <f t="shared" si="7"/>
        <v>-0.80901699437494834</v>
      </c>
      <c r="L17" s="3">
        <f t="shared" si="8"/>
        <v>-0.58778525229247192</v>
      </c>
      <c r="M17" s="3">
        <f t="shared" si="9"/>
        <v>-1.9601291076365435E-15</v>
      </c>
      <c r="N17" s="3">
        <f t="shared" si="10"/>
        <v>-1</v>
      </c>
      <c r="O17" s="3">
        <f t="shared" si="11"/>
        <v>0.80901699437494567</v>
      </c>
      <c r="P17" s="3">
        <f t="shared" si="12"/>
        <v>-0.58778525229247547</v>
      </c>
      <c r="Q17" s="3">
        <f t="shared" si="13"/>
        <v>0.95105651629515453</v>
      </c>
      <c r="R17" s="3">
        <f t="shared" si="14"/>
        <v>0.30901699437494462</v>
      </c>
      <c r="S17" s="3">
        <f t="shared" si="15"/>
        <v>0.30901699437495023</v>
      </c>
      <c r="T17" s="3">
        <f t="shared" si="16"/>
        <v>0.95105651629515264</v>
      </c>
      <c r="U17" s="3">
        <f t="shared" si="17"/>
        <v>-0.58778525229247003</v>
      </c>
      <c r="V17" s="3">
        <f t="shared" si="18"/>
        <v>0.80901699437494967</v>
      </c>
      <c r="W17" s="3">
        <f t="shared" si="19"/>
        <v>-1</v>
      </c>
      <c r="X17" s="3">
        <f t="shared" si="20"/>
        <v>3.9202582152730869E-15</v>
      </c>
      <c r="Y17" s="3">
        <f t="shared" si="21"/>
        <v>-0.5877852522924778</v>
      </c>
      <c r="Z17" s="3">
        <f t="shared" si="22"/>
        <v>-0.80901699437494401</v>
      </c>
      <c r="AA17" s="3">
        <f t="shared" si="23"/>
        <v>0.30901699437494196</v>
      </c>
      <c r="AB17" s="3">
        <f t="shared" si="24"/>
        <v>-0.95105651629515531</v>
      </c>
      <c r="AC17" s="3">
        <f t="shared" si="25"/>
        <v>0.95105651629515231</v>
      </c>
      <c r="AD17" s="3">
        <f t="shared" si="26"/>
        <v>-0.30901699437495128</v>
      </c>
      <c r="AE17" s="3">
        <f t="shared" si="27"/>
        <v>0.80901699437495089</v>
      </c>
      <c r="AF17" s="3">
        <f t="shared" si="28"/>
        <v>0.58778525229246836</v>
      </c>
      <c r="AG17" s="3">
        <f t="shared" si="29"/>
        <v>7.6567441623098809E-15</v>
      </c>
      <c r="AH17" s="3">
        <f t="shared" si="30"/>
        <v>1</v>
      </c>
      <c r="AI17" s="3">
        <f t="shared" si="31"/>
        <v>-0.8090169943749439</v>
      </c>
      <c r="AJ17" s="3">
        <f t="shared" si="32"/>
        <v>0.58778525229247791</v>
      </c>
      <c r="AK17" s="3">
        <f t="shared" si="33"/>
        <v>-0.95105651629515542</v>
      </c>
      <c r="AL17" s="3">
        <f t="shared" si="34"/>
        <v>-0.30901699437494179</v>
      </c>
      <c r="AM17" s="3">
        <f t="shared" si="35"/>
        <v>-0.30901699437495483</v>
      </c>
      <c r="AN17" s="3">
        <f t="shared" si="36"/>
        <v>-0.9510565162951512</v>
      </c>
      <c r="AO17" s="3">
        <f t="shared" si="37"/>
        <v>0.58778525229246537</v>
      </c>
      <c r="AP17" s="3">
        <f t="shared" si="38"/>
        <v>-0.809016994374953</v>
      </c>
      <c r="AQ17" s="3">
        <f t="shared" si="39"/>
        <v>1</v>
      </c>
      <c r="AR17" s="3">
        <f t="shared" si="40"/>
        <v>-7.8405164305461739E-15</v>
      </c>
      <c r="AS17" s="3">
        <f t="shared" si="41"/>
        <v>0.58778525229247802</v>
      </c>
      <c r="AT17" s="3">
        <f t="shared" si="42"/>
        <v>0.80901699437494379</v>
      </c>
      <c r="AU17" s="3"/>
      <c r="AV17" s="3">
        <f t="array" ref="AV17">MMULT(D17:AT17,$D$26:$D$68)</f>
        <v>0.99556420877212859</v>
      </c>
      <c r="AW17" s="3">
        <f t="shared" si="43"/>
        <v>1.9676243817260956E-5</v>
      </c>
    </row>
    <row r="18" spans="2:49" x14ac:dyDescent="0.25">
      <c r="B18" s="3">
        <f t="shared" si="44"/>
        <v>0.39999999999999991</v>
      </c>
      <c r="C18" s="3">
        <v>1</v>
      </c>
      <c r="D18" s="3">
        <v>1</v>
      </c>
      <c r="E18" s="3">
        <f t="shared" si="1"/>
        <v>0.30901699437494767</v>
      </c>
      <c r="F18" s="3">
        <f t="shared" si="2"/>
        <v>0.95105651629515353</v>
      </c>
      <c r="G18" s="3">
        <f t="shared" si="3"/>
        <v>-0.80901699437494712</v>
      </c>
      <c r="H18" s="3">
        <f t="shared" si="4"/>
        <v>0.58778525229247358</v>
      </c>
      <c r="I18" s="3">
        <f t="shared" si="5"/>
        <v>-0.80901699437494801</v>
      </c>
      <c r="J18" s="3">
        <f t="shared" si="6"/>
        <v>-0.58778525229247225</v>
      </c>
      <c r="K18" s="3">
        <f t="shared" si="7"/>
        <v>0.3090169943749464</v>
      </c>
      <c r="L18" s="3">
        <f t="shared" si="8"/>
        <v>-0.95105651629515386</v>
      </c>
      <c r="M18" s="3">
        <f t="shared" si="9"/>
        <v>1</v>
      </c>
      <c r="N18" s="3">
        <f t="shared" si="10"/>
        <v>-2.0213865303819745E-15</v>
      </c>
      <c r="O18" s="3">
        <f t="shared" si="11"/>
        <v>0.30901699437494939</v>
      </c>
      <c r="P18" s="3">
        <f t="shared" si="12"/>
        <v>0.95105651629515298</v>
      </c>
      <c r="Q18" s="3">
        <f t="shared" si="13"/>
        <v>-0.80901699437494623</v>
      </c>
      <c r="R18" s="3">
        <f t="shared" si="14"/>
        <v>0.5877852522924748</v>
      </c>
      <c r="S18" s="3">
        <f t="shared" si="15"/>
        <v>-0.80901699437494867</v>
      </c>
      <c r="T18" s="3">
        <f t="shared" si="16"/>
        <v>-0.58778525229247136</v>
      </c>
      <c r="U18" s="3">
        <f t="shared" si="17"/>
        <v>0.30901699437494534</v>
      </c>
      <c r="V18" s="3">
        <f t="shared" si="18"/>
        <v>-0.95105651629515431</v>
      </c>
      <c r="W18" s="3">
        <f t="shared" si="19"/>
        <v>1</v>
      </c>
      <c r="X18" s="3">
        <f t="shared" si="20"/>
        <v>-4.0427730607639489E-15</v>
      </c>
      <c r="Y18" s="3">
        <f t="shared" si="21"/>
        <v>0.309016994374953</v>
      </c>
      <c r="Z18" s="3">
        <f t="shared" si="22"/>
        <v>0.95105651629515175</v>
      </c>
      <c r="AA18" s="3">
        <f t="shared" si="23"/>
        <v>-0.80901699437494501</v>
      </c>
      <c r="AB18" s="3">
        <f t="shared" si="24"/>
        <v>0.58778525229247647</v>
      </c>
      <c r="AC18" s="3">
        <f t="shared" si="25"/>
        <v>-0.80901699437494989</v>
      </c>
      <c r="AD18" s="3">
        <f t="shared" si="26"/>
        <v>-0.5877852522924697</v>
      </c>
      <c r="AE18" s="3">
        <f t="shared" si="27"/>
        <v>0.3090169943749434</v>
      </c>
      <c r="AF18" s="3">
        <f t="shared" si="28"/>
        <v>-0.95105651629515486</v>
      </c>
      <c r="AG18" s="3">
        <f t="shared" si="29"/>
        <v>1</v>
      </c>
      <c r="AH18" s="3">
        <f t="shared" si="30"/>
        <v>-7.8405164305461739E-15</v>
      </c>
      <c r="AI18" s="3">
        <f t="shared" si="31"/>
        <v>0.30901699437495156</v>
      </c>
      <c r="AJ18" s="3">
        <f t="shared" si="32"/>
        <v>0.9510565162951522</v>
      </c>
      <c r="AK18" s="3">
        <f t="shared" si="33"/>
        <v>-0.8090169943749449</v>
      </c>
      <c r="AL18" s="3">
        <f t="shared" si="34"/>
        <v>0.58778525229247669</v>
      </c>
      <c r="AM18" s="3">
        <f t="shared" si="35"/>
        <v>-0.80901699437495</v>
      </c>
      <c r="AN18" s="3">
        <f t="shared" si="36"/>
        <v>-0.58778525229246958</v>
      </c>
      <c r="AO18" s="3">
        <f t="shared" si="37"/>
        <v>0.30901699437493979</v>
      </c>
      <c r="AP18" s="3">
        <f t="shared" si="38"/>
        <v>-0.95105651629515608</v>
      </c>
      <c r="AQ18" s="3">
        <f t="shared" si="39"/>
        <v>1</v>
      </c>
      <c r="AR18" s="3">
        <f t="shared" si="40"/>
        <v>-8.0855461215278979E-15</v>
      </c>
      <c r="AS18" s="3">
        <f t="shared" si="41"/>
        <v>0.30901699437495178</v>
      </c>
      <c r="AT18" s="3">
        <f t="shared" si="42"/>
        <v>0.9510565162951522</v>
      </c>
      <c r="AU18" s="3"/>
      <c r="AV18" s="3">
        <f t="array" ref="AV18">MMULT(D18:AT18,$D$26:$D$68)</f>
        <v>1.0236504354835956</v>
      </c>
      <c r="AW18" s="3">
        <f t="shared" si="43"/>
        <v>5.5934309856371677E-4</v>
      </c>
    </row>
    <row r="19" spans="2:49" x14ac:dyDescent="0.25">
      <c r="B19" s="3">
        <f t="shared" si="44"/>
        <v>0.49999999999999989</v>
      </c>
      <c r="C19" s="3">
        <v>1</v>
      </c>
      <c r="D19" s="3">
        <v>1</v>
      </c>
      <c r="E19" s="3">
        <f t="shared" si="1"/>
        <v>5.0534663259549362E-16</v>
      </c>
      <c r="F19" s="3">
        <f t="shared" si="2"/>
        <v>1</v>
      </c>
      <c r="G19" s="3">
        <f t="shared" si="3"/>
        <v>-1</v>
      </c>
      <c r="H19" s="3">
        <f t="shared" si="4"/>
        <v>1.0106932651909872E-15</v>
      </c>
      <c r="I19" s="3">
        <f t="shared" si="5"/>
        <v>-1.0719506879364182E-15</v>
      </c>
      <c r="J19" s="3">
        <f t="shared" si="6"/>
        <v>-1</v>
      </c>
      <c r="K19" s="3">
        <f t="shared" si="7"/>
        <v>1</v>
      </c>
      <c r="L19" s="3">
        <f t="shared" si="8"/>
        <v>-2.0213865303819745E-15</v>
      </c>
      <c r="M19" s="3">
        <f t="shared" si="9"/>
        <v>2.0826439531274055E-15</v>
      </c>
      <c r="N19" s="3">
        <f t="shared" si="10"/>
        <v>1</v>
      </c>
      <c r="O19" s="3">
        <f t="shared" si="11"/>
        <v>-1</v>
      </c>
      <c r="P19" s="3">
        <f t="shared" si="12"/>
        <v>2.1439013758728365E-15</v>
      </c>
      <c r="Q19" s="3">
        <f t="shared" si="13"/>
        <v>-2.2051587986182675E-15</v>
      </c>
      <c r="R19" s="3">
        <f t="shared" si="14"/>
        <v>-1</v>
      </c>
      <c r="S19" s="3">
        <f t="shared" si="15"/>
        <v>1</v>
      </c>
      <c r="T19" s="3">
        <f t="shared" si="16"/>
        <v>-4.0427730607639489E-15</v>
      </c>
      <c r="U19" s="3">
        <f t="shared" si="17"/>
        <v>4.1040304835093799E-15</v>
      </c>
      <c r="V19" s="3">
        <f t="shared" si="18"/>
        <v>1</v>
      </c>
      <c r="W19" s="3">
        <f t="shared" si="19"/>
        <v>-1</v>
      </c>
      <c r="X19" s="3">
        <f t="shared" si="20"/>
        <v>4.1652879062548109E-15</v>
      </c>
      <c r="Y19" s="3">
        <f t="shared" si="21"/>
        <v>-6.0029021684004924E-15</v>
      </c>
      <c r="Z19" s="3">
        <f t="shared" si="22"/>
        <v>-1</v>
      </c>
      <c r="AA19" s="3">
        <f t="shared" si="23"/>
        <v>1</v>
      </c>
      <c r="AB19" s="3">
        <f t="shared" si="24"/>
        <v>-4.2878027517456729E-15</v>
      </c>
      <c r="AC19" s="3">
        <f t="shared" si="25"/>
        <v>2.5727033350908535E-15</v>
      </c>
      <c r="AD19" s="3">
        <f t="shared" si="26"/>
        <v>1</v>
      </c>
      <c r="AE19" s="3">
        <f t="shared" si="27"/>
        <v>-1</v>
      </c>
      <c r="AF19" s="3">
        <f t="shared" si="28"/>
        <v>4.4103175972365349E-15</v>
      </c>
      <c r="AG19" s="3">
        <f t="shared" si="29"/>
        <v>-6.2479318593822164E-15</v>
      </c>
      <c r="AH19" s="3">
        <f t="shared" si="30"/>
        <v>-1</v>
      </c>
      <c r="AI19" s="3">
        <f t="shared" si="31"/>
        <v>1</v>
      </c>
      <c r="AJ19" s="3">
        <f t="shared" si="32"/>
        <v>-8.0855461215278979E-15</v>
      </c>
      <c r="AK19" s="3">
        <f t="shared" si="33"/>
        <v>6.3704467048730784E-15</v>
      </c>
      <c r="AL19" s="3">
        <f t="shared" si="34"/>
        <v>1</v>
      </c>
      <c r="AM19" s="3">
        <f t="shared" si="35"/>
        <v>-1</v>
      </c>
      <c r="AN19" s="3">
        <f t="shared" si="36"/>
        <v>8.2080609670187599E-15</v>
      </c>
      <c r="AO19" s="3">
        <f t="shared" si="37"/>
        <v>-1.0045675229164441E-14</v>
      </c>
      <c r="AP19" s="3">
        <f t="shared" si="38"/>
        <v>-1</v>
      </c>
      <c r="AQ19" s="3">
        <f t="shared" si="39"/>
        <v>1</v>
      </c>
      <c r="AR19" s="3">
        <f t="shared" si="40"/>
        <v>-8.3305758125096219E-15</v>
      </c>
      <c r="AS19" s="3">
        <f t="shared" si="41"/>
        <v>6.6154763958548024E-15</v>
      </c>
      <c r="AT19" s="3">
        <f t="shared" si="42"/>
        <v>1</v>
      </c>
      <c r="AU19" s="3"/>
      <c r="AV19" s="3">
        <f t="array" ref="AV19">MMULT(D19:AT19,$D$26:$D$68)</f>
        <v>0.97800635447662143</v>
      </c>
      <c r="AW19" s="3">
        <f t="shared" si="43"/>
        <v>4.8372044340803017E-4</v>
      </c>
    </row>
    <row r="20" spans="2:49" x14ac:dyDescent="0.25">
      <c r="B20" s="3">
        <f t="shared" si="44"/>
        <v>0.59999999999999987</v>
      </c>
      <c r="C20" s="3">
        <v>0</v>
      </c>
      <c r="D20" s="3">
        <v>1</v>
      </c>
      <c r="E20" s="3">
        <f t="shared" si="1"/>
        <v>-0.30901699437494695</v>
      </c>
      <c r="F20" s="3">
        <f t="shared" si="2"/>
        <v>0.95105651629515375</v>
      </c>
      <c r="G20" s="3">
        <f t="shared" si="3"/>
        <v>-0.80901699437494801</v>
      </c>
      <c r="H20" s="3">
        <f t="shared" si="4"/>
        <v>-0.58778525229247225</v>
      </c>
      <c r="I20" s="3">
        <f t="shared" si="5"/>
        <v>0.80901699437494679</v>
      </c>
      <c r="J20" s="3">
        <f t="shared" si="6"/>
        <v>-0.58778525229247403</v>
      </c>
      <c r="K20" s="3">
        <f t="shared" si="7"/>
        <v>0.30901699437494939</v>
      </c>
      <c r="L20" s="3">
        <f t="shared" si="8"/>
        <v>0.95105651629515298</v>
      </c>
      <c r="M20" s="3">
        <f t="shared" si="9"/>
        <v>-1</v>
      </c>
      <c r="N20" s="3">
        <f t="shared" si="10"/>
        <v>2.1439013758728365E-15</v>
      </c>
      <c r="O20" s="3">
        <f t="shared" si="11"/>
        <v>0.30901699437494534</v>
      </c>
      <c r="P20" s="3">
        <f t="shared" si="12"/>
        <v>-0.95105651629515431</v>
      </c>
      <c r="Q20" s="3">
        <f t="shared" si="13"/>
        <v>0.80901699437494978</v>
      </c>
      <c r="R20" s="3">
        <f t="shared" si="14"/>
        <v>0.58778525229246981</v>
      </c>
      <c r="S20" s="3">
        <f t="shared" si="15"/>
        <v>-0.80901699437494501</v>
      </c>
      <c r="T20" s="3">
        <f t="shared" si="16"/>
        <v>0.58778525229247647</v>
      </c>
      <c r="U20" s="3">
        <f t="shared" si="17"/>
        <v>-0.30901699437495145</v>
      </c>
      <c r="V20" s="3">
        <f t="shared" si="18"/>
        <v>-0.95105651629515231</v>
      </c>
      <c r="W20" s="3">
        <f t="shared" si="19"/>
        <v>1</v>
      </c>
      <c r="X20" s="3">
        <f t="shared" si="20"/>
        <v>-4.2878027517456729E-15</v>
      </c>
      <c r="Y20" s="3">
        <f t="shared" si="21"/>
        <v>-0.3090169943749399</v>
      </c>
      <c r="Z20" s="3">
        <f t="shared" si="22"/>
        <v>0.95105651629515597</v>
      </c>
      <c r="AA20" s="3">
        <f t="shared" si="23"/>
        <v>-0.80901699437495</v>
      </c>
      <c r="AB20" s="3">
        <f t="shared" si="24"/>
        <v>-0.58778525229246958</v>
      </c>
      <c r="AC20" s="3">
        <f t="shared" si="25"/>
        <v>0.80901699437494479</v>
      </c>
      <c r="AD20" s="3">
        <f t="shared" si="26"/>
        <v>-0.5877852522924768</v>
      </c>
      <c r="AE20" s="3">
        <f t="shared" si="27"/>
        <v>0.30901699437495517</v>
      </c>
      <c r="AF20" s="3">
        <f t="shared" si="28"/>
        <v>0.95105651629515109</v>
      </c>
      <c r="AG20" s="3">
        <f t="shared" si="29"/>
        <v>-1</v>
      </c>
      <c r="AH20" s="3">
        <f t="shared" si="30"/>
        <v>8.2080609670187599E-15</v>
      </c>
      <c r="AI20" s="3">
        <f t="shared" si="31"/>
        <v>0.30901699437493957</v>
      </c>
      <c r="AJ20" s="3">
        <f t="shared" si="32"/>
        <v>-0.95105651629515608</v>
      </c>
      <c r="AK20" s="3">
        <f t="shared" si="33"/>
        <v>0.80901699437495023</v>
      </c>
      <c r="AL20" s="3">
        <f t="shared" si="34"/>
        <v>0.58778525229246925</v>
      </c>
      <c r="AM20" s="3">
        <f t="shared" si="35"/>
        <v>-0.80901699437494246</v>
      </c>
      <c r="AN20" s="3">
        <f t="shared" si="36"/>
        <v>0.58778525229247991</v>
      </c>
      <c r="AO20" s="3">
        <f t="shared" si="37"/>
        <v>-0.30901699437495889</v>
      </c>
      <c r="AP20" s="3">
        <f t="shared" si="38"/>
        <v>-0.95105651629514987</v>
      </c>
      <c r="AQ20" s="3">
        <f t="shared" si="39"/>
        <v>1</v>
      </c>
      <c r="AR20" s="3">
        <f t="shared" si="40"/>
        <v>-8.5756055034913459E-15</v>
      </c>
      <c r="AS20" s="3">
        <f t="shared" si="41"/>
        <v>-0.30901699437494257</v>
      </c>
      <c r="AT20" s="3">
        <f t="shared" si="42"/>
        <v>0.9510565162951552</v>
      </c>
      <c r="AU20" s="3"/>
      <c r="AV20" s="3">
        <f t="array" ref="AV20">MMULT(D20:AT20,$D$26:$D$68)</f>
        <v>1.3433907738028442E-2</v>
      </c>
      <c r="AW20" s="3">
        <f t="shared" si="43"/>
        <v>1.8046987711386046E-4</v>
      </c>
    </row>
    <row r="21" spans="2:49" x14ac:dyDescent="0.25">
      <c r="B21" s="3">
        <f t="shared" si="44"/>
        <v>0.69999999999999984</v>
      </c>
      <c r="C21" s="3">
        <v>0</v>
      </c>
      <c r="D21" s="3">
        <v>1</v>
      </c>
      <c r="E21" s="3">
        <f t="shared" si="1"/>
        <v>-0.58778525229247269</v>
      </c>
      <c r="F21" s="3">
        <f t="shared" si="2"/>
        <v>0.80901699437494778</v>
      </c>
      <c r="G21" s="3">
        <f t="shared" si="3"/>
        <v>-0.30901699437494845</v>
      </c>
      <c r="H21" s="3">
        <f t="shared" si="4"/>
        <v>-0.9510565162951532</v>
      </c>
      <c r="I21" s="3">
        <f t="shared" si="5"/>
        <v>0.9510565162951542</v>
      </c>
      <c r="J21" s="3">
        <f t="shared" si="6"/>
        <v>0.30901699437494551</v>
      </c>
      <c r="K21" s="3">
        <f t="shared" si="7"/>
        <v>-0.80901699437494623</v>
      </c>
      <c r="L21" s="3">
        <f t="shared" si="8"/>
        <v>0.5877852522924748</v>
      </c>
      <c r="M21" s="3">
        <f t="shared" si="9"/>
        <v>-2.2051587986182675E-15</v>
      </c>
      <c r="N21" s="3">
        <f t="shared" si="10"/>
        <v>-1</v>
      </c>
      <c r="O21" s="3">
        <f t="shared" si="11"/>
        <v>0.80901699437494978</v>
      </c>
      <c r="P21" s="3">
        <f t="shared" si="12"/>
        <v>0.58778525229246981</v>
      </c>
      <c r="Q21" s="3">
        <f t="shared" si="13"/>
        <v>-0.95105651629515231</v>
      </c>
      <c r="R21" s="3">
        <f t="shared" si="14"/>
        <v>0.30901699437495139</v>
      </c>
      <c r="S21" s="3">
        <f t="shared" si="15"/>
        <v>0.3090169943749434</v>
      </c>
      <c r="T21" s="3">
        <f t="shared" si="16"/>
        <v>-0.95105651629515486</v>
      </c>
      <c r="U21" s="3">
        <f t="shared" si="17"/>
        <v>0.58778525229247802</v>
      </c>
      <c r="V21" s="3">
        <f t="shared" si="18"/>
        <v>0.80901699437494379</v>
      </c>
      <c r="W21" s="3">
        <f t="shared" si="19"/>
        <v>-1</v>
      </c>
      <c r="X21" s="3">
        <f t="shared" si="20"/>
        <v>4.4103175972365349E-15</v>
      </c>
      <c r="Y21" s="3">
        <f t="shared" si="21"/>
        <v>0.58778525229246514</v>
      </c>
      <c r="Z21" s="3">
        <f t="shared" si="22"/>
        <v>-0.80901699437495322</v>
      </c>
      <c r="AA21" s="3">
        <f t="shared" si="23"/>
        <v>0.30901699437495517</v>
      </c>
      <c r="AB21" s="3">
        <f t="shared" si="24"/>
        <v>0.95105651629515109</v>
      </c>
      <c r="AC21" s="3">
        <f t="shared" si="25"/>
        <v>-0.95105651629515553</v>
      </c>
      <c r="AD21" s="3">
        <f t="shared" si="26"/>
        <v>-0.30901699437494129</v>
      </c>
      <c r="AE21" s="3">
        <f t="shared" si="27"/>
        <v>0.80901699437494257</v>
      </c>
      <c r="AF21" s="3">
        <f t="shared" si="28"/>
        <v>-0.5877852522924798</v>
      </c>
      <c r="AG21" s="3">
        <f t="shared" si="29"/>
        <v>1.3720903753455804E-14</v>
      </c>
      <c r="AH21" s="3">
        <f t="shared" si="30"/>
        <v>1</v>
      </c>
      <c r="AI21" s="3">
        <f t="shared" si="31"/>
        <v>-0.80901699437495245</v>
      </c>
      <c r="AJ21" s="3">
        <f t="shared" si="32"/>
        <v>-0.58778525229246625</v>
      </c>
      <c r="AK21" s="3">
        <f t="shared" si="33"/>
        <v>0.95105651629515042</v>
      </c>
      <c r="AL21" s="3">
        <f t="shared" si="34"/>
        <v>-0.30901699437495728</v>
      </c>
      <c r="AM21" s="3">
        <f t="shared" si="35"/>
        <v>-0.30901699437493579</v>
      </c>
      <c r="AN21" s="3">
        <f t="shared" si="36"/>
        <v>0.95105651629515731</v>
      </c>
      <c r="AO21" s="3">
        <f t="shared" si="37"/>
        <v>-0.58778525229248446</v>
      </c>
      <c r="AP21" s="3">
        <f t="shared" si="38"/>
        <v>-0.80901699437493912</v>
      </c>
      <c r="AQ21" s="3">
        <f t="shared" si="39"/>
        <v>1</v>
      </c>
      <c r="AR21" s="3">
        <f t="shared" si="40"/>
        <v>-8.8206351944730699E-15</v>
      </c>
      <c r="AS21" s="3">
        <f t="shared" si="41"/>
        <v>-0.58778525229246448</v>
      </c>
      <c r="AT21" s="3">
        <f t="shared" si="42"/>
        <v>0.80901699437495367</v>
      </c>
      <c r="AU21" s="3"/>
      <c r="AV21" s="3">
        <f t="array" ref="AV21">MMULT(D21:AT21,$D$26:$D$68)</f>
        <v>-1.2062695458254558E-2</v>
      </c>
      <c r="AW21" s="3">
        <f t="shared" si="43"/>
        <v>1.4550862171859512E-4</v>
      </c>
    </row>
    <row r="22" spans="2:49" x14ac:dyDescent="0.25">
      <c r="B22" s="3">
        <f t="shared" si="44"/>
        <v>0.79999999999999982</v>
      </c>
      <c r="C22" s="3">
        <v>0</v>
      </c>
      <c r="D22" s="3">
        <v>1</v>
      </c>
      <c r="E22" s="3">
        <f t="shared" si="1"/>
        <v>-0.80901699437494712</v>
      </c>
      <c r="F22" s="3">
        <f t="shared" si="2"/>
        <v>0.58778525229247358</v>
      </c>
      <c r="G22" s="3">
        <f t="shared" si="3"/>
        <v>0.3090169943749464</v>
      </c>
      <c r="H22" s="3">
        <f t="shared" si="4"/>
        <v>-0.95105651629515386</v>
      </c>
      <c r="I22" s="3">
        <f t="shared" si="5"/>
        <v>0.30901699437494939</v>
      </c>
      <c r="J22" s="3">
        <f t="shared" si="6"/>
        <v>0.95105651629515298</v>
      </c>
      <c r="K22" s="3">
        <f t="shared" si="7"/>
        <v>-0.80901699437494867</v>
      </c>
      <c r="L22" s="3">
        <f t="shared" si="8"/>
        <v>-0.58778525229247136</v>
      </c>
      <c r="M22" s="3">
        <f t="shared" si="9"/>
        <v>1</v>
      </c>
      <c r="N22" s="3">
        <f t="shared" si="10"/>
        <v>-4.0427730607639489E-15</v>
      </c>
      <c r="O22" s="3">
        <f t="shared" si="11"/>
        <v>-0.80901699437494501</v>
      </c>
      <c r="P22" s="3">
        <f t="shared" si="12"/>
        <v>0.58778525229247647</v>
      </c>
      <c r="Q22" s="3">
        <f t="shared" si="13"/>
        <v>0.3090169943749434</v>
      </c>
      <c r="R22" s="3">
        <f t="shared" si="14"/>
        <v>-0.95105651629515486</v>
      </c>
      <c r="S22" s="3">
        <f t="shared" si="15"/>
        <v>0.30901699437495156</v>
      </c>
      <c r="T22" s="3">
        <f t="shared" si="16"/>
        <v>0.9510565162951522</v>
      </c>
      <c r="U22" s="3">
        <f t="shared" si="17"/>
        <v>-0.80901699437495</v>
      </c>
      <c r="V22" s="3">
        <f t="shared" si="18"/>
        <v>-0.58778525229246958</v>
      </c>
      <c r="W22" s="3">
        <f t="shared" si="19"/>
        <v>1</v>
      </c>
      <c r="X22" s="3">
        <f t="shared" si="20"/>
        <v>-8.0855461215278979E-15</v>
      </c>
      <c r="Y22" s="3">
        <f t="shared" si="21"/>
        <v>-0.80901699437494057</v>
      </c>
      <c r="Z22" s="3">
        <f t="shared" si="22"/>
        <v>0.58778525229248257</v>
      </c>
      <c r="AA22" s="3">
        <f t="shared" si="23"/>
        <v>0.30901699437493957</v>
      </c>
      <c r="AB22" s="3">
        <f t="shared" si="24"/>
        <v>-0.95105651629515608</v>
      </c>
      <c r="AC22" s="3">
        <f t="shared" si="25"/>
        <v>0.30901699437495539</v>
      </c>
      <c r="AD22" s="3">
        <f t="shared" si="26"/>
        <v>0.95105651629515098</v>
      </c>
      <c r="AE22" s="3">
        <f t="shared" si="27"/>
        <v>-0.80901699437495245</v>
      </c>
      <c r="AF22" s="3">
        <f t="shared" si="28"/>
        <v>-0.58778525229246625</v>
      </c>
      <c r="AG22" s="3">
        <f t="shared" si="29"/>
        <v>1</v>
      </c>
      <c r="AH22" s="3">
        <f t="shared" si="30"/>
        <v>-1.5681032861092348E-14</v>
      </c>
      <c r="AI22" s="3">
        <f t="shared" si="31"/>
        <v>-0.80901699437494234</v>
      </c>
      <c r="AJ22" s="3">
        <f t="shared" si="32"/>
        <v>0.58778525229248013</v>
      </c>
      <c r="AK22" s="3">
        <f t="shared" si="33"/>
        <v>0.30901699437493907</v>
      </c>
      <c r="AL22" s="3">
        <f t="shared" si="34"/>
        <v>-0.95105651629515631</v>
      </c>
      <c r="AM22" s="3">
        <f t="shared" si="35"/>
        <v>0.30901699437495583</v>
      </c>
      <c r="AN22" s="3">
        <f t="shared" si="36"/>
        <v>0.95105651629515087</v>
      </c>
      <c r="AO22" s="3">
        <f t="shared" si="37"/>
        <v>-0.80901699437495689</v>
      </c>
      <c r="AP22" s="3">
        <f t="shared" si="38"/>
        <v>-0.58778525229246015</v>
      </c>
      <c r="AQ22" s="3">
        <f t="shared" si="39"/>
        <v>1</v>
      </c>
      <c r="AR22" s="3">
        <f t="shared" si="40"/>
        <v>-1.6171092243055796E-14</v>
      </c>
      <c r="AS22" s="3">
        <f t="shared" si="41"/>
        <v>-0.80901699437494201</v>
      </c>
      <c r="AT22" s="3">
        <f t="shared" si="42"/>
        <v>0.58778525229248058</v>
      </c>
      <c r="AU22" s="3"/>
      <c r="AV22" s="3">
        <f t="array" ref="AV22">MMULT(D22:AT22,$D$26:$D$68)</f>
        <v>-1.1063428424689811E-2</v>
      </c>
      <c r="AW22" s="3">
        <f t="shared" si="43"/>
        <v>1.2239944850823449E-4</v>
      </c>
    </row>
    <row r="23" spans="2:49" x14ac:dyDescent="0.25">
      <c r="B23" s="3">
        <f t="shared" si="44"/>
        <v>0.8999999999999998</v>
      </c>
      <c r="C23" s="3">
        <v>0</v>
      </c>
      <c r="D23" s="3">
        <v>1</v>
      </c>
      <c r="E23" s="3">
        <f t="shared" si="1"/>
        <v>-0.95105651629515342</v>
      </c>
      <c r="F23" s="3">
        <f t="shared" si="2"/>
        <v>0.30901699437494795</v>
      </c>
      <c r="G23" s="3">
        <f t="shared" si="3"/>
        <v>0.80901699437494679</v>
      </c>
      <c r="H23" s="3">
        <f t="shared" si="4"/>
        <v>-0.58778525229247403</v>
      </c>
      <c r="I23" s="3">
        <f t="shared" si="5"/>
        <v>-0.58778525229247147</v>
      </c>
      <c r="J23" s="3">
        <f t="shared" si="6"/>
        <v>0.80901699437494867</v>
      </c>
      <c r="K23" s="3">
        <f t="shared" si="7"/>
        <v>0.30901699437494534</v>
      </c>
      <c r="L23" s="3">
        <f t="shared" si="8"/>
        <v>-0.95105651629515431</v>
      </c>
      <c r="M23" s="3">
        <f t="shared" si="9"/>
        <v>4.1040304835093799E-15</v>
      </c>
      <c r="N23" s="3">
        <f t="shared" si="10"/>
        <v>1</v>
      </c>
      <c r="O23" s="3">
        <f t="shared" si="11"/>
        <v>-0.30901699437495145</v>
      </c>
      <c r="P23" s="3">
        <f t="shared" si="12"/>
        <v>-0.95105651629515231</v>
      </c>
      <c r="Q23" s="3">
        <f t="shared" si="13"/>
        <v>0.58778525229247802</v>
      </c>
      <c r="R23" s="3">
        <f t="shared" si="14"/>
        <v>0.80901699437494379</v>
      </c>
      <c r="S23" s="3">
        <f t="shared" si="15"/>
        <v>-0.80901699437495</v>
      </c>
      <c r="T23" s="3">
        <f t="shared" si="16"/>
        <v>-0.58778525229246958</v>
      </c>
      <c r="U23" s="3">
        <f t="shared" si="17"/>
        <v>0.95105651629515553</v>
      </c>
      <c r="V23" s="3">
        <f t="shared" si="18"/>
        <v>0.3090169943749414</v>
      </c>
      <c r="W23" s="3">
        <f t="shared" si="19"/>
        <v>-1</v>
      </c>
      <c r="X23" s="3">
        <f t="shared" si="20"/>
        <v>8.2080609670187599E-15</v>
      </c>
      <c r="Y23" s="3">
        <f t="shared" si="21"/>
        <v>0.95105651629515042</v>
      </c>
      <c r="Z23" s="3">
        <f t="shared" si="22"/>
        <v>-0.309016994374957</v>
      </c>
      <c r="AA23" s="3">
        <f t="shared" si="23"/>
        <v>-0.80901699437494246</v>
      </c>
      <c r="AB23" s="3">
        <f t="shared" si="24"/>
        <v>0.58778525229247991</v>
      </c>
      <c r="AC23" s="3">
        <f t="shared" si="25"/>
        <v>0.5877852522924677</v>
      </c>
      <c r="AD23" s="3">
        <f t="shared" si="26"/>
        <v>-0.80901699437495145</v>
      </c>
      <c r="AE23" s="3">
        <f t="shared" si="27"/>
        <v>-0.30901699437493579</v>
      </c>
      <c r="AF23" s="3">
        <f t="shared" si="28"/>
        <v>0.95105651629515731</v>
      </c>
      <c r="AG23" s="3">
        <f t="shared" si="29"/>
        <v>-1.7641161968728891E-14</v>
      </c>
      <c r="AH23" s="3">
        <f t="shared" si="30"/>
        <v>-1</v>
      </c>
      <c r="AI23" s="3">
        <f t="shared" si="31"/>
        <v>0.30901699437495583</v>
      </c>
      <c r="AJ23" s="3">
        <f t="shared" si="32"/>
        <v>0.95105651629515087</v>
      </c>
      <c r="AK23" s="3">
        <f t="shared" si="33"/>
        <v>-0.58778525229247891</v>
      </c>
      <c r="AL23" s="3">
        <f t="shared" si="34"/>
        <v>-0.80901699437494323</v>
      </c>
      <c r="AM23" s="3">
        <f t="shared" si="35"/>
        <v>0.80901699437495489</v>
      </c>
      <c r="AN23" s="3">
        <f t="shared" si="36"/>
        <v>0.58778525229246292</v>
      </c>
      <c r="AO23" s="3">
        <f t="shared" si="37"/>
        <v>-0.95105651629515919</v>
      </c>
      <c r="AP23" s="3">
        <f t="shared" si="38"/>
        <v>-0.30901699437493024</v>
      </c>
      <c r="AQ23" s="3">
        <f t="shared" si="39"/>
        <v>1</v>
      </c>
      <c r="AR23" s="3">
        <f t="shared" si="40"/>
        <v>-1.641612193403752E-14</v>
      </c>
      <c r="AS23" s="3">
        <f t="shared" si="41"/>
        <v>-0.95105651629514898</v>
      </c>
      <c r="AT23" s="3">
        <f t="shared" si="42"/>
        <v>0.30901699437496144</v>
      </c>
      <c r="AU23" s="3"/>
      <c r="AV23" s="3">
        <f t="array" ref="AV23">MMULT(D23:AT23,$D$26:$D$68)</f>
        <v>1.3622357465915929E-2</v>
      </c>
      <c r="AW23" s="3">
        <f t="shared" si="43"/>
        <v>1.8556862292919545E-4</v>
      </c>
    </row>
    <row r="24" spans="2:49" x14ac:dyDescent="0.25">
      <c r="B24" s="3">
        <f t="shared" si="44"/>
        <v>0.99999999999999978</v>
      </c>
      <c r="C24" s="3">
        <v>0</v>
      </c>
      <c r="D24" s="3">
        <v>1</v>
      </c>
      <c r="E24" s="3">
        <f t="shared" si="1"/>
        <v>-1</v>
      </c>
      <c r="F24" s="3">
        <f t="shared" si="2"/>
        <v>1.0106932651909872E-15</v>
      </c>
      <c r="G24" s="3">
        <f t="shared" si="3"/>
        <v>1</v>
      </c>
      <c r="H24" s="3">
        <f t="shared" si="4"/>
        <v>-2.0213865303819745E-15</v>
      </c>
      <c r="I24" s="3">
        <f t="shared" si="5"/>
        <v>-1</v>
      </c>
      <c r="J24" s="3">
        <f t="shared" si="6"/>
        <v>2.1439013758728365E-15</v>
      </c>
      <c r="K24" s="3">
        <f t="shared" si="7"/>
        <v>1</v>
      </c>
      <c r="L24" s="3">
        <f t="shared" si="8"/>
        <v>-4.0427730607639489E-15</v>
      </c>
      <c r="M24" s="3">
        <f t="shared" si="9"/>
        <v>-1</v>
      </c>
      <c r="N24" s="3">
        <f t="shared" si="10"/>
        <v>4.1652879062548109E-15</v>
      </c>
      <c r="O24" s="3">
        <f t="shared" si="11"/>
        <v>1</v>
      </c>
      <c r="P24" s="3">
        <f t="shared" si="12"/>
        <v>-4.2878027517456729E-15</v>
      </c>
      <c r="Q24" s="3">
        <f t="shared" si="13"/>
        <v>-1</v>
      </c>
      <c r="R24" s="3">
        <f t="shared" si="14"/>
        <v>4.4103175972365349E-15</v>
      </c>
      <c r="S24" s="3">
        <f t="shared" si="15"/>
        <v>1</v>
      </c>
      <c r="T24" s="3">
        <f t="shared" si="16"/>
        <v>-8.0855461215278979E-15</v>
      </c>
      <c r="U24" s="3">
        <f t="shared" si="17"/>
        <v>-1</v>
      </c>
      <c r="V24" s="3">
        <f t="shared" si="18"/>
        <v>8.2080609670187599E-15</v>
      </c>
      <c r="W24" s="3">
        <f t="shared" si="19"/>
        <v>1</v>
      </c>
      <c r="X24" s="3">
        <f t="shared" si="20"/>
        <v>-8.3305758125096219E-15</v>
      </c>
      <c r="Y24" s="3">
        <f t="shared" si="21"/>
        <v>-1</v>
      </c>
      <c r="Z24" s="3">
        <f t="shared" si="22"/>
        <v>1.2005804336800985E-14</v>
      </c>
      <c r="AA24" s="3">
        <f t="shared" si="23"/>
        <v>1</v>
      </c>
      <c r="AB24" s="3">
        <f t="shared" si="24"/>
        <v>-8.5756055034913459E-15</v>
      </c>
      <c r="AC24" s="3">
        <f t="shared" si="25"/>
        <v>-1</v>
      </c>
      <c r="AD24" s="3">
        <f t="shared" si="26"/>
        <v>5.1454066701817069E-15</v>
      </c>
      <c r="AE24" s="3">
        <f t="shared" si="27"/>
        <v>1</v>
      </c>
      <c r="AF24" s="3">
        <f t="shared" si="28"/>
        <v>-8.8206351944730699E-15</v>
      </c>
      <c r="AG24" s="3">
        <f t="shared" si="29"/>
        <v>-1</v>
      </c>
      <c r="AH24" s="3">
        <f t="shared" si="30"/>
        <v>1.2495863718764433E-14</v>
      </c>
      <c r="AI24" s="3">
        <f t="shared" si="31"/>
        <v>1</v>
      </c>
      <c r="AJ24" s="3">
        <f t="shared" si="32"/>
        <v>-1.6171092243055796E-14</v>
      </c>
      <c r="AK24" s="3">
        <f t="shared" si="33"/>
        <v>-1</v>
      </c>
      <c r="AL24" s="3">
        <f t="shared" si="34"/>
        <v>1.2740893409746157E-14</v>
      </c>
      <c r="AM24" s="3">
        <f t="shared" si="35"/>
        <v>1</v>
      </c>
      <c r="AN24" s="3">
        <f t="shared" si="36"/>
        <v>-1.641612193403752E-14</v>
      </c>
      <c r="AO24" s="3">
        <f t="shared" si="37"/>
        <v>-1</v>
      </c>
      <c r="AP24" s="3">
        <f t="shared" si="38"/>
        <v>2.0091350458328883E-14</v>
      </c>
      <c r="AQ24" s="3">
        <f t="shared" si="39"/>
        <v>1</v>
      </c>
      <c r="AR24" s="3">
        <f t="shared" si="40"/>
        <v>-1.6661151625019244E-14</v>
      </c>
      <c r="AS24" s="3">
        <f t="shared" si="41"/>
        <v>-1</v>
      </c>
      <c r="AT24" s="3">
        <f t="shared" si="42"/>
        <v>1.3230952791709605E-14</v>
      </c>
      <c r="AU24" s="3"/>
      <c r="AV24" s="3">
        <f t="array" ref="AV24">MMULT(D24:AT24,$D$26:$D$68)</f>
        <v>-4.6100576357525763E-3</v>
      </c>
      <c r="AW24" s="3">
        <f t="shared" si="43"/>
        <v>2.1252631404960633E-5</v>
      </c>
    </row>
    <row r="25" spans="2:49" x14ac:dyDescent="0.25">
      <c r="AV25" s="6" t="s">
        <v>33</v>
      </c>
      <c r="AW25" s="5">
        <f>SUM(AW4:AW24)</f>
        <v>5.8817077707421931E-3</v>
      </c>
    </row>
    <row r="26" spans="2:49" x14ac:dyDescent="0.25">
      <c r="C26" s="1" t="s">
        <v>32</v>
      </c>
      <c r="D26" s="7">
        <f t="array" ref="D26:D50">MMULT(MINVERSE(MMULT(TRANSPOSE(D4:AB24),D4:AB24)),MMULT(TRANSPOSE(D4:AB24),C4:C24))</f>
        <v>0.54949870921172028</v>
      </c>
      <c r="E26" s="1"/>
    </row>
    <row r="27" spans="2:49" x14ac:dyDescent="0.25">
      <c r="C27" s="1" t="s">
        <v>31</v>
      </c>
      <c r="D27" s="7">
        <v>0.63220570574511659</v>
      </c>
    </row>
    <row r="28" spans="2:49" x14ac:dyDescent="0.25">
      <c r="C28" s="1" t="s">
        <v>30</v>
      </c>
      <c r="D28" s="7">
        <v>7.2424825539124656E-6</v>
      </c>
    </row>
    <row r="29" spans="2:49" x14ac:dyDescent="0.25">
      <c r="C29" s="1" t="s">
        <v>29</v>
      </c>
      <c r="D29" s="7">
        <v>-9.9708609738524842E-2</v>
      </c>
    </row>
    <row r="30" spans="2:49" x14ac:dyDescent="0.25">
      <c r="C30" s="1" t="s">
        <v>28</v>
      </c>
      <c r="D30" s="7">
        <v>-5.0137959668166773E-7</v>
      </c>
    </row>
    <row r="31" spans="2:49" x14ac:dyDescent="0.25">
      <c r="C31" s="1" t="s">
        <v>27</v>
      </c>
      <c r="D31" s="7">
        <v>-0.20076845994040685</v>
      </c>
    </row>
    <row r="32" spans="2:49" x14ac:dyDescent="0.25">
      <c r="C32" s="1" t="s">
        <v>26</v>
      </c>
      <c r="D32" s="7">
        <v>2.7866326986313072E-6</v>
      </c>
    </row>
    <row r="33" spans="3:42" x14ac:dyDescent="0.25">
      <c r="C33" s="1" t="s">
        <v>25</v>
      </c>
      <c r="D33" s="7">
        <v>0.10266425077504084</v>
      </c>
    </row>
    <row r="34" spans="3:42" x14ac:dyDescent="0.25">
      <c r="C34" s="1" t="s">
        <v>24</v>
      </c>
      <c r="D34" s="7">
        <v>6.1402917237501036E-6</v>
      </c>
    </row>
    <row r="35" spans="3:42" x14ac:dyDescent="0.25">
      <c r="C35" s="1" t="s">
        <v>23</v>
      </c>
      <c r="D35" s="7">
        <v>9.9811526497141145E-2</v>
      </c>
    </row>
    <row r="36" spans="3:42" x14ac:dyDescent="0.25">
      <c r="C36" s="1" t="s">
        <v>22</v>
      </c>
      <c r="D36" s="7">
        <v>-2.0821715365512235E-5</v>
      </c>
    </row>
    <row r="37" spans="3:42" x14ac:dyDescent="0.25">
      <c r="C37" s="1" t="s">
        <v>21</v>
      </c>
      <c r="D37" s="7">
        <v>-9.8233051477442962E-2</v>
      </c>
    </row>
    <row r="38" spans="3:42" x14ac:dyDescent="0.25">
      <c r="C38" s="1" t="s">
        <v>20</v>
      </c>
      <c r="D38" s="7">
        <v>2.5854939099197111E-5</v>
      </c>
    </row>
    <row r="39" spans="3:42" x14ac:dyDescent="0.25">
      <c r="C39" s="1" t="s">
        <v>70</v>
      </c>
      <c r="D39" s="7">
        <v>-5.269001887098735E-2</v>
      </c>
    </row>
    <row r="40" spans="3:42" x14ac:dyDescent="0.25">
      <c r="C40" s="1" t="s">
        <v>69</v>
      </c>
      <c r="D40" s="7">
        <v>-3.0172612200239635E-5</v>
      </c>
    </row>
    <row r="41" spans="3:42" x14ac:dyDescent="0.25">
      <c r="C41" s="1" t="s">
        <v>68</v>
      </c>
      <c r="D41" s="7">
        <v>1.3020135734980232E-2</v>
      </c>
    </row>
    <row r="42" spans="3:42" x14ac:dyDescent="0.25">
      <c r="C42" s="1" t="s">
        <v>67</v>
      </c>
      <c r="D42" s="7">
        <v>-6.3796809763050355E-4</v>
      </c>
      <c r="L42" s="1" t="s">
        <v>19</v>
      </c>
      <c r="M42">
        <v>2</v>
      </c>
      <c r="V42" s="1"/>
      <c r="AF42" s="1"/>
      <c r="AP42" s="1"/>
    </row>
    <row r="43" spans="3:42" x14ac:dyDescent="0.25">
      <c r="C43" s="1" t="s">
        <v>66</v>
      </c>
      <c r="D43" s="7">
        <v>-3.6545353128351797E-2</v>
      </c>
    </row>
    <row r="44" spans="3:42" x14ac:dyDescent="0.25">
      <c r="C44" s="1" t="s">
        <v>65</v>
      </c>
      <c r="D44" s="7">
        <v>2.5152841460033076E-2</v>
      </c>
    </row>
    <row r="45" spans="3:42" x14ac:dyDescent="0.25">
      <c r="C45" s="1" t="s">
        <v>64</v>
      </c>
      <c r="D45" s="7">
        <v>-4.9917312578682746E-2</v>
      </c>
    </row>
    <row r="46" spans="3:42" x14ac:dyDescent="0.25">
      <c r="C46" s="1" t="s">
        <v>63</v>
      </c>
      <c r="D46" s="7">
        <v>21548228003.642414</v>
      </c>
    </row>
    <row r="47" spans="3:42" x14ac:dyDescent="0.25">
      <c r="C47" s="1" t="s">
        <v>62</v>
      </c>
      <c r="D47" s="7">
        <v>4.4846134378353261E-2</v>
      </c>
    </row>
    <row r="48" spans="3:42" x14ac:dyDescent="0.25">
      <c r="C48" s="1" t="s">
        <v>61</v>
      </c>
      <c r="D48" s="7">
        <v>2.5396982085029496E-2</v>
      </c>
    </row>
    <row r="49" spans="3:4" x14ac:dyDescent="0.25">
      <c r="C49" s="1" t="s">
        <v>60</v>
      </c>
      <c r="D49" s="7">
        <v>6.5104864265030732E-2</v>
      </c>
    </row>
    <row r="50" spans="3:4" x14ac:dyDescent="0.25">
      <c r="C50" s="1" t="s">
        <v>59</v>
      </c>
      <c r="D50" s="7">
        <v>3.2682819023739373E-3</v>
      </c>
    </row>
    <row r="51" spans="3:4" x14ac:dyDescent="0.25">
      <c r="C51" s="1" t="s">
        <v>58</v>
      </c>
      <c r="D51" s="7">
        <v>0</v>
      </c>
    </row>
    <row r="52" spans="3:4" x14ac:dyDescent="0.25">
      <c r="C52" s="1" t="s">
        <v>57</v>
      </c>
      <c r="D52" s="7">
        <v>0</v>
      </c>
    </row>
    <row r="53" spans="3:4" x14ac:dyDescent="0.25">
      <c r="C53" s="1" t="s">
        <v>56</v>
      </c>
      <c r="D53" s="7">
        <v>0</v>
      </c>
    </row>
    <row r="54" spans="3:4" x14ac:dyDescent="0.25">
      <c r="C54" s="1" t="s">
        <v>55</v>
      </c>
      <c r="D54" s="7">
        <v>0</v>
      </c>
    </row>
    <row r="55" spans="3:4" x14ac:dyDescent="0.25">
      <c r="C55" s="1" t="s">
        <v>54</v>
      </c>
      <c r="D55" s="7">
        <v>0</v>
      </c>
    </row>
    <row r="56" spans="3:4" x14ac:dyDescent="0.25">
      <c r="C56" s="1" t="s">
        <v>53</v>
      </c>
      <c r="D56" s="7">
        <v>0</v>
      </c>
    </row>
    <row r="57" spans="3:4" x14ac:dyDescent="0.25">
      <c r="C57" s="1" t="s">
        <v>52</v>
      </c>
      <c r="D57" s="7">
        <v>0</v>
      </c>
    </row>
    <row r="58" spans="3:4" x14ac:dyDescent="0.25">
      <c r="C58" s="1" t="s">
        <v>51</v>
      </c>
      <c r="D58" s="7">
        <v>0</v>
      </c>
    </row>
    <row r="59" spans="3:4" x14ac:dyDescent="0.25">
      <c r="C59" s="1" t="s">
        <v>50</v>
      </c>
      <c r="D59" s="7">
        <v>0</v>
      </c>
    </row>
    <row r="60" spans="3:4" x14ac:dyDescent="0.25">
      <c r="C60" s="1" t="s">
        <v>49</v>
      </c>
      <c r="D60" s="7">
        <v>0</v>
      </c>
    </row>
    <row r="61" spans="3:4" x14ac:dyDescent="0.25">
      <c r="C61" s="1" t="s">
        <v>48</v>
      </c>
      <c r="D61" s="7">
        <v>0</v>
      </c>
    </row>
    <row r="62" spans="3:4" x14ac:dyDescent="0.25">
      <c r="C62" s="1" t="s">
        <v>47</v>
      </c>
      <c r="D62" s="7">
        <v>0</v>
      </c>
    </row>
    <row r="63" spans="3:4" x14ac:dyDescent="0.25">
      <c r="C63" s="1" t="s">
        <v>46</v>
      </c>
      <c r="D63" s="7">
        <v>0</v>
      </c>
    </row>
    <row r="64" spans="3:4" x14ac:dyDescent="0.25">
      <c r="C64" s="1" t="s">
        <v>45</v>
      </c>
      <c r="D64" s="7">
        <v>0</v>
      </c>
    </row>
    <row r="65" spans="3:4" x14ac:dyDescent="0.25">
      <c r="C65" s="1" t="s">
        <v>44</v>
      </c>
      <c r="D65" s="7">
        <v>0</v>
      </c>
    </row>
    <row r="66" spans="3:4" x14ac:dyDescent="0.25">
      <c r="C66" s="1" t="s">
        <v>43</v>
      </c>
      <c r="D66" s="7">
        <v>0</v>
      </c>
    </row>
    <row r="67" spans="3:4" x14ac:dyDescent="0.25">
      <c r="C67" s="1" t="s">
        <v>42</v>
      </c>
      <c r="D67" s="7">
        <v>0</v>
      </c>
    </row>
    <row r="68" spans="3:4" x14ac:dyDescent="0.25">
      <c r="C68" s="1" t="s">
        <v>41</v>
      </c>
      <c r="D68" s="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2:AB49"/>
  <sheetViews>
    <sheetView topLeftCell="A24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28" x14ac:dyDescent="0.25">
      <c r="A2" t="s">
        <v>2</v>
      </c>
      <c r="B2">
        <v>0.1</v>
      </c>
      <c r="E2">
        <v>1</v>
      </c>
      <c r="F2">
        <f t="shared" ref="F2:Y2" si="0">E2+1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</row>
    <row r="3" spans="1:28" x14ac:dyDescent="0.25">
      <c r="B3" t="s">
        <v>1</v>
      </c>
      <c r="C3" t="s">
        <v>3</v>
      </c>
      <c r="D3" t="s">
        <v>17</v>
      </c>
      <c r="E3" t="s">
        <v>16</v>
      </c>
      <c r="F3" t="s">
        <v>14</v>
      </c>
      <c r="G3" t="s">
        <v>12</v>
      </c>
      <c r="H3" t="s">
        <v>40</v>
      </c>
      <c r="I3" t="s">
        <v>38</v>
      </c>
      <c r="J3" t="s">
        <v>36</v>
      </c>
      <c r="K3" t="s">
        <v>100</v>
      </c>
      <c r="L3" t="s">
        <v>98</v>
      </c>
      <c r="M3" t="s">
        <v>96</v>
      </c>
      <c r="N3" t="s">
        <v>94</v>
      </c>
      <c r="O3" t="s">
        <v>92</v>
      </c>
      <c r="P3" t="s">
        <v>90</v>
      </c>
      <c r="Q3" t="s">
        <v>88</v>
      </c>
      <c r="R3" t="s">
        <v>86</v>
      </c>
      <c r="S3" t="s">
        <v>84</v>
      </c>
      <c r="T3" t="s">
        <v>82</v>
      </c>
      <c r="U3" t="s">
        <v>80</v>
      </c>
      <c r="V3" t="s">
        <v>78</v>
      </c>
      <c r="W3" t="s">
        <v>76</v>
      </c>
      <c r="X3" t="s">
        <v>74</v>
      </c>
      <c r="Y3" t="s">
        <v>72</v>
      </c>
      <c r="AA3" t="s">
        <v>34</v>
      </c>
      <c r="AB3" t="s">
        <v>10</v>
      </c>
    </row>
    <row r="4" spans="1:28" x14ac:dyDescent="0.25">
      <c r="B4" s="3">
        <v>-1</v>
      </c>
      <c r="C4" s="3">
        <v>0</v>
      </c>
      <c r="D4" s="3">
        <v>1</v>
      </c>
      <c r="E4" s="3">
        <f t="shared" ref="E4:N13" si="1">COS(2*PI()/$D$26*E$2*$B4)</f>
        <v>-1</v>
      </c>
      <c r="F4" s="3">
        <f t="shared" si="1"/>
        <v>1</v>
      </c>
      <c r="G4" s="3">
        <f t="shared" si="1"/>
        <v>-1</v>
      </c>
      <c r="H4" s="3">
        <f t="shared" si="1"/>
        <v>1</v>
      </c>
      <c r="I4" s="3">
        <f t="shared" si="1"/>
        <v>-1</v>
      </c>
      <c r="J4" s="3">
        <f t="shared" si="1"/>
        <v>1</v>
      </c>
      <c r="K4" s="3">
        <f t="shared" si="1"/>
        <v>-1</v>
      </c>
      <c r="L4" s="3">
        <f t="shared" si="1"/>
        <v>1</v>
      </c>
      <c r="M4" s="3">
        <f t="shared" si="1"/>
        <v>-1</v>
      </c>
      <c r="N4" s="3">
        <f t="shared" si="1"/>
        <v>1</v>
      </c>
      <c r="O4" s="3">
        <f t="shared" ref="O4:Y13" si="2">COS(2*PI()/$D$26*O$2*$B4)</f>
        <v>-1</v>
      </c>
      <c r="P4" s="3">
        <f t="shared" si="2"/>
        <v>1</v>
      </c>
      <c r="Q4" s="3">
        <f t="shared" si="2"/>
        <v>-1</v>
      </c>
      <c r="R4" s="3">
        <f t="shared" si="2"/>
        <v>1</v>
      </c>
      <c r="S4" s="3">
        <f t="shared" si="2"/>
        <v>-1</v>
      </c>
      <c r="T4" s="3">
        <f t="shared" si="2"/>
        <v>1</v>
      </c>
      <c r="U4" s="3">
        <f t="shared" si="2"/>
        <v>-1</v>
      </c>
      <c r="V4" s="3">
        <f t="shared" si="2"/>
        <v>1</v>
      </c>
      <c r="W4" s="3">
        <f t="shared" si="2"/>
        <v>-1</v>
      </c>
      <c r="X4" s="3">
        <f t="shared" si="2"/>
        <v>1</v>
      </c>
      <c r="Y4" s="3">
        <f t="shared" si="2"/>
        <v>-1</v>
      </c>
      <c r="Z4" s="3"/>
      <c r="AA4" s="3">
        <f t="array" ref="AA4">MMULT(D4:Y4,$D$28:$D$49)</f>
        <v>2.5641025641025314E-2</v>
      </c>
      <c r="AB4" s="3">
        <f t="shared" ref="AB4:AB24" si="3">(C4-AA4)^2</f>
        <v>6.5746219592371761E-4</v>
      </c>
    </row>
    <row r="5" spans="1:28" x14ac:dyDescent="0.25">
      <c r="B5" s="3">
        <f t="shared" ref="B5:B24" si="4">B4+$B$2</f>
        <v>-0.9</v>
      </c>
      <c r="C5" s="3">
        <v>0</v>
      </c>
      <c r="D5" s="3">
        <v>1</v>
      </c>
      <c r="E5" s="3">
        <f t="shared" si="1"/>
        <v>-0.95105651629515353</v>
      </c>
      <c r="F5" s="3">
        <f t="shared" si="1"/>
        <v>0.80901699437494734</v>
      </c>
      <c r="G5" s="3">
        <f t="shared" si="1"/>
        <v>-0.58778525229247292</v>
      </c>
      <c r="H5" s="3">
        <f t="shared" si="1"/>
        <v>0.30901699437494701</v>
      </c>
      <c r="I5" s="3">
        <f t="shared" si="1"/>
        <v>5.51316804708879E-16</v>
      </c>
      <c r="J5" s="3">
        <f t="shared" si="1"/>
        <v>-0.30901699437494806</v>
      </c>
      <c r="K5" s="3">
        <f t="shared" si="1"/>
        <v>0.58778525229247236</v>
      </c>
      <c r="L5" s="3">
        <f t="shared" si="1"/>
        <v>-0.8090169943749479</v>
      </c>
      <c r="M5" s="3">
        <f t="shared" si="1"/>
        <v>0.95105651629515331</v>
      </c>
      <c r="N5" s="3">
        <f t="shared" si="1"/>
        <v>-1</v>
      </c>
      <c r="O5" s="3">
        <f t="shared" si="2"/>
        <v>0.95105651629515264</v>
      </c>
      <c r="P5" s="3">
        <f t="shared" si="2"/>
        <v>-0.80901699437494667</v>
      </c>
      <c r="Q5" s="3">
        <f t="shared" si="2"/>
        <v>0.58778525229247336</v>
      </c>
      <c r="R5" s="3">
        <f t="shared" si="2"/>
        <v>-0.30901699437494934</v>
      </c>
      <c r="S5" s="3">
        <f t="shared" si="2"/>
        <v>-3.4303072535268875E-15</v>
      </c>
      <c r="T5" s="3">
        <f t="shared" si="2"/>
        <v>0.30901699437494912</v>
      </c>
      <c r="U5" s="3">
        <f t="shared" si="2"/>
        <v>-0.58778525229247325</v>
      </c>
      <c r="V5" s="3">
        <f t="shared" si="2"/>
        <v>0.80901699437494645</v>
      </c>
      <c r="W5" s="3">
        <f t="shared" si="2"/>
        <v>-0.95105651629515475</v>
      </c>
      <c r="X5" s="3">
        <f t="shared" si="2"/>
        <v>1</v>
      </c>
      <c r="Y5" s="3">
        <f t="shared" si="2"/>
        <v>-0.95105651629515342</v>
      </c>
      <c r="Z5" s="3"/>
      <c r="AA5" s="3">
        <f t="array" ref="AA5">MMULT(D5:Y5,$D$28:$D$49)</f>
        <v>-5.1282051282051301E-2</v>
      </c>
      <c r="AB5" s="3">
        <f t="shared" si="3"/>
        <v>2.6298487836949394E-3</v>
      </c>
    </row>
    <row r="6" spans="1:28" x14ac:dyDescent="0.25">
      <c r="B6" s="3">
        <f t="shared" si="4"/>
        <v>-0.8</v>
      </c>
      <c r="C6" s="3">
        <v>0</v>
      </c>
      <c r="D6" s="3">
        <v>1</v>
      </c>
      <c r="E6" s="3">
        <f t="shared" si="1"/>
        <v>-0.80901699437494734</v>
      </c>
      <c r="F6" s="3">
        <f t="shared" si="1"/>
        <v>0.30901699437494723</v>
      </c>
      <c r="G6" s="3">
        <f t="shared" si="1"/>
        <v>0.30901699437494773</v>
      </c>
      <c r="H6" s="3">
        <f t="shared" si="1"/>
        <v>-0.80901699437494767</v>
      </c>
      <c r="I6" s="3">
        <f t="shared" si="1"/>
        <v>1</v>
      </c>
      <c r="J6" s="3">
        <f t="shared" si="1"/>
        <v>-0.80901699437494712</v>
      </c>
      <c r="K6" s="3">
        <f t="shared" si="1"/>
        <v>0.30901699437494679</v>
      </c>
      <c r="L6" s="3">
        <f t="shared" si="1"/>
        <v>0.30901699437494817</v>
      </c>
      <c r="M6" s="3">
        <f t="shared" si="1"/>
        <v>-0.8090169943749479</v>
      </c>
      <c r="N6" s="3">
        <f t="shared" si="1"/>
        <v>1</v>
      </c>
      <c r="O6" s="3">
        <f t="shared" si="2"/>
        <v>-0.80901699437494679</v>
      </c>
      <c r="P6" s="3">
        <f t="shared" si="2"/>
        <v>0.30901699437494629</v>
      </c>
      <c r="Q6" s="3">
        <f t="shared" si="2"/>
        <v>0.3090169943749419</v>
      </c>
      <c r="R6" s="3">
        <f t="shared" si="2"/>
        <v>-0.80901699437494823</v>
      </c>
      <c r="S6" s="3">
        <f t="shared" si="2"/>
        <v>1</v>
      </c>
      <c r="T6" s="3">
        <f t="shared" si="2"/>
        <v>-0.80901699437494645</v>
      </c>
      <c r="U6" s="3">
        <f t="shared" si="2"/>
        <v>0.30901699437495261</v>
      </c>
      <c r="V6" s="3">
        <f t="shared" si="2"/>
        <v>0.30901699437494912</v>
      </c>
      <c r="W6" s="3">
        <f t="shared" si="2"/>
        <v>-0.80901699437494856</v>
      </c>
      <c r="X6" s="3">
        <f t="shared" si="2"/>
        <v>1</v>
      </c>
      <c r="Y6" s="3">
        <f t="shared" si="2"/>
        <v>-0.80901699437495034</v>
      </c>
      <c r="Z6" s="3"/>
      <c r="AA6" s="3">
        <f t="array" ref="AA6">MMULT(D6:Y6,$D$28:$D$49)</f>
        <v>5.1282051282051162E-2</v>
      </c>
      <c r="AB6" s="3">
        <f t="shared" si="3"/>
        <v>2.6298487836949251E-3</v>
      </c>
    </row>
    <row r="7" spans="1:28" x14ac:dyDescent="0.25">
      <c r="B7" s="3">
        <f t="shared" si="4"/>
        <v>-0.70000000000000007</v>
      </c>
      <c r="C7" s="3">
        <v>0</v>
      </c>
      <c r="D7" s="3">
        <v>1</v>
      </c>
      <c r="E7" s="3">
        <f t="shared" si="1"/>
        <v>-0.58778525229247303</v>
      </c>
      <c r="F7" s="3">
        <f t="shared" si="1"/>
        <v>-0.30901699437494756</v>
      </c>
      <c r="G7" s="3">
        <f t="shared" si="1"/>
        <v>0.95105651629515342</v>
      </c>
      <c r="H7" s="3">
        <f t="shared" si="1"/>
        <v>-0.80901699437494723</v>
      </c>
      <c r="I7" s="3">
        <f t="shared" si="1"/>
        <v>1.3475548801822335E-15</v>
      </c>
      <c r="J7" s="3">
        <f t="shared" si="1"/>
        <v>0.80901699437494667</v>
      </c>
      <c r="K7" s="3">
        <f t="shared" si="1"/>
        <v>-0.95105651629515398</v>
      </c>
      <c r="L7" s="3">
        <f t="shared" si="1"/>
        <v>0.30901699437494679</v>
      </c>
      <c r="M7" s="3">
        <f t="shared" si="1"/>
        <v>0.58778525229247236</v>
      </c>
      <c r="N7" s="3">
        <f t="shared" si="1"/>
        <v>-1</v>
      </c>
      <c r="O7" s="3">
        <f t="shared" si="2"/>
        <v>0.58778525229247092</v>
      </c>
      <c r="P7" s="3">
        <f t="shared" si="2"/>
        <v>0.30901699437494501</v>
      </c>
      <c r="Q7" s="3">
        <f t="shared" si="2"/>
        <v>-0.95105651629515231</v>
      </c>
      <c r="R7" s="3">
        <f t="shared" si="2"/>
        <v>0.80901699437494878</v>
      </c>
      <c r="S7" s="3">
        <f t="shared" si="2"/>
        <v>-4.8995096174619945E-16</v>
      </c>
      <c r="T7" s="3">
        <f t="shared" si="2"/>
        <v>-0.80901699437494823</v>
      </c>
      <c r="U7" s="3">
        <f t="shared" si="2"/>
        <v>0.95105651629515475</v>
      </c>
      <c r="V7" s="3">
        <f t="shared" si="2"/>
        <v>-0.30901699437494934</v>
      </c>
      <c r="W7" s="3">
        <f t="shared" si="2"/>
        <v>-0.58778525229247303</v>
      </c>
      <c r="X7" s="3">
        <f t="shared" si="2"/>
        <v>1</v>
      </c>
      <c r="Y7" s="3">
        <f t="shared" si="2"/>
        <v>-0.58778525229247602</v>
      </c>
      <c r="Z7" s="3"/>
      <c r="AA7" s="3">
        <f t="array" ref="AA7">MMULT(D7:Y7,$D$28:$D$49)</f>
        <v>-5.1282051282050906E-2</v>
      </c>
      <c r="AB7" s="3">
        <f t="shared" si="3"/>
        <v>2.6298487836948991E-3</v>
      </c>
    </row>
    <row r="8" spans="1:28" x14ac:dyDescent="0.25">
      <c r="B8" s="3">
        <f t="shared" si="4"/>
        <v>-0.60000000000000009</v>
      </c>
      <c r="C8" s="3">
        <v>0</v>
      </c>
      <c r="D8" s="3">
        <v>1</v>
      </c>
      <c r="E8" s="3">
        <f t="shared" si="1"/>
        <v>-0.30901699437494756</v>
      </c>
      <c r="F8" s="3">
        <f t="shared" si="1"/>
        <v>-0.80901699437494723</v>
      </c>
      <c r="G8" s="3">
        <f t="shared" si="1"/>
        <v>0.80901699437494778</v>
      </c>
      <c r="H8" s="3">
        <f t="shared" si="1"/>
        <v>0.30901699437494684</v>
      </c>
      <c r="I8" s="3">
        <f t="shared" si="1"/>
        <v>-1</v>
      </c>
      <c r="J8" s="3">
        <f t="shared" si="1"/>
        <v>0.30901699437494867</v>
      </c>
      <c r="K8" s="3">
        <f t="shared" si="1"/>
        <v>0.80901699437494667</v>
      </c>
      <c r="L8" s="3">
        <f t="shared" si="1"/>
        <v>-0.80901699437494812</v>
      </c>
      <c r="M8" s="3">
        <f t="shared" si="1"/>
        <v>-0.30901699437494468</v>
      </c>
      <c r="N8" s="3">
        <f t="shared" si="1"/>
        <v>1</v>
      </c>
      <c r="O8" s="3">
        <f t="shared" si="2"/>
        <v>-0.30901699437494667</v>
      </c>
      <c r="P8" s="3">
        <f t="shared" si="2"/>
        <v>-0.8090169943749459</v>
      </c>
      <c r="Q8" s="3">
        <f t="shared" si="2"/>
        <v>0.809016994374951</v>
      </c>
      <c r="R8" s="3">
        <f t="shared" si="2"/>
        <v>0.30901699437494501</v>
      </c>
      <c r="S8" s="3">
        <f t="shared" si="2"/>
        <v>-1</v>
      </c>
      <c r="T8" s="3">
        <f t="shared" si="2"/>
        <v>0.30901699437494967</v>
      </c>
      <c r="U8" s="3">
        <f t="shared" si="2"/>
        <v>0.80901699437494612</v>
      </c>
      <c r="V8" s="3">
        <f t="shared" si="2"/>
        <v>-0.80901699437495078</v>
      </c>
      <c r="W8" s="3">
        <f t="shared" si="2"/>
        <v>-0.3090169943749454</v>
      </c>
      <c r="X8" s="3">
        <f t="shared" si="2"/>
        <v>1</v>
      </c>
      <c r="Y8" s="3">
        <f t="shared" si="2"/>
        <v>-0.30901699437495611</v>
      </c>
      <c r="Z8" s="3"/>
      <c r="AA8" s="3">
        <f t="array" ref="AA8">MMULT(D8:Y8,$D$28:$D$49)</f>
        <v>5.1282051282050767E-2</v>
      </c>
      <c r="AB8" s="3">
        <f t="shared" si="3"/>
        <v>2.6298487836948848E-3</v>
      </c>
    </row>
    <row r="9" spans="1:28" x14ac:dyDescent="0.25">
      <c r="B9" s="3">
        <f t="shared" si="4"/>
        <v>-0.50000000000000011</v>
      </c>
      <c r="C9" s="3">
        <v>1</v>
      </c>
      <c r="D9" s="3">
        <v>1</v>
      </c>
      <c r="E9" s="3">
        <f t="shared" si="1"/>
        <v>-3.8283178710463162E-16</v>
      </c>
      <c r="F9" s="3">
        <f t="shared" si="1"/>
        <v>-1</v>
      </c>
      <c r="G9" s="3">
        <f t="shared" si="1"/>
        <v>7.0440615146383223E-16</v>
      </c>
      <c r="H9" s="3">
        <f t="shared" si="1"/>
        <v>1</v>
      </c>
      <c r="I9" s="3">
        <f t="shared" si="1"/>
        <v>-1.4700697256730955E-15</v>
      </c>
      <c r="J9" s="3">
        <f t="shared" si="1"/>
        <v>-1</v>
      </c>
      <c r="K9" s="3">
        <f t="shared" si="1"/>
        <v>1.3475548801822335E-15</v>
      </c>
      <c r="L9" s="3">
        <f t="shared" si="1"/>
        <v>1</v>
      </c>
      <c r="M9" s="3">
        <f t="shared" si="1"/>
        <v>-3.0013968740916219E-15</v>
      </c>
      <c r="N9" s="3">
        <f t="shared" si="1"/>
        <v>-1</v>
      </c>
      <c r="O9" s="3">
        <f t="shared" si="2"/>
        <v>1.1025251892005095E-15</v>
      </c>
      <c r="P9" s="3">
        <f t="shared" si="2"/>
        <v>1</v>
      </c>
      <c r="Q9" s="3">
        <f t="shared" si="2"/>
        <v>-4.5327240225101484E-15</v>
      </c>
      <c r="R9" s="3">
        <f t="shared" si="2"/>
        <v>-1</v>
      </c>
      <c r="S9" s="3">
        <f t="shared" si="2"/>
        <v>8.5749549821878546E-16</v>
      </c>
      <c r="T9" s="3">
        <f t="shared" si="2"/>
        <v>1</v>
      </c>
      <c r="U9" s="3">
        <f t="shared" si="2"/>
        <v>-7.8404080103289253E-15</v>
      </c>
      <c r="V9" s="3">
        <f t="shared" si="2"/>
        <v>-1</v>
      </c>
      <c r="W9" s="3">
        <f t="shared" si="2"/>
        <v>4.1651794860375624E-15</v>
      </c>
      <c r="X9" s="3">
        <f t="shared" si="2"/>
        <v>1</v>
      </c>
      <c r="Y9" s="3">
        <f t="shared" si="2"/>
        <v>-7.5953783193472013E-15</v>
      </c>
      <c r="Z9" s="3"/>
      <c r="AA9" s="3">
        <f t="array" ref="AA9">MMULT(D9:Y9,$D$28:$D$49)</f>
        <v>0.94871794871794812</v>
      </c>
      <c r="AB9" s="3">
        <f t="shared" si="3"/>
        <v>2.6298487836949984E-3</v>
      </c>
    </row>
    <row r="10" spans="1:28" x14ac:dyDescent="0.25">
      <c r="B10" s="3">
        <f t="shared" si="4"/>
        <v>-0.40000000000000013</v>
      </c>
      <c r="C10" s="3">
        <v>1</v>
      </c>
      <c r="D10" s="3">
        <v>1</v>
      </c>
      <c r="E10" s="3">
        <f t="shared" si="1"/>
        <v>0.30901699437494706</v>
      </c>
      <c r="F10" s="3">
        <f t="shared" si="1"/>
        <v>-0.8090169943749479</v>
      </c>
      <c r="G10" s="3">
        <f t="shared" si="1"/>
        <v>-0.80901699437494667</v>
      </c>
      <c r="H10" s="3">
        <f t="shared" si="1"/>
        <v>0.30901699437494895</v>
      </c>
      <c r="I10" s="3">
        <f t="shared" si="1"/>
        <v>1</v>
      </c>
      <c r="J10" s="3">
        <f t="shared" si="1"/>
        <v>0.30901699437494518</v>
      </c>
      <c r="K10" s="3">
        <f t="shared" si="1"/>
        <v>-0.80901699437494934</v>
      </c>
      <c r="L10" s="3">
        <f t="shared" si="1"/>
        <v>-0.80901699437494556</v>
      </c>
      <c r="M10" s="3">
        <f t="shared" si="1"/>
        <v>0.30901699437495039</v>
      </c>
      <c r="N10" s="3">
        <f t="shared" si="1"/>
        <v>1</v>
      </c>
      <c r="O10" s="3">
        <f t="shared" si="2"/>
        <v>0.30901699437494456</v>
      </c>
      <c r="P10" s="3">
        <f t="shared" si="2"/>
        <v>-0.80901699437495023</v>
      </c>
      <c r="Q10" s="3">
        <f t="shared" si="2"/>
        <v>-0.80901699437494368</v>
      </c>
      <c r="R10" s="3">
        <f t="shared" si="2"/>
        <v>0.3090169943749535</v>
      </c>
      <c r="S10" s="3">
        <f t="shared" si="2"/>
        <v>1</v>
      </c>
      <c r="T10" s="3">
        <f t="shared" si="2"/>
        <v>0.3090169943749414</v>
      </c>
      <c r="U10" s="3">
        <f t="shared" si="2"/>
        <v>-0.80901699437495111</v>
      </c>
      <c r="V10" s="3">
        <f t="shared" si="2"/>
        <v>-0.80901699437494379</v>
      </c>
      <c r="W10" s="3">
        <f t="shared" si="2"/>
        <v>0.30901699437495328</v>
      </c>
      <c r="X10" s="3">
        <f t="shared" si="2"/>
        <v>1</v>
      </c>
      <c r="Y10" s="3">
        <f t="shared" si="2"/>
        <v>0.30901699437493829</v>
      </c>
      <c r="Z10" s="3"/>
      <c r="AA10" s="3">
        <f t="array" ref="AA10">MMULT(D10:Y10,$D$28:$D$49)</f>
        <v>1.0512820512820518</v>
      </c>
      <c r="AB10" s="3">
        <f t="shared" si="3"/>
        <v>2.6298487836949871E-3</v>
      </c>
    </row>
    <row r="11" spans="1:28" x14ac:dyDescent="0.25">
      <c r="B11" s="3">
        <f t="shared" si="4"/>
        <v>-0.30000000000000016</v>
      </c>
      <c r="C11" s="3">
        <v>1</v>
      </c>
      <c r="D11" s="3">
        <v>1</v>
      </c>
      <c r="E11" s="3">
        <f t="shared" si="1"/>
        <v>0.5877852522924728</v>
      </c>
      <c r="F11" s="3">
        <f t="shared" si="1"/>
        <v>-0.30901699437494817</v>
      </c>
      <c r="G11" s="3">
        <f t="shared" si="1"/>
        <v>-0.95105651629515398</v>
      </c>
      <c r="H11" s="3">
        <f t="shared" si="1"/>
        <v>-0.80901699437494645</v>
      </c>
      <c r="I11" s="3">
        <f t="shared" si="1"/>
        <v>2.4807629908640827E-15</v>
      </c>
      <c r="J11" s="3">
        <f t="shared" si="1"/>
        <v>0.80901699437494889</v>
      </c>
      <c r="K11" s="3">
        <f t="shared" si="1"/>
        <v>0.95105651629515253</v>
      </c>
      <c r="L11" s="3">
        <f t="shared" si="1"/>
        <v>0.30901699437494434</v>
      </c>
      <c r="M11" s="3">
        <f t="shared" si="1"/>
        <v>-0.58778525229247569</v>
      </c>
      <c r="N11" s="3">
        <f t="shared" si="1"/>
        <v>-1</v>
      </c>
      <c r="O11" s="3">
        <f t="shared" si="2"/>
        <v>-0.58778525229247058</v>
      </c>
      <c r="P11" s="3">
        <f t="shared" si="2"/>
        <v>0.30901699437495206</v>
      </c>
      <c r="Q11" s="3">
        <f t="shared" si="2"/>
        <v>0.95105651629515564</v>
      </c>
      <c r="R11" s="3">
        <f t="shared" si="2"/>
        <v>0.80901699437494357</v>
      </c>
      <c r="S11" s="3">
        <f t="shared" si="2"/>
        <v>-6.5541105528921229E-15</v>
      </c>
      <c r="T11" s="3">
        <f t="shared" si="2"/>
        <v>-0.80901699437495123</v>
      </c>
      <c r="U11" s="3">
        <f t="shared" si="2"/>
        <v>-0.95105651629515098</v>
      </c>
      <c r="V11" s="3">
        <f t="shared" si="2"/>
        <v>-0.30901699437494129</v>
      </c>
      <c r="W11" s="3">
        <f t="shared" si="2"/>
        <v>0.5877852522924798</v>
      </c>
      <c r="X11" s="3">
        <f t="shared" si="2"/>
        <v>1</v>
      </c>
      <c r="Y11" s="3">
        <f t="shared" si="2"/>
        <v>0.5877852522924637</v>
      </c>
      <c r="Z11" s="3"/>
      <c r="AA11" s="3">
        <f t="array" ref="AA11">MMULT(D11:Y11,$D$28:$D$49)</f>
        <v>0.94871794871794857</v>
      </c>
      <c r="AB11" s="3">
        <f t="shared" si="3"/>
        <v>2.6298487836949529E-3</v>
      </c>
    </row>
    <row r="12" spans="1:28" x14ac:dyDescent="0.25">
      <c r="B12" s="3">
        <f t="shared" si="4"/>
        <v>-0.20000000000000015</v>
      </c>
      <c r="C12" s="3">
        <v>1</v>
      </c>
      <c r="D12" s="3">
        <v>1</v>
      </c>
      <c r="E12" s="3">
        <f t="shared" si="1"/>
        <v>0.80901699437494723</v>
      </c>
      <c r="F12" s="3">
        <f t="shared" si="1"/>
        <v>0.30901699437494662</v>
      </c>
      <c r="G12" s="3">
        <f t="shared" si="1"/>
        <v>-0.30901699437494862</v>
      </c>
      <c r="H12" s="3">
        <f t="shared" si="1"/>
        <v>-0.80901699437494845</v>
      </c>
      <c r="I12" s="3">
        <f t="shared" si="1"/>
        <v>-1</v>
      </c>
      <c r="J12" s="3">
        <f t="shared" si="1"/>
        <v>-0.8090169943749459</v>
      </c>
      <c r="K12" s="3">
        <f t="shared" si="1"/>
        <v>-0.30901699437494423</v>
      </c>
      <c r="L12" s="3">
        <f t="shared" si="1"/>
        <v>0.30901699437495062</v>
      </c>
      <c r="M12" s="3">
        <f t="shared" si="1"/>
        <v>0.80901699437494989</v>
      </c>
      <c r="N12" s="3">
        <f t="shared" si="1"/>
        <v>1</v>
      </c>
      <c r="O12" s="3">
        <f t="shared" si="2"/>
        <v>0.80901699437494501</v>
      </c>
      <c r="P12" s="3">
        <f t="shared" si="2"/>
        <v>0.30901699437494262</v>
      </c>
      <c r="Q12" s="3">
        <f t="shared" si="2"/>
        <v>-0.30901699437495389</v>
      </c>
      <c r="R12" s="3">
        <f t="shared" si="2"/>
        <v>-0.80901699437495145</v>
      </c>
      <c r="S12" s="3">
        <f t="shared" si="2"/>
        <v>-1</v>
      </c>
      <c r="T12" s="3">
        <f t="shared" si="2"/>
        <v>-0.80901699437494345</v>
      </c>
      <c r="U12" s="3">
        <f t="shared" si="2"/>
        <v>-0.30901699437493935</v>
      </c>
      <c r="V12" s="3">
        <f t="shared" si="2"/>
        <v>0.30901699437495544</v>
      </c>
      <c r="W12" s="3">
        <f t="shared" si="2"/>
        <v>0.80901699437495234</v>
      </c>
      <c r="X12" s="3">
        <f t="shared" si="2"/>
        <v>1</v>
      </c>
      <c r="Y12" s="3">
        <f t="shared" si="2"/>
        <v>0.80901699437494146</v>
      </c>
      <c r="Z12" s="3"/>
      <c r="AA12" s="3">
        <f t="array" ref="AA12">MMULT(D12:Y12,$D$28:$D$49)</f>
        <v>1.0512820512820513</v>
      </c>
      <c r="AB12" s="3">
        <f t="shared" si="3"/>
        <v>2.6298487836949416E-3</v>
      </c>
    </row>
    <row r="13" spans="1:28" x14ac:dyDescent="0.25">
      <c r="B13" s="3">
        <f t="shared" si="4"/>
        <v>-0.10000000000000014</v>
      </c>
      <c r="C13" s="3">
        <v>1</v>
      </c>
      <c r="D13" s="3">
        <v>1</v>
      </c>
      <c r="E13" s="3">
        <f t="shared" si="1"/>
        <v>0.95105651629515342</v>
      </c>
      <c r="F13" s="3">
        <f t="shared" si="1"/>
        <v>0.8090169943749469</v>
      </c>
      <c r="G13" s="3">
        <f t="shared" si="1"/>
        <v>0.58778525229247203</v>
      </c>
      <c r="H13" s="3">
        <f t="shared" si="1"/>
        <v>0.30901699437494579</v>
      </c>
      <c r="I13" s="3">
        <f t="shared" si="1"/>
        <v>-2.1591886265048821E-15</v>
      </c>
      <c r="J13" s="3">
        <f t="shared" si="1"/>
        <v>-0.30901699437494989</v>
      </c>
      <c r="K13" s="3">
        <f t="shared" si="1"/>
        <v>-0.58778525229247558</v>
      </c>
      <c r="L13" s="3">
        <f t="shared" si="1"/>
        <v>-0.80901699437494945</v>
      </c>
      <c r="M13" s="3">
        <f t="shared" si="1"/>
        <v>-0.95105651629515475</v>
      </c>
      <c r="N13" s="3">
        <f t="shared" si="1"/>
        <v>-1</v>
      </c>
      <c r="O13" s="3">
        <f t="shared" si="2"/>
        <v>-0.9510565162951522</v>
      </c>
      <c r="P13" s="3">
        <f t="shared" si="2"/>
        <v>-0.80901699437494434</v>
      </c>
      <c r="Q13" s="3">
        <f t="shared" si="2"/>
        <v>-0.58778525229246825</v>
      </c>
      <c r="R13" s="3">
        <f t="shared" si="2"/>
        <v>-0.30901699437494168</v>
      </c>
      <c r="S13" s="3">
        <f t="shared" si="2"/>
        <v>6.0334766696645836E-15</v>
      </c>
      <c r="T13" s="3">
        <f t="shared" si="2"/>
        <v>0.309016994374954</v>
      </c>
      <c r="U13" s="3">
        <f t="shared" si="2"/>
        <v>0.58778525229247947</v>
      </c>
      <c r="V13" s="3">
        <f t="shared" si="2"/>
        <v>0.809016994374952</v>
      </c>
      <c r="W13" s="3">
        <f t="shared" si="2"/>
        <v>0.95105651629515597</v>
      </c>
      <c r="X13" s="3">
        <f t="shared" si="2"/>
        <v>1</v>
      </c>
      <c r="Y13" s="3">
        <f t="shared" si="2"/>
        <v>0.95105651629515064</v>
      </c>
      <c r="Z13" s="3"/>
      <c r="AA13" s="3">
        <f t="array" ref="AA13">MMULT(D13:Y13,$D$28:$D$49)</f>
        <v>0.94871794871794835</v>
      </c>
      <c r="AB13" s="3">
        <f t="shared" si="3"/>
        <v>2.6298487836949758E-3</v>
      </c>
    </row>
    <row r="14" spans="1:28" x14ac:dyDescent="0.25">
      <c r="B14" s="3">
        <f t="shared" si="4"/>
        <v>-1.3877787807814457E-16</v>
      </c>
      <c r="C14" s="3">
        <v>1</v>
      </c>
      <c r="D14" s="3">
        <v>1</v>
      </c>
      <c r="E14" s="3">
        <f t="shared" ref="E14:N24" si="5">COS(2*PI()/$D$26*E$2*$B14)</f>
        <v>1</v>
      </c>
      <c r="F14" s="3">
        <f t="shared" si="5"/>
        <v>1</v>
      </c>
      <c r="G14" s="3">
        <f t="shared" si="5"/>
        <v>1</v>
      </c>
      <c r="H14" s="3">
        <f t="shared" si="5"/>
        <v>1</v>
      </c>
      <c r="I14" s="3">
        <f t="shared" si="5"/>
        <v>1</v>
      </c>
      <c r="J14" s="3">
        <f t="shared" si="5"/>
        <v>1</v>
      </c>
      <c r="K14" s="3">
        <f t="shared" si="5"/>
        <v>1</v>
      </c>
      <c r="L14" s="3">
        <f t="shared" si="5"/>
        <v>1</v>
      </c>
      <c r="M14" s="3">
        <f t="shared" si="5"/>
        <v>1</v>
      </c>
      <c r="N14" s="3">
        <f t="shared" si="5"/>
        <v>1</v>
      </c>
      <c r="O14" s="3">
        <f t="shared" ref="O14:Y24" si="6">COS(2*PI()/$D$26*O$2*$B14)</f>
        <v>1</v>
      </c>
      <c r="P14" s="3">
        <f t="shared" si="6"/>
        <v>1</v>
      </c>
      <c r="Q14" s="3">
        <f t="shared" si="6"/>
        <v>1</v>
      </c>
      <c r="R14" s="3">
        <f t="shared" si="6"/>
        <v>1</v>
      </c>
      <c r="S14" s="3">
        <f t="shared" si="6"/>
        <v>1</v>
      </c>
      <c r="T14" s="3">
        <f t="shared" si="6"/>
        <v>1</v>
      </c>
      <c r="U14" s="3">
        <f t="shared" si="6"/>
        <v>1</v>
      </c>
      <c r="V14" s="3">
        <f t="shared" si="6"/>
        <v>1</v>
      </c>
      <c r="W14" s="3">
        <f t="shared" si="6"/>
        <v>1</v>
      </c>
      <c r="X14" s="3">
        <f t="shared" si="6"/>
        <v>1</v>
      </c>
      <c r="Y14" s="3">
        <f t="shared" si="6"/>
        <v>1</v>
      </c>
      <c r="Z14" s="3"/>
      <c r="AA14" s="3">
        <f t="array" ref="AA14">MMULT(D14:Y14,$D$28:$D$49)</f>
        <v>1.0512820512820513</v>
      </c>
      <c r="AB14" s="3">
        <f t="shared" si="3"/>
        <v>2.6298487836949416E-3</v>
      </c>
    </row>
    <row r="15" spans="1:28" x14ac:dyDescent="0.25">
      <c r="B15" s="3">
        <f t="shared" si="4"/>
        <v>9.9999999999999867E-2</v>
      </c>
      <c r="C15" s="3">
        <v>1</v>
      </c>
      <c r="D15" s="3">
        <v>1</v>
      </c>
      <c r="E15" s="3">
        <f t="shared" si="5"/>
        <v>0.95105651629515375</v>
      </c>
      <c r="F15" s="3">
        <f t="shared" si="5"/>
        <v>0.80901699437494801</v>
      </c>
      <c r="G15" s="3">
        <f t="shared" si="5"/>
        <v>0.58778525229247414</v>
      </c>
      <c r="H15" s="3">
        <f t="shared" si="5"/>
        <v>0.30901699437494917</v>
      </c>
      <c r="I15" s="3">
        <f t="shared" si="5"/>
        <v>2.0596588670707128E-15</v>
      </c>
      <c r="J15" s="3">
        <f t="shared" si="5"/>
        <v>-0.30901699437494501</v>
      </c>
      <c r="K15" s="3">
        <f t="shared" si="5"/>
        <v>-0.58778525229247058</v>
      </c>
      <c r="L15" s="3">
        <f t="shared" si="5"/>
        <v>-0.80901699437494523</v>
      </c>
      <c r="M15" s="3">
        <f t="shared" si="5"/>
        <v>-0.95105651629515242</v>
      </c>
      <c r="N15" s="3">
        <f t="shared" si="5"/>
        <v>-1</v>
      </c>
      <c r="O15" s="3">
        <f t="shared" si="6"/>
        <v>-0.95105651629515509</v>
      </c>
      <c r="P15" s="3">
        <f t="shared" si="6"/>
        <v>-0.80901699437495034</v>
      </c>
      <c r="Q15" s="3">
        <f t="shared" si="6"/>
        <v>-0.58778525229247758</v>
      </c>
      <c r="R15" s="3">
        <f t="shared" si="6"/>
        <v>-0.3090169943749535</v>
      </c>
      <c r="S15" s="3">
        <f t="shared" si="6"/>
        <v>-6.4010212061371696E-15</v>
      </c>
      <c r="T15" s="3">
        <f t="shared" si="6"/>
        <v>0.30901699437494046</v>
      </c>
      <c r="U15" s="3">
        <f t="shared" si="6"/>
        <v>0.58778525229246725</v>
      </c>
      <c r="V15" s="3">
        <f t="shared" si="6"/>
        <v>0.80901699437494312</v>
      </c>
      <c r="W15" s="3">
        <f t="shared" si="6"/>
        <v>0.95105651629515098</v>
      </c>
      <c r="X15" s="3">
        <f t="shared" si="6"/>
        <v>1</v>
      </c>
      <c r="Y15" s="3">
        <f t="shared" si="6"/>
        <v>0.95105651629515608</v>
      </c>
      <c r="Z15" s="3"/>
      <c r="AA15" s="3">
        <f t="array" ref="AA15">MMULT(D15:Y15,$D$28:$D$49)</f>
        <v>0.94871794871794857</v>
      </c>
      <c r="AB15" s="3">
        <f t="shared" si="3"/>
        <v>2.6298487836949529E-3</v>
      </c>
    </row>
    <row r="16" spans="1:28" x14ac:dyDescent="0.25">
      <c r="B16" s="3">
        <f t="shared" si="4"/>
        <v>0.19999999999999987</v>
      </c>
      <c r="C16" s="3">
        <v>1</v>
      </c>
      <c r="D16" s="3">
        <v>1</v>
      </c>
      <c r="E16" s="3">
        <f t="shared" si="5"/>
        <v>0.80901699437494767</v>
      </c>
      <c r="F16" s="3">
        <f t="shared" si="5"/>
        <v>0.30901699437494834</v>
      </c>
      <c r="G16" s="3">
        <f t="shared" si="5"/>
        <v>-0.30901699437494629</v>
      </c>
      <c r="H16" s="3">
        <f t="shared" si="5"/>
        <v>-0.80901699437494634</v>
      </c>
      <c r="I16" s="3">
        <f t="shared" si="5"/>
        <v>-1</v>
      </c>
      <c r="J16" s="3">
        <f t="shared" si="5"/>
        <v>-0.80901699437494878</v>
      </c>
      <c r="K16" s="3">
        <f t="shared" si="5"/>
        <v>-0.30901699437495012</v>
      </c>
      <c r="L16" s="3">
        <f t="shared" si="5"/>
        <v>0.30901699437494384</v>
      </c>
      <c r="M16" s="3">
        <f t="shared" si="5"/>
        <v>0.80901699437494523</v>
      </c>
      <c r="N16" s="3">
        <f t="shared" si="5"/>
        <v>1</v>
      </c>
      <c r="O16" s="3">
        <f t="shared" si="6"/>
        <v>0.80901699437495067</v>
      </c>
      <c r="P16" s="3">
        <f t="shared" si="6"/>
        <v>0.30901699437495195</v>
      </c>
      <c r="Q16" s="3">
        <f t="shared" si="6"/>
        <v>-0.30901699437494207</v>
      </c>
      <c r="R16" s="3">
        <f t="shared" si="6"/>
        <v>-0.80901699437494412</v>
      </c>
      <c r="S16" s="3">
        <f t="shared" si="6"/>
        <v>-1</v>
      </c>
      <c r="T16" s="3">
        <f t="shared" si="6"/>
        <v>-0.80901699437495178</v>
      </c>
      <c r="U16" s="3">
        <f t="shared" si="6"/>
        <v>-0.30901699437495289</v>
      </c>
      <c r="V16" s="3">
        <f t="shared" si="6"/>
        <v>0.30901699437494023</v>
      </c>
      <c r="W16" s="3">
        <f t="shared" si="6"/>
        <v>0.8090169943749419</v>
      </c>
      <c r="X16" s="3">
        <f t="shared" si="6"/>
        <v>1</v>
      </c>
      <c r="Y16" s="3">
        <f t="shared" si="6"/>
        <v>0.80901699437495189</v>
      </c>
      <c r="Z16" s="3"/>
      <c r="AA16" s="3">
        <f t="array" ref="AA16">MMULT(D16:Y16,$D$28:$D$49)</f>
        <v>1.0512820512820511</v>
      </c>
      <c r="AB16" s="3">
        <f t="shared" si="3"/>
        <v>2.629848783694919E-3</v>
      </c>
    </row>
    <row r="17" spans="2:28" x14ac:dyDescent="0.25">
      <c r="B17" s="3">
        <f t="shared" si="4"/>
        <v>0.29999999999999988</v>
      </c>
      <c r="C17" s="3">
        <v>1</v>
      </c>
      <c r="D17" s="3">
        <v>1</v>
      </c>
      <c r="E17" s="3">
        <f t="shared" si="5"/>
        <v>0.58778525229247347</v>
      </c>
      <c r="F17" s="3">
        <f t="shared" si="5"/>
        <v>-0.30901699437494673</v>
      </c>
      <c r="G17" s="3">
        <f t="shared" si="5"/>
        <v>-0.95105651629515309</v>
      </c>
      <c r="H17" s="3">
        <f t="shared" si="5"/>
        <v>-0.80901699437494834</v>
      </c>
      <c r="I17" s="3">
        <f t="shared" si="5"/>
        <v>-1.9601291076365435E-15</v>
      </c>
      <c r="J17" s="3">
        <f t="shared" si="5"/>
        <v>0.80901699437494567</v>
      </c>
      <c r="K17" s="3">
        <f t="shared" si="5"/>
        <v>0.95105651629515453</v>
      </c>
      <c r="L17" s="3">
        <f t="shared" si="5"/>
        <v>0.30901699437495023</v>
      </c>
      <c r="M17" s="3">
        <f t="shared" si="5"/>
        <v>-0.58778525229247003</v>
      </c>
      <c r="N17" s="3">
        <f t="shared" si="5"/>
        <v>-1</v>
      </c>
      <c r="O17" s="3">
        <f t="shared" si="6"/>
        <v>-0.5877852522924778</v>
      </c>
      <c r="P17" s="3">
        <f t="shared" si="6"/>
        <v>0.30901699437494196</v>
      </c>
      <c r="Q17" s="3">
        <f t="shared" si="6"/>
        <v>0.95105651629515231</v>
      </c>
      <c r="R17" s="3">
        <f t="shared" si="6"/>
        <v>0.80901699437495089</v>
      </c>
      <c r="S17" s="3">
        <f t="shared" si="6"/>
        <v>7.6567441623098809E-15</v>
      </c>
      <c r="T17" s="3">
        <f t="shared" si="6"/>
        <v>-0.8090169943749439</v>
      </c>
      <c r="U17" s="3">
        <f t="shared" si="6"/>
        <v>-0.95105651629515542</v>
      </c>
      <c r="V17" s="3">
        <f t="shared" si="6"/>
        <v>-0.30901699437495483</v>
      </c>
      <c r="W17" s="3">
        <f t="shared" si="6"/>
        <v>0.58778525229246537</v>
      </c>
      <c r="X17" s="3">
        <f t="shared" si="6"/>
        <v>1</v>
      </c>
      <c r="Y17" s="3">
        <f t="shared" si="6"/>
        <v>0.58778525229247802</v>
      </c>
      <c r="Z17" s="3"/>
      <c r="AA17" s="3">
        <f t="array" ref="AA17">MMULT(D17:Y17,$D$28:$D$49)</f>
        <v>0.94871794871794901</v>
      </c>
      <c r="AB17" s="3">
        <f t="shared" si="3"/>
        <v>2.6298487836949073E-3</v>
      </c>
    </row>
    <row r="18" spans="2:28" x14ac:dyDescent="0.25">
      <c r="B18" s="3">
        <f t="shared" si="4"/>
        <v>0.39999999999999991</v>
      </c>
      <c r="C18" s="3">
        <v>1</v>
      </c>
      <c r="D18" s="3">
        <v>1</v>
      </c>
      <c r="E18" s="3">
        <f t="shared" si="5"/>
        <v>0.30901699437494767</v>
      </c>
      <c r="F18" s="3">
        <f t="shared" si="5"/>
        <v>-0.80901699437494712</v>
      </c>
      <c r="G18" s="3">
        <f t="shared" si="5"/>
        <v>-0.80901699437494801</v>
      </c>
      <c r="H18" s="3">
        <f t="shared" si="5"/>
        <v>0.3090169943749464</v>
      </c>
      <c r="I18" s="3">
        <f t="shared" si="5"/>
        <v>1</v>
      </c>
      <c r="J18" s="3">
        <f t="shared" si="5"/>
        <v>0.30901699437494939</v>
      </c>
      <c r="K18" s="3">
        <f t="shared" si="5"/>
        <v>-0.80901699437494623</v>
      </c>
      <c r="L18" s="3">
        <f t="shared" si="5"/>
        <v>-0.80901699437494867</v>
      </c>
      <c r="M18" s="3">
        <f t="shared" si="5"/>
        <v>0.30901699437494534</v>
      </c>
      <c r="N18" s="3">
        <f t="shared" si="5"/>
        <v>1</v>
      </c>
      <c r="O18" s="3">
        <f t="shared" si="6"/>
        <v>0.309016994374953</v>
      </c>
      <c r="P18" s="3">
        <f t="shared" si="6"/>
        <v>-0.80901699437494501</v>
      </c>
      <c r="Q18" s="3">
        <f t="shared" si="6"/>
        <v>-0.80901699437494989</v>
      </c>
      <c r="R18" s="3">
        <f t="shared" si="6"/>
        <v>0.3090169943749434</v>
      </c>
      <c r="S18" s="3">
        <f t="shared" si="6"/>
        <v>1</v>
      </c>
      <c r="T18" s="3">
        <f t="shared" si="6"/>
        <v>0.30901699437495156</v>
      </c>
      <c r="U18" s="3">
        <f t="shared" si="6"/>
        <v>-0.8090169943749449</v>
      </c>
      <c r="V18" s="3">
        <f t="shared" si="6"/>
        <v>-0.80901699437495</v>
      </c>
      <c r="W18" s="3">
        <f t="shared" si="6"/>
        <v>0.30901699437493979</v>
      </c>
      <c r="X18" s="3">
        <f t="shared" si="6"/>
        <v>1</v>
      </c>
      <c r="Y18" s="3">
        <f t="shared" si="6"/>
        <v>0.30901699437495178</v>
      </c>
      <c r="Z18" s="3"/>
      <c r="AA18" s="3">
        <f t="array" ref="AA18">MMULT(D18:Y18,$D$28:$D$49)</f>
        <v>1.0512820512820513</v>
      </c>
      <c r="AB18" s="3">
        <f t="shared" si="3"/>
        <v>2.6298487836949416E-3</v>
      </c>
    </row>
    <row r="19" spans="2:28" x14ac:dyDescent="0.25">
      <c r="B19" s="3">
        <f t="shared" si="4"/>
        <v>0.49999999999999989</v>
      </c>
      <c r="C19" s="3">
        <v>1</v>
      </c>
      <c r="D19" s="3">
        <v>1</v>
      </c>
      <c r="E19" s="3">
        <f t="shared" si="5"/>
        <v>5.0534663259549362E-16</v>
      </c>
      <c r="F19" s="3">
        <f t="shared" si="5"/>
        <v>-1</v>
      </c>
      <c r="G19" s="3">
        <f t="shared" si="5"/>
        <v>-1.0719506879364182E-15</v>
      </c>
      <c r="H19" s="3">
        <f t="shared" si="5"/>
        <v>1</v>
      </c>
      <c r="I19" s="3">
        <f t="shared" si="5"/>
        <v>2.0826439531274055E-15</v>
      </c>
      <c r="J19" s="3">
        <f t="shared" si="5"/>
        <v>-1</v>
      </c>
      <c r="K19" s="3">
        <f t="shared" si="5"/>
        <v>-2.2051587986182675E-15</v>
      </c>
      <c r="L19" s="3">
        <f t="shared" si="5"/>
        <v>1</v>
      </c>
      <c r="M19" s="3">
        <f t="shared" si="5"/>
        <v>4.1040304835093799E-15</v>
      </c>
      <c r="N19" s="3">
        <f t="shared" si="5"/>
        <v>-1</v>
      </c>
      <c r="O19" s="3">
        <f t="shared" si="6"/>
        <v>-6.0029021684004924E-15</v>
      </c>
      <c r="P19" s="3">
        <f t="shared" si="6"/>
        <v>1</v>
      </c>
      <c r="Q19" s="3">
        <f t="shared" si="6"/>
        <v>2.5727033350908535E-15</v>
      </c>
      <c r="R19" s="3">
        <f t="shared" si="6"/>
        <v>-1</v>
      </c>
      <c r="S19" s="3">
        <f t="shared" si="6"/>
        <v>-6.2479318593822164E-15</v>
      </c>
      <c r="T19" s="3">
        <f t="shared" si="6"/>
        <v>1</v>
      </c>
      <c r="U19" s="3">
        <f t="shared" si="6"/>
        <v>6.3704467048730784E-15</v>
      </c>
      <c r="V19" s="3">
        <f t="shared" si="6"/>
        <v>-1</v>
      </c>
      <c r="W19" s="3">
        <f t="shared" si="6"/>
        <v>-1.0045675229164441E-14</v>
      </c>
      <c r="X19" s="3">
        <f t="shared" si="6"/>
        <v>1</v>
      </c>
      <c r="Y19" s="3">
        <f t="shared" si="6"/>
        <v>6.6154763958548024E-15</v>
      </c>
      <c r="Z19" s="3"/>
      <c r="AA19" s="3">
        <f t="array" ref="AA19">MMULT(D19:Y19,$D$28:$D$49)</f>
        <v>0.94871794871794968</v>
      </c>
      <c r="AB19" s="3">
        <f t="shared" si="3"/>
        <v>2.6298487836948392E-3</v>
      </c>
    </row>
    <row r="20" spans="2:28" x14ac:dyDescent="0.25">
      <c r="B20" s="3">
        <f t="shared" si="4"/>
        <v>0.59999999999999987</v>
      </c>
      <c r="C20" s="3">
        <v>0</v>
      </c>
      <c r="D20" s="3">
        <v>1</v>
      </c>
      <c r="E20" s="3">
        <f t="shared" si="5"/>
        <v>-0.30901699437494695</v>
      </c>
      <c r="F20" s="3">
        <f t="shared" si="5"/>
        <v>-0.80901699437494801</v>
      </c>
      <c r="G20" s="3">
        <f t="shared" si="5"/>
        <v>0.80901699437494679</v>
      </c>
      <c r="H20" s="3">
        <f t="shared" si="5"/>
        <v>0.30901699437494939</v>
      </c>
      <c r="I20" s="3">
        <f t="shared" si="5"/>
        <v>-1</v>
      </c>
      <c r="J20" s="3">
        <f t="shared" si="5"/>
        <v>0.30901699437494534</v>
      </c>
      <c r="K20" s="3">
        <f t="shared" si="5"/>
        <v>0.80901699437494978</v>
      </c>
      <c r="L20" s="3">
        <f t="shared" si="5"/>
        <v>-0.80901699437494501</v>
      </c>
      <c r="M20" s="3">
        <f t="shared" si="5"/>
        <v>-0.30901699437495145</v>
      </c>
      <c r="N20" s="3">
        <f t="shared" si="5"/>
        <v>1</v>
      </c>
      <c r="O20" s="3">
        <f t="shared" si="6"/>
        <v>-0.3090169943749399</v>
      </c>
      <c r="P20" s="3">
        <f t="shared" si="6"/>
        <v>-0.80901699437495</v>
      </c>
      <c r="Q20" s="3">
        <f t="shared" si="6"/>
        <v>0.80901699437494479</v>
      </c>
      <c r="R20" s="3">
        <f t="shared" si="6"/>
        <v>0.30901699437495517</v>
      </c>
      <c r="S20" s="3">
        <f t="shared" si="6"/>
        <v>-1</v>
      </c>
      <c r="T20" s="3">
        <f t="shared" si="6"/>
        <v>0.30901699437493957</v>
      </c>
      <c r="U20" s="3">
        <f t="shared" si="6"/>
        <v>0.80901699437495023</v>
      </c>
      <c r="V20" s="3">
        <f t="shared" si="6"/>
        <v>-0.80901699437494246</v>
      </c>
      <c r="W20" s="3">
        <f t="shared" si="6"/>
        <v>-0.30901699437495889</v>
      </c>
      <c r="X20" s="3">
        <f t="shared" si="6"/>
        <v>1</v>
      </c>
      <c r="Y20" s="3">
        <f t="shared" si="6"/>
        <v>-0.30901699437494257</v>
      </c>
      <c r="Z20" s="3"/>
      <c r="AA20" s="3">
        <f t="array" ref="AA20">MMULT(D20:Y20,$D$28:$D$49)</f>
        <v>5.1282051282052224E-2</v>
      </c>
      <c r="AB20" s="3">
        <f t="shared" si="3"/>
        <v>2.6298487836950339E-3</v>
      </c>
    </row>
    <row r="21" spans="2:28" x14ac:dyDescent="0.25">
      <c r="B21" s="3">
        <f t="shared" si="4"/>
        <v>0.69999999999999984</v>
      </c>
      <c r="C21" s="3">
        <v>0</v>
      </c>
      <c r="D21" s="3">
        <v>1</v>
      </c>
      <c r="E21" s="3">
        <f t="shared" si="5"/>
        <v>-0.58778525229247269</v>
      </c>
      <c r="F21" s="3">
        <f t="shared" si="5"/>
        <v>-0.30901699437494845</v>
      </c>
      <c r="G21" s="3">
        <f t="shared" si="5"/>
        <v>0.9510565162951542</v>
      </c>
      <c r="H21" s="3">
        <f t="shared" si="5"/>
        <v>-0.80901699437494623</v>
      </c>
      <c r="I21" s="3">
        <f t="shared" si="5"/>
        <v>-2.2051587986182675E-15</v>
      </c>
      <c r="J21" s="3">
        <f t="shared" si="5"/>
        <v>0.80901699437494978</v>
      </c>
      <c r="K21" s="3">
        <f t="shared" si="5"/>
        <v>-0.95105651629515231</v>
      </c>
      <c r="L21" s="3">
        <f t="shared" si="5"/>
        <v>0.3090169943749434</v>
      </c>
      <c r="M21" s="3">
        <f t="shared" si="5"/>
        <v>0.58778525229247802</v>
      </c>
      <c r="N21" s="3">
        <f t="shared" si="5"/>
        <v>-1</v>
      </c>
      <c r="O21" s="3">
        <f t="shared" si="6"/>
        <v>0.58778525229246514</v>
      </c>
      <c r="P21" s="3">
        <f t="shared" si="6"/>
        <v>0.30901699437495517</v>
      </c>
      <c r="Q21" s="3">
        <f t="shared" si="6"/>
        <v>-0.95105651629515553</v>
      </c>
      <c r="R21" s="3">
        <f t="shared" si="6"/>
        <v>0.80901699437494257</v>
      </c>
      <c r="S21" s="3">
        <f t="shared" si="6"/>
        <v>1.3720903753455804E-14</v>
      </c>
      <c r="T21" s="3">
        <f t="shared" si="6"/>
        <v>-0.80901699437495245</v>
      </c>
      <c r="U21" s="3">
        <f t="shared" si="6"/>
        <v>0.95105651629515042</v>
      </c>
      <c r="V21" s="3">
        <f t="shared" si="6"/>
        <v>-0.30901699437493579</v>
      </c>
      <c r="W21" s="3">
        <f t="shared" si="6"/>
        <v>-0.58778525229248446</v>
      </c>
      <c r="X21" s="3">
        <f t="shared" si="6"/>
        <v>1</v>
      </c>
      <c r="Y21" s="3">
        <f t="shared" si="6"/>
        <v>-0.58778525229246448</v>
      </c>
      <c r="Z21" s="3"/>
      <c r="AA21" s="3">
        <f t="array" ref="AA21">MMULT(D21:Y21,$D$28:$D$49)</f>
        <v>-5.1282051282051634E-2</v>
      </c>
      <c r="AB21" s="3">
        <f t="shared" si="3"/>
        <v>2.6298487836949737E-3</v>
      </c>
    </row>
    <row r="22" spans="2:28" x14ac:dyDescent="0.25">
      <c r="B22" s="3">
        <f t="shared" si="4"/>
        <v>0.79999999999999982</v>
      </c>
      <c r="C22" s="3">
        <v>0</v>
      </c>
      <c r="D22" s="3">
        <v>1</v>
      </c>
      <c r="E22" s="3">
        <f t="shared" si="5"/>
        <v>-0.80901699437494712</v>
      </c>
      <c r="F22" s="3">
        <f t="shared" si="5"/>
        <v>0.3090169943749464</v>
      </c>
      <c r="G22" s="3">
        <f t="shared" si="5"/>
        <v>0.30901699437494939</v>
      </c>
      <c r="H22" s="3">
        <f t="shared" si="5"/>
        <v>-0.80901699437494867</v>
      </c>
      <c r="I22" s="3">
        <f t="shared" si="5"/>
        <v>1</v>
      </c>
      <c r="J22" s="3">
        <f t="shared" si="5"/>
        <v>-0.80901699437494501</v>
      </c>
      <c r="K22" s="3">
        <f t="shared" si="5"/>
        <v>0.3090169943749434</v>
      </c>
      <c r="L22" s="3">
        <f t="shared" si="5"/>
        <v>0.30901699437495156</v>
      </c>
      <c r="M22" s="3">
        <f t="shared" si="5"/>
        <v>-0.80901699437495</v>
      </c>
      <c r="N22" s="3">
        <f t="shared" si="5"/>
        <v>1</v>
      </c>
      <c r="O22" s="3">
        <f t="shared" si="6"/>
        <v>-0.80901699437494057</v>
      </c>
      <c r="P22" s="3">
        <f t="shared" si="6"/>
        <v>0.30901699437493957</v>
      </c>
      <c r="Q22" s="3">
        <f t="shared" si="6"/>
        <v>0.30901699437495539</v>
      </c>
      <c r="R22" s="3">
        <f t="shared" si="6"/>
        <v>-0.80901699437495245</v>
      </c>
      <c r="S22" s="3">
        <f t="shared" si="6"/>
        <v>1</v>
      </c>
      <c r="T22" s="3">
        <f t="shared" si="6"/>
        <v>-0.80901699437494234</v>
      </c>
      <c r="U22" s="3">
        <f t="shared" si="6"/>
        <v>0.30901699437493907</v>
      </c>
      <c r="V22" s="3">
        <f t="shared" si="6"/>
        <v>0.30901699437495583</v>
      </c>
      <c r="W22" s="3">
        <f t="shared" si="6"/>
        <v>-0.80901699437495689</v>
      </c>
      <c r="X22" s="3">
        <f t="shared" si="6"/>
        <v>1</v>
      </c>
      <c r="Y22" s="3">
        <f t="shared" si="6"/>
        <v>-0.80901699437494201</v>
      </c>
      <c r="Z22" s="3"/>
      <c r="AA22" s="3">
        <f t="array" ref="AA22">MMULT(D22:Y22,$D$28:$D$49)</f>
        <v>5.128205128205128E-2</v>
      </c>
      <c r="AB22" s="3">
        <f t="shared" si="3"/>
        <v>2.6298487836949372E-3</v>
      </c>
    </row>
    <row r="23" spans="2:28" x14ac:dyDescent="0.25">
      <c r="B23" s="3">
        <f t="shared" si="4"/>
        <v>0.8999999999999998</v>
      </c>
      <c r="C23" s="3">
        <v>0</v>
      </c>
      <c r="D23" s="3">
        <v>1</v>
      </c>
      <c r="E23" s="3">
        <f t="shared" si="5"/>
        <v>-0.95105651629515342</v>
      </c>
      <c r="F23" s="3">
        <f t="shared" si="5"/>
        <v>0.80901699437494679</v>
      </c>
      <c r="G23" s="3">
        <f t="shared" si="5"/>
        <v>-0.58778525229247147</v>
      </c>
      <c r="H23" s="3">
        <f t="shared" si="5"/>
        <v>0.30901699437494534</v>
      </c>
      <c r="I23" s="3">
        <f t="shared" si="5"/>
        <v>4.1040304835093799E-15</v>
      </c>
      <c r="J23" s="3">
        <f t="shared" si="5"/>
        <v>-0.30901699437495145</v>
      </c>
      <c r="K23" s="3">
        <f t="shared" si="5"/>
        <v>0.58778525229247802</v>
      </c>
      <c r="L23" s="3">
        <f t="shared" si="5"/>
        <v>-0.80901699437495</v>
      </c>
      <c r="M23" s="3">
        <f t="shared" si="5"/>
        <v>0.95105651629515553</v>
      </c>
      <c r="N23" s="3">
        <f t="shared" si="5"/>
        <v>-1</v>
      </c>
      <c r="O23" s="3">
        <f t="shared" si="6"/>
        <v>0.95105651629515042</v>
      </c>
      <c r="P23" s="3">
        <f t="shared" si="6"/>
        <v>-0.80901699437494246</v>
      </c>
      <c r="Q23" s="3">
        <f t="shared" si="6"/>
        <v>0.5877852522924677</v>
      </c>
      <c r="R23" s="3">
        <f t="shared" si="6"/>
        <v>-0.30901699437493579</v>
      </c>
      <c r="S23" s="3">
        <f t="shared" si="6"/>
        <v>-1.7641161968728891E-14</v>
      </c>
      <c r="T23" s="3">
        <f t="shared" si="6"/>
        <v>0.30901699437495583</v>
      </c>
      <c r="U23" s="3">
        <f t="shared" si="6"/>
        <v>-0.58778525229247891</v>
      </c>
      <c r="V23" s="3">
        <f t="shared" si="6"/>
        <v>0.80901699437495489</v>
      </c>
      <c r="W23" s="3">
        <f t="shared" si="6"/>
        <v>-0.95105651629515919</v>
      </c>
      <c r="X23" s="3">
        <f t="shared" si="6"/>
        <v>1</v>
      </c>
      <c r="Y23" s="3">
        <f t="shared" si="6"/>
        <v>-0.95105651629514898</v>
      </c>
      <c r="Z23" s="3"/>
      <c r="AA23" s="3">
        <f t="array" ref="AA23">MMULT(D23:Y23,$D$28:$D$49)</f>
        <v>-5.1282051282051287E-2</v>
      </c>
      <c r="AB23" s="3">
        <f t="shared" si="3"/>
        <v>2.6298487836949381E-3</v>
      </c>
    </row>
    <row r="24" spans="2:28" x14ac:dyDescent="0.25">
      <c r="B24" s="3">
        <f t="shared" si="4"/>
        <v>0.99999999999999978</v>
      </c>
      <c r="C24" s="3">
        <v>0</v>
      </c>
      <c r="D24" s="3">
        <v>1</v>
      </c>
      <c r="E24" s="3">
        <f t="shared" si="5"/>
        <v>-1</v>
      </c>
      <c r="F24" s="3">
        <f t="shared" si="5"/>
        <v>1</v>
      </c>
      <c r="G24" s="3">
        <f t="shared" si="5"/>
        <v>-1</v>
      </c>
      <c r="H24" s="3">
        <f t="shared" si="5"/>
        <v>1</v>
      </c>
      <c r="I24" s="3">
        <f t="shared" si="5"/>
        <v>-1</v>
      </c>
      <c r="J24" s="3">
        <f t="shared" si="5"/>
        <v>1</v>
      </c>
      <c r="K24" s="3">
        <f t="shared" si="5"/>
        <v>-1</v>
      </c>
      <c r="L24" s="3">
        <f t="shared" si="5"/>
        <v>1</v>
      </c>
      <c r="M24" s="3">
        <f t="shared" si="5"/>
        <v>-1</v>
      </c>
      <c r="N24" s="3">
        <f t="shared" si="5"/>
        <v>1</v>
      </c>
      <c r="O24" s="3">
        <f t="shared" si="6"/>
        <v>-1</v>
      </c>
      <c r="P24" s="3">
        <f t="shared" si="6"/>
        <v>1</v>
      </c>
      <c r="Q24" s="3">
        <f t="shared" si="6"/>
        <v>-1</v>
      </c>
      <c r="R24" s="3">
        <f t="shared" si="6"/>
        <v>1</v>
      </c>
      <c r="S24" s="3">
        <f t="shared" si="6"/>
        <v>-1</v>
      </c>
      <c r="T24" s="3">
        <f t="shared" si="6"/>
        <v>1</v>
      </c>
      <c r="U24" s="3">
        <f t="shared" si="6"/>
        <v>-1</v>
      </c>
      <c r="V24" s="3">
        <f t="shared" si="6"/>
        <v>1</v>
      </c>
      <c r="W24" s="3">
        <f t="shared" si="6"/>
        <v>-1</v>
      </c>
      <c r="X24" s="3">
        <f t="shared" si="6"/>
        <v>1</v>
      </c>
      <c r="Y24" s="3">
        <f t="shared" si="6"/>
        <v>-1</v>
      </c>
      <c r="Z24" s="3"/>
      <c r="AA24" s="3">
        <f t="array" ref="AA24">MMULT(D24:Y24,$D$28:$D$49)</f>
        <v>2.5641025641025314E-2</v>
      </c>
      <c r="AB24" s="3">
        <f t="shared" si="3"/>
        <v>6.5746219592371761E-4</v>
      </c>
    </row>
    <row r="25" spans="2:28" x14ac:dyDescent="0.25">
      <c r="AA25" s="6" t="s">
        <v>33</v>
      </c>
      <c r="AB25" s="5">
        <f>SUM(AB4:AB24)</f>
        <v>5.1282051282051336E-2</v>
      </c>
    </row>
    <row r="26" spans="2:28" x14ac:dyDescent="0.25">
      <c r="C26" t="s">
        <v>19</v>
      </c>
      <c r="D26" s="3">
        <v>2</v>
      </c>
      <c r="AA26" s="9"/>
      <c r="AB26" s="8"/>
    </row>
    <row r="27" spans="2:28" x14ac:dyDescent="0.25">
      <c r="AA27" s="9"/>
      <c r="AB27" s="8"/>
    </row>
    <row r="28" spans="2:28" x14ac:dyDescent="0.25">
      <c r="C28" s="1" t="s">
        <v>32</v>
      </c>
      <c r="D28" s="7">
        <f t="array" ref="D28:D37">MMULT(MINVERSE(MMULT(TRANSPOSE(D4:M24),D4:M24)),MMULT(TRANSPOSE(D4:M24),C4:C24))</f>
        <v>0.54871794871794866</v>
      </c>
      <c r="E28" s="1"/>
    </row>
    <row r="29" spans="2:28" x14ac:dyDescent="0.25">
      <c r="C29" s="1" t="s">
        <v>31</v>
      </c>
      <c r="D29" s="7">
        <v>0.63393925403160689</v>
      </c>
    </row>
    <row r="30" spans="2:28" x14ac:dyDescent="0.25">
      <c r="C30" s="1" t="s">
        <v>29</v>
      </c>
      <c r="D30" s="7">
        <v>-0.10256410256410262</v>
      </c>
    </row>
    <row r="31" spans="2:28" x14ac:dyDescent="0.25">
      <c r="C31" s="1" t="s">
        <v>27</v>
      </c>
      <c r="D31" s="7">
        <v>-0.19369694798641249</v>
      </c>
    </row>
    <row r="32" spans="2:28" x14ac:dyDescent="0.25">
      <c r="C32" s="1" t="s">
        <v>25</v>
      </c>
      <c r="D32" s="7">
        <v>9.7435897435897395E-2</v>
      </c>
    </row>
    <row r="33" spans="3:4" x14ac:dyDescent="0.25">
      <c r="C33" s="1" t="s">
        <v>23</v>
      </c>
      <c r="D33" s="7">
        <v>0.10256410256410266</v>
      </c>
    </row>
    <row r="34" spans="3:4" x14ac:dyDescent="0.25">
      <c r="C34" s="1" t="s">
        <v>21</v>
      </c>
      <c r="D34" s="7">
        <v>-0.10256410256410251</v>
      </c>
    </row>
    <row r="35" spans="3:4" x14ac:dyDescent="0.25">
      <c r="C35" s="1" t="s">
        <v>70</v>
      </c>
      <c r="D35" s="7">
        <v>-4.8388442385340347E-2</v>
      </c>
    </row>
    <row r="36" spans="3:4" x14ac:dyDescent="0.25">
      <c r="C36" s="1" t="s">
        <v>68</v>
      </c>
      <c r="D36" s="7">
        <v>9.7435897435897395E-2</v>
      </c>
    </row>
    <row r="37" spans="3:4" x14ac:dyDescent="0.25">
      <c r="C37" s="1" t="s">
        <v>66</v>
      </c>
      <c r="D37" s="7">
        <v>1.8402546596556296E-2</v>
      </c>
    </row>
    <row r="38" spans="3:4" x14ac:dyDescent="0.25">
      <c r="C38" s="1" t="s">
        <v>64</v>
      </c>
      <c r="D38" s="7">
        <v>0</v>
      </c>
    </row>
    <row r="39" spans="3:4" x14ac:dyDescent="0.25">
      <c r="C39" s="1" t="s">
        <v>62</v>
      </c>
      <c r="D39" s="7">
        <v>0</v>
      </c>
    </row>
    <row r="40" spans="3:4" x14ac:dyDescent="0.25">
      <c r="C40" s="1" t="s">
        <v>60</v>
      </c>
      <c r="D40" s="7">
        <v>0</v>
      </c>
    </row>
    <row r="41" spans="3:4" x14ac:dyDescent="0.25">
      <c r="C41" s="1" t="s">
        <v>58</v>
      </c>
      <c r="D41" s="7">
        <v>0</v>
      </c>
    </row>
    <row r="42" spans="3:4" x14ac:dyDescent="0.25">
      <c r="C42" s="1" t="s">
        <v>56</v>
      </c>
      <c r="D42" s="7">
        <v>0</v>
      </c>
    </row>
    <row r="43" spans="3:4" x14ac:dyDescent="0.25">
      <c r="C43" s="1" t="s">
        <v>54</v>
      </c>
      <c r="D43" s="7">
        <v>0</v>
      </c>
    </row>
    <row r="44" spans="3:4" x14ac:dyDescent="0.25">
      <c r="C44" s="1" t="s">
        <v>52</v>
      </c>
      <c r="D44" s="7">
        <v>0</v>
      </c>
    </row>
    <row r="45" spans="3:4" x14ac:dyDescent="0.25">
      <c r="C45" s="1" t="s">
        <v>50</v>
      </c>
      <c r="D45" s="7">
        <v>0</v>
      </c>
    </row>
    <row r="46" spans="3:4" x14ac:dyDescent="0.25">
      <c r="C46" s="1" t="s">
        <v>48</v>
      </c>
      <c r="D46" s="7">
        <v>0</v>
      </c>
    </row>
    <row r="47" spans="3:4" x14ac:dyDescent="0.25">
      <c r="C47" s="1" t="s">
        <v>46</v>
      </c>
      <c r="D47" s="7">
        <v>0</v>
      </c>
    </row>
    <row r="48" spans="3:4" x14ac:dyDescent="0.25">
      <c r="C48" s="1" t="s">
        <v>44</v>
      </c>
      <c r="D48" s="7">
        <v>0</v>
      </c>
    </row>
    <row r="49" spans="3:4" x14ac:dyDescent="0.25">
      <c r="C49" s="1" t="s">
        <v>42</v>
      </c>
      <c r="D49" s="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2:AB49"/>
  <sheetViews>
    <sheetView topLeftCell="A23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28" x14ac:dyDescent="0.25">
      <c r="A2" t="s">
        <v>2</v>
      </c>
      <c r="B2">
        <v>0.1</v>
      </c>
      <c r="E2">
        <v>1</v>
      </c>
      <c r="F2">
        <f t="shared" ref="F2:Y2" si="0">E2+1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</row>
    <row r="3" spans="1:28" x14ac:dyDescent="0.25">
      <c r="B3" t="s">
        <v>1</v>
      </c>
      <c r="C3" t="s">
        <v>3</v>
      </c>
      <c r="D3" t="s">
        <v>17</v>
      </c>
      <c r="E3" t="s">
        <v>16</v>
      </c>
      <c r="F3" t="s">
        <v>14</v>
      </c>
      <c r="G3" t="s">
        <v>12</v>
      </c>
      <c r="H3" t="s">
        <v>40</v>
      </c>
      <c r="I3" t="s">
        <v>38</v>
      </c>
      <c r="J3" t="s">
        <v>36</v>
      </c>
      <c r="K3" t="s">
        <v>100</v>
      </c>
      <c r="L3" t="s">
        <v>98</v>
      </c>
      <c r="M3" t="s">
        <v>96</v>
      </c>
      <c r="N3" t="s">
        <v>94</v>
      </c>
      <c r="O3" t="s">
        <v>92</v>
      </c>
      <c r="P3" t="s">
        <v>90</v>
      </c>
      <c r="Q3" t="s">
        <v>88</v>
      </c>
      <c r="R3" t="s">
        <v>86</v>
      </c>
      <c r="S3" t="s">
        <v>84</v>
      </c>
      <c r="T3" t="s">
        <v>82</v>
      </c>
      <c r="U3" t="s">
        <v>80</v>
      </c>
      <c r="V3" t="s">
        <v>78</v>
      </c>
      <c r="W3" t="s">
        <v>76</v>
      </c>
      <c r="X3" t="s">
        <v>74</v>
      </c>
      <c r="Y3" t="s">
        <v>72</v>
      </c>
      <c r="AA3" t="s">
        <v>34</v>
      </c>
      <c r="AB3" t="s">
        <v>10</v>
      </c>
    </row>
    <row r="4" spans="1:28" x14ac:dyDescent="0.25">
      <c r="B4" s="3">
        <v>-1</v>
      </c>
      <c r="C4" s="3">
        <v>0</v>
      </c>
      <c r="D4" s="3">
        <v>1</v>
      </c>
      <c r="E4" s="3">
        <f t="shared" ref="E4:N13" si="1">COS(2*PI()/$D$26*E$2*$B4)</f>
        <v>-1</v>
      </c>
      <c r="F4" s="3">
        <f t="shared" si="1"/>
        <v>1</v>
      </c>
      <c r="G4" s="3">
        <f t="shared" si="1"/>
        <v>-1</v>
      </c>
      <c r="H4" s="3">
        <f t="shared" si="1"/>
        <v>1</v>
      </c>
      <c r="I4" s="3">
        <f t="shared" si="1"/>
        <v>-1</v>
      </c>
      <c r="J4" s="3">
        <f t="shared" si="1"/>
        <v>1</v>
      </c>
      <c r="K4" s="3">
        <f t="shared" si="1"/>
        <v>-1</v>
      </c>
      <c r="L4" s="3">
        <f t="shared" si="1"/>
        <v>1</v>
      </c>
      <c r="M4" s="3">
        <f t="shared" si="1"/>
        <v>-1</v>
      </c>
      <c r="N4" s="3">
        <f t="shared" si="1"/>
        <v>1</v>
      </c>
      <c r="O4" s="3">
        <f t="shared" ref="O4:Y13" si="2">COS(2*PI()/$D$26*O$2*$B4)</f>
        <v>-1</v>
      </c>
      <c r="P4" s="3">
        <f t="shared" si="2"/>
        <v>1</v>
      </c>
      <c r="Q4" s="3">
        <f t="shared" si="2"/>
        <v>-1</v>
      </c>
      <c r="R4" s="3">
        <f t="shared" si="2"/>
        <v>1</v>
      </c>
      <c r="S4" s="3">
        <f t="shared" si="2"/>
        <v>-1</v>
      </c>
      <c r="T4" s="3">
        <f t="shared" si="2"/>
        <v>1</v>
      </c>
      <c r="U4" s="3">
        <f t="shared" si="2"/>
        <v>-1</v>
      </c>
      <c r="V4" s="3">
        <f t="shared" si="2"/>
        <v>1</v>
      </c>
      <c r="W4" s="3">
        <f t="shared" si="2"/>
        <v>-1</v>
      </c>
      <c r="X4" s="3">
        <f t="shared" si="2"/>
        <v>1</v>
      </c>
      <c r="Y4" s="3">
        <f t="shared" si="2"/>
        <v>-1</v>
      </c>
      <c r="Z4" s="3"/>
      <c r="AA4" s="3">
        <f t="array" ref="AA4">MMULT(D4:Y4,$D$28:$D$49)</f>
        <v>-4.9960036108132044E-16</v>
      </c>
      <c r="AB4" s="3">
        <f t="shared" ref="AB4:AB24" si="3">(C4-AA4)^2</f>
        <v>2.4960052079258577E-31</v>
      </c>
    </row>
    <row r="5" spans="1:28" x14ac:dyDescent="0.25">
      <c r="B5" s="3">
        <f t="shared" ref="B5:B24" si="4">B4+$B$2</f>
        <v>-0.9</v>
      </c>
      <c r="C5" s="3">
        <v>0</v>
      </c>
      <c r="D5" s="3">
        <v>1</v>
      </c>
      <c r="E5" s="3">
        <f t="shared" si="1"/>
        <v>-0.95105651629515353</v>
      </c>
      <c r="F5" s="3">
        <f t="shared" si="1"/>
        <v>0.80901699437494734</v>
      </c>
      <c r="G5" s="3">
        <f t="shared" si="1"/>
        <v>-0.58778525229247292</v>
      </c>
      <c r="H5" s="3">
        <f t="shared" si="1"/>
        <v>0.30901699437494701</v>
      </c>
      <c r="I5" s="3">
        <f t="shared" si="1"/>
        <v>5.51316804708879E-16</v>
      </c>
      <c r="J5" s="3">
        <f t="shared" si="1"/>
        <v>-0.30901699437494806</v>
      </c>
      <c r="K5" s="3">
        <f t="shared" si="1"/>
        <v>0.58778525229247236</v>
      </c>
      <c r="L5" s="3">
        <f t="shared" si="1"/>
        <v>-0.8090169943749479</v>
      </c>
      <c r="M5" s="3">
        <f t="shared" si="1"/>
        <v>0.95105651629515331</v>
      </c>
      <c r="N5" s="3">
        <f t="shared" si="1"/>
        <v>-1</v>
      </c>
      <c r="O5" s="3">
        <f t="shared" si="2"/>
        <v>0.95105651629515264</v>
      </c>
      <c r="P5" s="3">
        <f t="shared" si="2"/>
        <v>-0.80901699437494667</v>
      </c>
      <c r="Q5" s="3">
        <f t="shared" si="2"/>
        <v>0.58778525229247336</v>
      </c>
      <c r="R5" s="3">
        <f t="shared" si="2"/>
        <v>-0.30901699437494934</v>
      </c>
      <c r="S5" s="3">
        <f t="shared" si="2"/>
        <v>-3.4303072535268875E-15</v>
      </c>
      <c r="T5" s="3">
        <f t="shared" si="2"/>
        <v>0.30901699437494912</v>
      </c>
      <c r="U5" s="3">
        <f t="shared" si="2"/>
        <v>-0.58778525229247325</v>
      </c>
      <c r="V5" s="3">
        <f t="shared" si="2"/>
        <v>0.80901699437494645</v>
      </c>
      <c r="W5" s="3">
        <f t="shared" si="2"/>
        <v>-0.95105651629515475</v>
      </c>
      <c r="X5" s="3">
        <f t="shared" si="2"/>
        <v>1</v>
      </c>
      <c r="Y5" s="3">
        <f t="shared" si="2"/>
        <v>-0.95105651629515342</v>
      </c>
      <c r="Z5" s="3"/>
      <c r="AA5" s="3">
        <f t="array" ref="AA5">MMULT(D5:Y5,$D$28:$D$49)</f>
        <v>-4.4408920985006262E-16</v>
      </c>
      <c r="AB5" s="3">
        <f t="shared" si="3"/>
        <v>1.9721522630525295E-31</v>
      </c>
    </row>
    <row r="6" spans="1:28" x14ac:dyDescent="0.25">
      <c r="B6" s="3">
        <f t="shared" si="4"/>
        <v>-0.8</v>
      </c>
      <c r="C6" s="3">
        <v>0</v>
      </c>
      <c r="D6" s="3">
        <v>1</v>
      </c>
      <c r="E6" s="3">
        <f t="shared" si="1"/>
        <v>-0.80901699437494734</v>
      </c>
      <c r="F6" s="3">
        <f t="shared" si="1"/>
        <v>0.30901699437494723</v>
      </c>
      <c r="G6" s="3">
        <f t="shared" si="1"/>
        <v>0.30901699437494773</v>
      </c>
      <c r="H6" s="3">
        <f t="shared" si="1"/>
        <v>-0.80901699437494767</v>
      </c>
      <c r="I6" s="3">
        <f t="shared" si="1"/>
        <v>1</v>
      </c>
      <c r="J6" s="3">
        <f t="shared" si="1"/>
        <v>-0.80901699437494712</v>
      </c>
      <c r="K6" s="3">
        <f t="shared" si="1"/>
        <v>0.30901699437494679</v>
      </c>
      <c r="L6" s="3">
        <f t="shared" si="1"/>
        <v>0.30901699437494817</v>
      </c>
      <c r="M6" s="3">
        <f t="shared" si="1"/>
        <v>-0.8090169943749479</v>
      </c>
      <c r="N6" s="3">
        <f t="shared" si="1"/>
        <v>1</v>
      </c>
      <c r="O6" s="3">
        <f t="shared" si="2"/>
        <v>-0.80901699437494679</v>
      </c>
      <c r="P6" s="3">
        <f t="shared" si="2"/>
        <v>0.30901699437494629</v>
      </c>
      <c r="Q6" s="3">
        <f t="shared" si="2"/>
        <v>0.3090169943749419</v>
      </c>
      <c r="R6" s="3">
        <f t="shared" si="2"/>
        <v>-0.80901699437494823</v>
      </c>
      <c r="S6" s="3">
        <f t="shared" si="2"/>
        <v>1</v>
      </c>
      <c r="T6" s="3">
        <f t="shared" si="2"/>
        <v>-0.80901699437494645</v>
      </c>
      <c r="U6" s="3">
        <f t="shared" si="2"/>
        <v>0.30901699437495261</v>
      </c>
      <c r="V6" s="3">
        <f t="shared" si="2"/>
        <v>0.30901699437494912</v>
      </c>
      <c r="W6" s="3">
        <f t="shared" si="2"/>
        <v>-0.80901699437494856</v>
      </c>
      <c r="X6" s="3">
        <f t="shared" si="2"/>
        <v>1</v>
      </c>
      <c r="Y6" s="3">
        <f t="shared" si="2"/>
        <v>-0.80901699437495034</v>
      </c>
      <c r="Z6" s="3"/>
      <c r="AA6" s="3">
        <f t="array" ref="AA6">MMULT(D6:Y6,$D$28:$D$49)</f>
        <v>-6.2450045135165055E-16</v>
      </c>
      <c r="AB6" s="3">
        <f t="shared" si="3"/>
        <v>3.9000081373841526E-31</v>
      </c>
    </row>
    <row r="7" spans="1:28" x14ac:dyDescent="0.25">
      <c r="B7" s="3">
        <f t="shared" si="4"/>
        <v>-0.70000000000000007</v>
      </c>
      <c r="C7" s="3">
        <v>0</v>
      </c>
      <c r="D7" s="3">
        <v>1</v>
      </c>
      <c r="E7" s="3">
        <f t="shared" si="1"/>
        <v>-0.58778525229247303</v>
      </c>
      <c r="F7" s="3">
        <f t="shared" si="1"/>
        <v>-0.30901699437494756</v>
      </c>
      <c r="G7" s="3">
        <f t="shared" si="1"/>
        <v>0.95105651629515342</v>
      </c>
      <c r="H7" s="3">
        <f t="shared" si="1"/>
        <v>-0.80901699437494723</v>
      </c>
      <c r="I7" s="3">
        <f t="shared" si="1"/>
        <v>1.3475548801822335E-15</v>
      </c>
      <c r="J7" s="3">
        <f t="shared" si="1"/>
        <v>0.80901699437494667</v>
      </c>
      <c r="K7" s="3">
        <f t="shared" si="1"/>
        <v>-0.95105651629515398</v>
      </c>
      <c r="L7" s="3">
        <f t="shared" si="1"/>
        <v>0.30901699437494679</v>
      </c>
      <c r="M7" s="3">
        <f t="shared" si="1"/>
        <v>0.58778525229247236</v>
      </c>
      <c r="N7" s="3">
        <f t="shared" si="1"/>
        <v>-1</v>
      </c>
      <c r="O7" s="3">
        <f t="shared" si="2"/>
        <v>0.58778525229247092</v>
      </c>
      <c r="P7" s="3">
        <f t="shared" si="2"/>
        <v>0.30901699437494501</v>
      </c>
      <c r="Q7" s="3">
        <f t="shared" si="2"/>
        <v>-0.95105651629515231</v>
      </c>
      <c r="R7" s="3">
        <f t="shared" si="2"/>
        <v>0.80901699437494878</v>
      </c>
      <c r="S7" s="3">
        <f t="shared" si="2"/>
        <v>-4.8995096174619945E-16</v>
      </c>
      <c r="T7" s="3">
        <f t="shared" si="2"/>
        <v>-0.80901699437494823</v>
      </c>
      <c r="U7" s="3">
        <f t="shared" si="2"/>
        <v>0.95105651629515475</v>
      </c>
      <c r="V7" s="3">
        <f t="shared" si="2"/>
        <v>-0.30901699437494934</v>
      </c>
      <c r="W7" s="3">
        <f t="shared" si="2"/>
        <v>-0.58778525229247303</v>
      </c>
      <c r="X7" s="3">
        <f t="shared" si="2"/>
        <v>1</v>
      </c>
      <c r="Y7" s="3">
        <f t="shared" si="2"/>
        <v>-0.58778525229247602</v>
      </c>
      <c r="Z7" s="3"/>
      <c r="AA7" s="3">
        <f t="array" ref="AA7">MMULT(D7:Y7,$D$28:$D$49)</f>
        <v>-1.1102230246251565E-16</v>
      </c>
      <c r="AB7" s="3">
        <f t="shared" si="3"/>
        <v>1.2325951644078309E-32</v>
      </c>
    </row>
    <row r="8" spans="1:28" x14ac:dyDescent="0.25">
      <c r="B8" s="3">
        <f t="shared" si="4"/>
        <v>-0.60000000000000009</v>
      </c>
      <c r="C8" s="3">
        <v>0</v>
      </c>
      <c r="D8" s="3">
        <v>1</v>
      </c>
      <c r="E8" s="3">
        <f t="shared" si="1"/>
        <v>-0.30901699437494756</v>
      </c>
      <c r="F8" s="3">
        <f t="shared" si="1"/>
        <v>-0.80901699437494723</v>
      </c>
      <c r="G8" s="3">
        <f t="shared" si="1"/>
        <v>0.80901699437494778</v>
      </c>
      <c r="H8" s="3">
        <f t="shared" si="1"/>
        <v>0.30901699437494684</v>
      </c>
      <c r="I8" s="3">
        <f t="shared" si="1"/>
        <v>-1</v>
      </c>
      <c r="J8" s="3">
        <f t="shared" si="1"/>
        <v>0.30901699437494867</v>
      </c>
      <c r="K8" s="3">
        <f t="shared" si="1"/>
        <v>0.80901699437494667</v>
      </c>
      <c r="L8" s="3">
        <f t="shared" si="1"/>
        <v>-0.80901699437494812</v>
      </c>
      <c r="M8" s="3">
        <f t="shared" si="1"/>
        <v>-0.30901699437494468</v>
      </c>
      <c r="N8" s="3">
        <f t="shared" si="1"/>
        <v>1</v>
      </c>
      <c r="O8" s="3">
        <f t="shared" si="2"/>
        <v>-0.30901699437494667</v>
      </c>
      <c r="P8" s="3">
        <f t="shared" si="2"/>
        <v>-0.8090169943749459</v>
      </c>
      <c r="Q8" s="3">
        <f t="shared" si="2"/>
        <v>0.809016994374951</v>
      </c>
      <c r="R8" s="3">
        <f t="shared" si="2"/>
        <v>0.30901699437494501</v>
      </c>
      <c r="S8" s="3">
        <f t="shared" si="2"/>
        <v>-1</v>
      </c>
      <c r="T8" s="3">
        <f t="shared" si="2"/>
        <v>0.30901699437494967</v>
      </c>
      <c r="U8" s="3">
        <f t="shared" si="2"/>
        <v>0.80901699437494612</v>
      </c>
      <c r="V8" s="3">
        <f t="shared" si="2"/>
        <v>-0.80901699437495078</v>
      </c>
      <c r="W8" s="3">
        <f t="shared" si="2"/>
        <v>-0.3090169943749454</v>
      </c>
      <c r="X8" s="3">
        <f t="shared" si="2"/>
        <v>1</v>
      </c>
      <c r="Y8" s="3">
        <f t="shared" si="2"/>
        <v>-0.30901699437495611</v>
      </c>
      <c r="Z8" s="3"/>
      <c r="AA8" s="3">
        <f t="array" ref="AA8">MMULT(D8:Y8,$D$28:$D$49)</f>
        <v>-1.0547118733938987E-15</v>
      </c>
      <c r="AB8" s="3">
        <f t="shared" si="3"/>
        <v>1.1124171358780674E-30</v>
      </c>
    </row>
    <row r="9" spans="1:28" x14ac:dyDescent="0.25">
      <c r="B9" s="3">
        <f t="shared" si="4"/>
        <v>-0.50000000000000011</v>
      </c>
      <c r="C9" s="3">
        <v>1</v>
      </c>
      <c r="D9" s="3">
        <v>1</v>
      </c>
      <c r="E9" s="3">
        <f t="shared" si="1"/>
        <v>-3.8283178710463162E-16</v>
      </c>
      <c r="F9" s="3">
        <f t="shared" si="1"/>
        <v>-1</v>
      </c>
      <c r="G9" s="3">
        <f t="shared" si="1"/>
        <v>7.0440615146383223E-16</v>
      </c>
      <c r="H9" s="3">
        <f t="shared" si="1"/>
        <v>1</v>
      </c>
      <c r="I9" s="3">
        <f t="shared" si="1"/>
        <v>-1.4700697256730955E-15</v>
      </c>
      <c r="J9" s="3">
        <f t="shared" si="1"/>
        <v>-1</v>
      </c>
      <c r="K9" s="3">
        <f t="shared" si="1"/>
        <v>1.3475548801822335E-15</v>
      </c>
      <c r="L9" s="3">
        <f t="shared" si="1"/>
        <v>1</v>
      </c>
      <c r="M9" s="3">
        <f t="shared" si="1"/>
        <v>-3.0013968740916219E-15</v>
      </c>
      <c r="N9" s="3">
        <f t="shared" si="1"/>
        <v>-1</v>
      </c>
      <c r="O9" s="3">
        <f t="shared" si="2"/>
        <v>1.1025251892005095E-15</v>
      </c>
      <c r="P9" s="3">
        <f t="shared" si="2"/>
        <v>1</v>
      </c>
      <c r="Q9" s="3">
        <f t="shared" si="2"/>
        <v>-4.5327240225101484E-15</v>
      </c>
      <c r="R9" s="3">
        <f t="shared" si="2"/>
        <v>-1</v>
      </c>
      <c r="S9" s="3">
        <f t="shared" si="2"/>
        <v>8.5749549821878546E-16</v>
      </c>
      <c r="T9" s="3">
        <f t="shared" si="2"/>
        <v>1</v>
      </c>
      <c r="U9" s="3">
        <f t="shared" si="2"/>
        <v>-7.8404080103289253E-15</v>
      </c>
      <c r="V9" s="3">
        <f t="shared" si="2"/>
        <v>-1</v>
      </c>
      <c r="W9" s="3">
        <f t="shared" si="2"/>
        <v>4.1651794860375624E-15</v>
      </c>
      <c r="X9" s="3">
        <f t="shared" si="2"/>
        <v>1</v>
      </c>
      <c r="Y9" s="3">
        <f t="shared" si="2"/>
        <v>-7.5953783193472013E-15</v>
      </c>
      <c r="Z9" s="3"/>
      <c r="AA9" s="3">
        <f t="array" ref="AA9">MMULT(D9:Y9,$D$28:$D$49)</f>
        <v>0.99999999999999889</v>
      </c>
      <c r="AB9" s="3">
        <f t="shared" si="3"/>
        <v>1.2325951644078309E-30</v>
      </c>
    </row>
    <row r="10" spans="1:28" x14ac:dyDescent="0.25">
      <c r="B10" s="3">
        <f t="shared" si="4"/>
        <v>-0.40000000000000013</v>
      </c>
      <c r="C10" s="3">
        <v>1</v>
      </c>
      <c r="D10" s="3">
        <v>1</v>
      </c>
      <c r="E10" s="3">
        <f t="shared" si="1"/>
        <v>0.30901699437494706</v>
      </c>
      <c r="F10" s="3">
        <f t="shared" si="1"/>
        <v>-0.8090169943749479</v>
      </c>
      <c r="G10" s="3">
        <f t="shared" si="1"/>
        <v>-0.80901699437494667</v>
      </c>
      <c r="H10" s="3">
        <f t="shared" si="1"/>
        <v>0.30901699437494895</v>
      </c>
      <c r="I10" s="3">
        <f t="shared" si="1"/>
        <v>1</v>
      </c>
      <c r="J10" s="3">
        <f t="shared" si="1"/>
        <v>0.30901699437494518</v>
      </c>
      <c r="K10" s="3">
        <f t="shared" si="1"/>
        <v>-0.80901699437494934</v>
      </c>
      <c r="L10" s="3">
        <f t="shared" si="1"/>
        <v>-0.80901699437494556</v>
      </c>
      <c r="M10" s="3">
        <f t="shared" si="1"/>
        <v>0.30901699437495039</v>
      </c>
      <c r="N10" s="3">
        <f t="shared" si="1"/>
        <v>1</v>
      </c>
      <c r="O10" s="3">
        <f t="shared" si="2"/>
        <v>0.30901699437494456</v>
      </c>
      <c r="P10" s="3">
        <f t="shared" si="2"/>
        <v>-0.80901699437495023</v>
      </c>
      <c r="Q10" s="3">
        <f t="shared" si="2"/>
        <v>-0.80901699437494368</v>
      </c>
      <c r="R10" s="3">
        <f t="shared" si="2"/>
        <v>0.3090169943749535</v>
      </c>
      <c r="S10" s="3">
        <f t="shared" si="2"/>
        <v>1</v>
      </c>
      <c r="T10" s="3">
        <f t="shared" si="2"/>
        <v>0.3090169943749414</v>
      </c>
      <c r="U10" s="3">
        <f t="shared" si="2"/>
        <v>-0.80901699437495111</v>
      </c>
      <c r="V10" s="3">
        <f t="shared" si="2"/>
        <v>-0.80901699437494379</v>
      </c>
      <c r="W10" s="3">
        <f t="shared" si="2"/>
        <v>0.30901699437495328</v>
      </c>
      <c r="X10" s="3">
        <f t="shared" si="2"/>
        <v>1</v>
      </c>
      <c r="Y10" s="3">
        <f t="shared" si="2"/>
        <v>0.30901699437493829</v>
      </c>
      <c r="Z10" s="3"/>
      <c r="AA10" s="3">
        <f t="array" ref="AA10">MMULT(D10:Y10,$D$28:$D$49)</f>
        <v>1.0000000000000002</v>
      </c>
      <c r="AB10" s="3">
        <f t="shared" si="3"/>
        <v>4.9303806576313238E-32</v>
      </c>
    </row>
    <row r="11" spans="1:28" x14ac:dyDescent="0.25">
      <c r="B11" s="3">
        <f t="shared" si="4"/>
        <v>-0.30000000000000016</v>
      </c>
      <c r="C11" s="3">
        <v>1</v>
      </c>
      <c r="D11" s="3">
        <v>1</v>
      </c>
      <c r="E11" s="3">
        <f t="shared" si="1"/>
        <v>0.5877852522924728</v>
      </c>
      <c r="F11" s="3">
        <f t="shared" si="1"/>
        <v>-0.30901699437494817</v>
      </c>
      <c r="G11" s="3">
        <f t="shared" si="1"/>
        <v>-0.95105651629515398</v>
      </c>
      <c r="H11" s="3">
        <f t="shared" si="1"/>
        <v>-0.80901699437494645</v>
      </c>
      <c r="I11" s="3">
        <f t="shared" si="1"/>
        <v>2.4807629908640827E-15</v>
      </c>
      <c r="J11" s="3">
        <f t="shared" si="1"/>
        <v>0.80901699437494889</v>
      </c>
      <c r="K11" s="3">
        <f t="shared" si="1"/>
        <v>0.95105651629515253</v>
      </c>
      <c r="L11" s="3">
        <f t="shared" si="1"/>
        <v>0.30901699437494434</v>
      </c>
      <c r="M11" s="3">
        <f t="shared" si="1"/>
        <v>-0.58778525229247569</v>
      </c>
      <c r="N11" s="3">
        <f t="shared" si="1"/>
        <v>-1</v>
      </c>
      <c r="O11" s="3">
        <f t="shared" si="2"/>
        <v>-0.58778525229247058</v>
      </c>
      <c r="P11" s="3">
        <f t="shared" si="2"/>
        <v>0.30901699437495206</v>
      </c>
      <c r="Q11" s="3">
        <f t="shared" si="2"/>
        <v>0.95105651629515564</v>
      </c>
      <c r="R11" s="3">
        <f t="shared" si="2"/>
        <v>0.80901699437494357</v>
      </c>
      <c r="S11" s="3">
        <f t="shared" si="2"/>
        <v>-6.5541105528921229E-15</v>
      </c>
      <c r="T11" s="3">
        <f t="shared" si="2"/>
        <v>-0.80901699437495123</v>
      </c>
      <c r="U11" s="3">
        <f t="shared" si="2"/>
        <v>-0.95105651629515098</v>
      </c>
      <c r="V11" s="3">
        <f t="shared" si="2"/>
        <v>-0.30901699437494129</v>
      </c>
      <c r="W11" s="3">
        <f t="shared" si="2"/>
        <v>0.5877852522924798</v>
      </c>
      <c r="X11" s="3">
        <f t="shared" si="2"/>
        <v>1</v>
      </c>
      <c r="Y11" s="3">
        <f t="shared" si="2"/>
        <v>0.5877852522924637</v>
      </c>
      <c r="Z11" s="3"/>
      <c r="AA11" s="3">
        <f t="array" ref="AA11">MMULT(D11:Y11,$D$28:$D$49)</f>
        <v>0.99999999999999944</v>
      </c>
      <c r="AB11" s="3">
        <f t="shared" si="3"/>
        <v>3.0814879110195774E-31</v>
      </c>
    </row>
    <row r="12" spans="1:28" x14ac:dyDescent="0.25">
      <c r="B12" s="3">
        <f t="shared" si="4"/>
        <v>-0.20000000000000015</v>
      </c>
      <c r="C12" s="3">
        <v>1</v>
      </c>
      <c r="D12" s="3">
        <v>1</v>
      </c>
      <c r="E12" s="3">
        <f t="shared" si="1"/>
        <v>0.80901699437494723</v>
      </c>
      <c r="F12" s="3">
        <f t="shared" si="1"/>
        <v>0.30901699437494662</v>
      </c>
      <c r="G12" s="3">
        <f t="shared" si="1"/>
        <v>-0.30901699437494862</v>
      </c>
      <c r="H12" s="3">
        <f t="shared" si="1"/>
        <v>-0.80901699437494845</v>
      </c>
      <c r="I12" s="3">
        <f t="shared" si="1"/>
        <v>-1</v>
      </c>
      <c r="J12" s="3">
        <f t="shared" si="1"/>
        <v>-0.8090169943749459</v>
      </c>
      <c r="K12" s="3">
        <f t="shared" si="1"/>
        <v>-0.30901699437494423</v>
      </c>
      <c r="L12" s="3">
        <f t="shared" si="1"/>
        <v>0.30901699437495062</v>
      </c>
      <c r="M12" s="3">
        <f t="shared" si="1"/>
        <v>0.80901699437494989</v>
      </c>
      <c r="N12" s="3">
        <f t="shared" si="1"/>
        <v>1</v>
      </c>
      <c r="O12" s="3">
        <f t="shared" si="2"/>
        <v>0.80901699437494501</v>
      </c>
      <c r="P12" s="3">
        <f t="shared" si="2"/>
        <v>0.30901699437494262</v>
      </c>
      <c r="Q12" s="3">
        <f t="shared" si="2"/>
        <v>-0.30901699437495389</v>
      </c>
      <c r="R12" s="3">
        <f t="shared" si="2"/>
        <v>-0.80901699437495145</v>
      </c>
      <c r="S12" s="3">
        <f t="shared" si="2"/>
        <v>-1</v>
      </c>
      <c r="T12" s="3">
        <f t="shared" si="2"/>
        <v>-0.80901699437494345</v>
      </c>
      <c r="U12" s="3">
        <f t="shared" si="2"/>
        <v>-0.30901699437493935</v>
      </c>
      <c r="V12" s="3">
        <f t="shared" si="2"/>
        <v>0.30901699437495544</v>
      </c>
      <c r="W12" s="3">
        <f t="shared" si="2"/>
        <v>0.80901699437495234</v>
      </c>
      <c r="X12" s="3">
        <f t="shared" si="2"/>
        <v>1</v>
      </c>
      <c r="Y12" s="3">
        <f t="shared" si="2"/>
        <v>0.80901699437494146</v>
      </c>
      <c r="Z12" s="3"/>
      <c r="AA12" s="3">
        <f t="array" ref="AA12">MMULT(D12:Y12,$D$28:$D$49)</f>
        <v>0.99999999999999956</v>
      </c>
      <c r="AB12" s="3">
        <f t="shared" si="3"/>
        <v>1.9721522630525295E-31</v>
      </c>
    </row>
    <row r="13" spans="1:28" x14ac:dyDescent="0.25">
      <c r="B13" s="3">
        <f t="shared" si="4"/>
        <v>-0.10000000000000014</v>
      </c>
      <c r="C13" s="3">
        <v>1</v>
      </c>
      <c r="D13" s="3">
        <v>1</v>
      </c>
      <c r="E13" s="3">
        <f t="shared" si="1"/>
        <v>0.95105651629515342</v>
      </c>
      <c r="F13" s="3">
        <f t="shared" si="1"/>
        <v>0.8090169943749469</v>
      </c>
      <c r="G13" s="3">
        <f t="shared" si="1"/>
        <v>0.58778525229247203</v>
      </c>
      <c r="H13" s="3">
        <f t="shared" si="1"/>
        <v>0.30901699437494579</v>
      </c>
      <c r="I13" s="3">
        <f t="shared" si="1"/>
        <v>-2.1591886265048821E-15</v>
      </c>
      <c r="J13" s="3">
        <f t="shared" si="1"/>
        <v>-0.30901699437494989</v>
      </c>
      <c r="K13" s="3">
        <f t="shared" si="1"/>
        <v>-0.58778525229247558</v>
      </c>
      <c r="L13" s="3">
        <f t="shared" si="1"/>
        <v>-0.80901699437494945</v>
      </c>
      <c r="M13" s="3">
        <f t="shared" si="1"/>
        <v>-0.95105651629515475</v>
      </c>
      <c r="N13" s="3">
        <f t="shared" si="1"/>
        <v>-1</v>
      </c>
      <c r="O13" s="3">
        <f t="shared" si="2"/>
        <v>-0.9510565162951522</v>
      </c>
      <c r="P13" s="3">
        <f t="shared" si="2"/>
        <v>-0.80901699437494434</v>
      </c>
      <c r="Q13" s="3">
        <f t="shared" si="2"/>
        <v>-0.58778525229246825</v>
      </c>
      <c r="R13" s="3">
        <f t="shared" si="2"/>
        <v>-0.30901699437494168</v>
      </c>
      <c r="S13" s="3">
        <f t="shared" si="2"/>
        <v>6.0334766696645836E-15</v>
      </c>
      <c r="T13" s="3">
        <f t="shared" si="2"/>
        <v>0.309016994374954</v>
      </c>
      <c r="U13" s="3">
        <f t="shared" si="2"/>
        <v>0.58778525229247947</v>
      </c>
      <c r="V13" s="3">
        <f t="shared" si="2"/>
        <v>0.809016994374952</v>
      </c>
      <c r="W13" s="3">
        <f t="shared" si="2"/>
        <v>0.95105651629515597</v>
      </c>
      <c r="X13" s="3">
        <f t="shared" si="2"/>
        <v>1</v>
      </c>
      <c r="Y13" s="3">
        <f t="shared" si="2"/>
        <v>0.95105651629515064</v>
      </c>
      <c r="Z13" s="3"/>
      <c r="AA13" s="3">
        <f t="array" ref="AA13">MMULT(D13:Y13,$D$28:$D$49)</f>
        <v>0.99999999999999911</v>
      </c>
      <c r="AB13" s="3">
        <f t="shared" si="3"/>
        <v>7.8886090522101181E-31</v>
      </c>
    </row>
    <row r="14" spans="1:28" x14ac:dyDescent="0.25">
      <c r="B14" s="3">
        <f t="shared" si="4"/>
        <v>-1.3877787807814457E-16</v>
      </c>
      <c r="C14" s="3">
        <v>1</v>
      </c>
      <c r="D14" s="3">
        <v>1</v>
      </c>
      <c r="E14" s="3">
        <f t="shared" ref="E14:N24" si="5">COS(2*PI()/$D$26*E$2*$B14)</f>
        <v>1</v>
      </c>
      <c r="F14" s="3">
        <f t="shared" si="5"/>
        <v>1</v>
      </c>
      <c r="G14" s="3">
        <f t="shared" si="5"/>
        <v>1</v>
      </c>
      <c r="H14" s="3">
        <f t="shared" si="5"/>
        <v>1</v>
      </c>
      <c r="I14" s="3">
        <f t="shared" si="5"/>
        <v>1</v>
      </c>
      <c r="J14" s="3">
        <f t="shared" si="5"/>
        <v>1</v>
      </c>
      <c r="K14" s="3">
        <f t="shared" si="5"/>
        <v>1</v>
      </c>
      <c r="L14" s="3">
        <f t="shared" si="5"/>
        <v>1</v>
      </c>
      <c r="M14" s="3">
        <f t="shared" si="5"/>
        <v>1</v>
      </c>
      <c r="N14" s="3">
        <f t="shared" si="5"/>
        <v>1</v>
      </c>
      <c r="O14" s="3">
        <f t="shared" ref="O14:Y24" si="6">COS(2*PI()/$D$26*O$2*$B14)</f>
        <v>1</v>
      </c>
      <c r="P14" s="3">
        <f t="shared" si="6"/>
        <v>1</v>
      </c>
      <c r="Q14" s="3">
        <f t="shared" si="6"/>
        <v>1</v>
      </c>
      <c r="R14" s="3">
        <f t="shared" si="6"/>
        <v>1</v>
      </c>
      <c r="S14" s="3">
        <f t="shared" si="6"/>
        <v>1</v>
      </c>
      <c r="T14" s="3">
        <f t="shared" si="6"/>
        <v>1</v>
      </c>
      <c r="U14" s="3">
        <f t="shared" si="6"/>
        <v>1</v>
      </c>
      <c r="V14" s="3">
        <f t="shared" si="6"/>
        <v>1</v>
      </c>
      <c r="W14" s="3">
        <f t="shared" si="6"/>
        <v>1</v>
      </c>
      <c r="X14" s="3">
        <f t="shared" si="6"/>
        <v>1</v>
      </c>
      <c r="Y14" s="3">
        <f t="shared" si="6"/>
        <v>1</v>
      </c>
      <c r="Z14" s="3"/>
      <c r="AA14" s="3">
        <f t="array" ref="AA14">MMULT(D14:Y14,$D$28:$D$49)</f>
        <v>0.99999999999999956</v>
      </c>
      <c r="AB14" s="3">
        <f t="shared" si="3"/>
        <v>1.9721522630525295E-31</v>
      </c>
    </row>
    <row r="15" spans="1:28" x14ac:dyDescent="0.25">
      <c r="B15" s="3">
        <f t="shared" si="4"/>
        <v>9.9999999999999867E-2</v>
      </c>
      <c r="C15" s="3">
        <v>1</v>
      </c>
      <c r="D15" s="3">
        <v>1</v>
      </c>
      <c r="E15" s="3">
        <f t="shared" si="5"/>
        <v>0.95105651629515375</v>
      </c>
      <c r="F15" s="3">
        <f t="shared" si="5"/>
        <v>0.80901699437494801</v>
      </c>
      <c r="G15" s="3">
        <f t="shared" si="5"/>
        <v>0.58778525229247414</v>
      </c>
      <c r="H15" s="3">
        <f t="shared" si="5"/>
        <v>0.30901699437494917</v>
      </c>
      <c r="I15" s="3">
        <f t="shared" si="5"/>
        <v>2.0596588670707128E-15</v>
      </c>
      <c r="J15" s="3">
        <f t="shared" si="5"/>
        <v>-0.30901699437494501</v>
      </c>
      <c r="K15" s="3">
        <f t="shared" si="5"/>
        <v>-0.58778525229247058</v>
      </c>
      <c r="L15" s="3">
        <f t="shared" si="5"/>
        <v>-0.80901699437494523</v>
      </c>
      <c r="M15" s="3">
        <f t="shared" si="5"/>
        <v>-0.95105651629515242</v>
      </c>
      <c r="N15" s="3">
        <f t="shared" si="5"/>
        <v>-1</v>
      </c>
      <c r="O15" s="3">
        <f t="shared" si="6"/>
        <v>-0.95105651629515509</v>
      </c>
      <c r="P15" s="3">
        <f t="shared" si="6"/>
        <v>-0.80901699437495034</v>
      </c>
      <c r="Q15" s="3">
        <f t="shared" si="6"/>
        <v>-0.58778525229247758</v>
      </c>
      <c r="R15" s="3">
        <f t="shared" si="6"/>
        <v>-0.3090169943749535</v>
      </c>
      <c r="S15" s="3">
        <f t="shared" si="6"/>
        <v>-6.4010212061371696E-15</v>
      </c>
      <c r="T15" s="3">
        <f t="shared" si="6"/>
        <v>0.30901699437494046</v>
      </c>
      <c r="U15" s="3">
        <f t="shared" si="6"/>
        <v>0.58778525229246725</v>
      </c>
      <c r="V15" s="3">
        <f t="shared" si="6"/>
        <v>0.80901699437494312</v>
      </c>
      <c r="W15" s="3">
        <f t="shared" si="6"/>
        <v>0.95105651629515098</v>
      </c>
      <c r="X15" s="3">
        <f t="shared" si="6"/>
        <v>1</v>
      </c>
      <c r="Y15" s="3">
        <f t="shared" si="6"/>
        <v>0.95105651629515608</v>
      </c>
      <c r="Z15" s="3"/>
      <c r="AA15" s="3">
        <f t="array" ref="AA15">MMULT(D15:Y15,$D$28:$D$49)</f>
        <v>0.99999999999999944</v>
      </c>
      <c r="AB15" s="3">
        <f t="shared" si="3"/>
        <v>3.0814879110195774E-31</v>
      </c>
    </row>
    <row r="16" spans="1:28" x14ac:dyDescent="0.25">
      <c r="B16" s="3">
        <f t="shared" si="4"/>
        <v>0.19999999999999987</v>
      </c>
      <c r="C16" s="3">
        <v>1</v>
      </c>
      <c r="D16" s="3">
        <v>1</v>
      </c>
      <c r="E16" s="3">
        <f t="shared" si="5"/>
        <v>0.80901699437494767</v>
      </c>
      <c r="F16" s="3">
        <f t="shared" si="5"/>
        <v>0.30901699437494834</v>
      </c>
      <c r="G16" s="3">
        <f t="shared" si="5"/>
        <v>-0.30901699437494629</v>
      </c>
      <c r="H16" s="3">
        <f t="shared" si="5"/>
        <v>-0.80901699437494634</v>
      </c>
      <c r="I16" s="3">
        <f t="shared" si="5"/>
        <v>-1</v>
      </c>
      <c r="J16" s="3">
        <f t="shared" si="5"/>
        <v>-0.80901699437494878</v>
      </c>
      <c r="K16" s="3">
        <f t="shared" si="5"/>
        <v>-0.30901699437495012</v>
      </c>
      <c r="L16" s="3">
        <f t="shared" si="5"/>
        <v>0.30901699437494384</v>
      </c>
      <c r="M16" s="3">
        <f t="shared" si="5"/>
        <v>0.80901699437494523</v>
      </c>
      <c r="N16" s="3">
        <f t="shared" si="5"/>
        <v>1</v>
      </c>
      <c r="O16" s="3">
        <f t="shared" si="6"/>
        <v>0.80901699437495067</v>
      </c>
      <c r="P16" s="3">
        <f t="shared" si="6"/>
        <v>0.30901699437495195</v>
      </c>
      <c r="Q16" s="3">
        <f t="shared" si="6"/>
        <v>-0.30901699437494207</v>
      </c>
      <c r="R16" s="3">
        <f t="shared" si="6"/>
        <v>-0.80901699437494412</v>
      </c>
      <c r="S16" s="3">
        <f t="shared" si="6"/>
        <v>-1</v>
      </c>
      <c r="T16" s="3">
        <f t="shared" si="6"/>
        <v>-0.80901699437495178</v>
      </c>
      <c r="U16" s="3">
        <f t="shared" si="6"/>
        <v>-0.30901699437495289</v>
      </c>
      <c r="V16" s="3">
        <f t="shared" si="6"/>
        <v>0.30901699437494023</v>
      </c>
      <c r="W16" s="3">
        <f t="shared" si="6"/>
        <v>0.8090169943749419</v>
      </c>
      <c r="X16" s="3">
        <f t="shared" si="6"/>
        <v>1</v>
      </c>
      <c r="Y16" s="3">
        <f t="shared" si="6"/>
        <v>0.80901699437495189</v>
      </c>
      <c r="Z16" s="3"/>
      <c r="AA16" s="3">
        <f t="array" ref="AA16">MMULT(D16:Y16,$D$28:$D$49)</f>
        <v>0.99999999999999933</v>
      </c>
      <c r="AB16" s="3">
        <f t="shared" si="3"/>
        <v>4.4373425918681914E-31</v>
      </c>
    </row>
    <row r="17" spans="2:28" x14ac:dyDescent="0.25">
      <c r="B17" s="3">
        <f t="shared" si="4"/>
        <v>0.29999999999999988</v>
      </c>
      <c r="C17" s="3">
        <v>1</v>
      </c>
      <c r="D17" s="3">
        <v>1</v>
      </c>
      <c r="E17" s="3">
        <f t="shared" si="5"/>
        <v>0.58778525229247347</v>
      </c>
      <c r="F17" s="3">
        <f t="shared" si="5"/>
        <v>-0.30901699437494673</v>
      </c>
      <c r="G17" s="3">
        <f t="shared" si="5"/>
        <v>-0.95105651629515309</v>
      </c>
      <c r="H17" s="3">
        <f t="shared" si="5"/>
        <v>-0.80901699437494834</v>
      </c>
      <c r="I17" s="3">
        <f t="shared" si="5"/>
        <v>-1.9601291076365435E-15</v>
      </c>
      <c r="J17" s="3">
        <f t="shared" si="5"/>
        <v>0.80901699437494567</v>
      </c>
      <c r="K17" s="3">
        <f t="shared" si="5"/>
        <v>0.95105651629515453</v>
      </c>
      <c r="L17" s="3">
        <f t="shared" si="5"/>
        <v>0.30901699437495023</v>
      </c>
      <c r="M17" s="3">
        <f t="shared" si="5"/>
        <v>-0.58778525229247003</v>
      </c>
      <c r="N17" s="3">
        <f t="shared" si="5"/>
        <v>-1</v>
      </c>
      <c r="O17" s="3">
        <f t="shared" si="6"/>
        <v>-0.5877852522924778</v>
      </c>
      <c r="P17" s="3">
        <f t="shared" si="6"/>
        <v>0.30901699437494196</v>
      </c>
      <c r="Q17" s="3">
        <f t="shared" si="6"/>
        <v>0.95105651629515231</v>
      </c>
      <c r="R17" s="3">
        <f t="shared" si="6"/>
        <v>0.80901699437495089</v>
      </c>
      <c r="S17" s="3">
        <f t="shared" si="6"/>
        <v>7.6567441623098809E-15</v>
      </c>
      <c r="T17" s="3">
        <f t="shared" si="6"/>
        <v>-0.8090169943749439</v>
      </c>
      <c r="U17" s="3">
        <f t="shared" si="6"/>
        <v>-0.95105651629515542</v>
      </c>
      <c r="V17" s="3">
        <f t="shared" si="6"/>
        <v>-0.30901699437495483</v>
      </c>
      <c r="W17" s="3">
        <f t="shared" si="6"/>
        <v>0.58778525229246537</v>
      </c>
      <c r="X17" s="3">
        <f t="shared" si="6"/>
        <v>1</v>
      </c>
      <c r="Y17" s="3">
        <f t="shared" si="6"/>
        <v>0.58778525229247802</v>
      </c>
      <c r="Z17" s="3"/>
      <c r="AA17" s="3">
        <f t="array" ref="AA17">MMULT(D17:Y17,$D$28:$D$49)</f>
        <v>1</v>
      </c>
      <c r="AB17" s="3">
        <f t="shared" si="3"/>
        <v>0</v>
      </c>
    </row>
    <row r="18" spans="2:28" x14ac:dyDescent="0.25">
      <c r="B18" s="3">
        <f t="shared" si="4"/>
        <v>0.39999999999999991</v>
      </c>
      <c r="C18" s="3">
        <v>1</v>
      </c>
      <c r="D18" s="3">
        <v>1</v>
      </c>
      <c r="E18" s="3">
        <f t="shared" si="5"/>
        <v>0.30901699437494767</v>
      </c>
      <c r="F18" s="3">
        <f t="shared" si="5"/>
        <v>-0.80901699437494712</v>
      </c>
      <c r="G18" s="3">
        <f t="shared" si="5"/>
        <v>-0.80901699437494801</v>
      </c>
      <c r="H18" s="3">
        <f t="shared" si="5"/>
        <v>0.3090169943749464</v>
      </c>
      <c r="I18" s="3">
        <f t="shared" si="5"/>
        <v>1</v>
      </c>
      <c r="J18" s="3">
        <f t="shared" si="5"/>
        <v>0.30901699437494939</v>
      </c>
      <c r="K18" s="3">
        <f t="shared" si="5"/>
        <v>-0.80901699437494623</v>
      </c>
      <c r="L18" s="3">
        <f t="shared" si="5"/>
        <v>-0.80901699437494867</v>
      </c>
      <c r="M18" s="3">
        <f t="shared" si="5"/>
        <v>0.30901699437494534</v>
      </c>
      <c r="N18" s="3">
        <f t="shared" si="5"/>
        <v>1</v>
      </c>
      <c r="O18" s="3">
        <f t="shared" si="6"/>
        <v>0.309016994374953</v>
      </c>
      <c r="P18" s="3">
        <f t="shared" si="6"/>
        <v>-0.80901699437494501</v>
      </c>
      <c r="Q18" s="3">
        <f t="shared" si="6"/>
        <v>-0.80901699437494989</v>
      </c>
      <c r="R18" s="3">
        <f t="shared" si="6"/>
        <v>0.3090169943749434</v>
      </c>
      <c r="S18" s="3">
        <f t="shared" si="6"/>
        <v>1</v>
      </c>
      <c r="T18" s="3">
        <f t="shared" si="6"/>
        <v>0.30901699437495156</v>
      </c>
      <c r="U18" s="3">
        <f t="shared" si="6"/>
        <v>-0.8090169943749449</v>
      </c>
      <c r="V18" s="3">
        <f t="shared" si="6"/>
        <v>-0.80901699437495</v>
      </c>
      <c r="W18" s="3">
        <f t="shared" si="6"/>
        <v>0.30901699437493979</v>
      </c>
      <c r="X18" s="3">
        <f t="shared" si="6"/>
        <v>1</v>
      </c>
      <c r="Y18" s="3">
        <f t="shared" si="6"/>
        <v>0.30901699437495178</v>
      </c>
      <c r="Z18" s="3"/>
      <c r="AA18" s="3">
        <f t="array" ref="AA18">MMULT(D18:Y18,$D$28:$D$49)</f>
        <v>0.99999999999999933</v>
      </c>
      <c r="AB18" s="3">
        <f t="shared" si="3"/>
        <v>4.4373425918681914E-31</v>
      </c>
    </row>
    <row r="19" spans="2:28" x14ac:dyDescent="0.25">
      <c r="B19" s="3">
        <f t="shared" si="4"/>
        <v>0.49999999999999989</v>
      </c>
      <c r="C19" s="3">
        <v>1</v>
      </c>
      <c r="D19" s="3">
        <v>1</v>
      </c>
      <c r="E19" s="3">
        <f t="shared" si="5"/>
        <v>5.0534663259549362E-16</v>
      </c>
      <c r="F19" s="3">
        <f t="shared" si="5"/>
        <v>-1</v>
      </c>
      <c r="G19" s="3">
        <f t="shared" si="5"/>
        <v>-1.0719506879364182E-15</v>
      </c>
      <c r="H19" s="3">
        <f t="shared" si="5"/>
        <v>1</v>
      </c>
      <c r="I19" s="3">
        <f t="shared" si="5"/>
        <v>2.0826439531274055E-15</v>
      </c>
      <c r="J19" s="3">
        <f t="shared" si="5"/>
        <v>-1</v>
      </c>
      <c r="K19" s="3">
        <f t="shared" si="5"/>
        <v>-2.2051587986182675E-15</v>
      </c>
      <c r="L19" s="3">
        <f t="shared" si="5"/>
        <v>1</v>
      </c>
      <c r="M19" s="3">
        <f t="shared" si="5"/>
        <v>4.1040304835093799E-15</v>
      </c>
      <c r="N19" s="3">
        <f t="shared" si="5"/>
        <v>-1</v>
      </c>
      <c r="O19" s="3">
        <f t="shared" si="6"/>
        <v>-6.0029021684004924E-15</v>
      </c>
      <c r="P19" s="3">
        <f t="shared" si="6"/>
        <v>1</v>
      </c>
      <c r="Q19" s="3">
        <f t="shared" si="6"/>
        <v>2.5727033350908535E-15</v>
      </c>
      <c r="R19" s="3">
        <f t="shared" si="6"/>
        <v>-1</v>
      </c>
      <c r="S19" s="3">
        <f t="shared" si="6"/>
        <v>-6.2479318593822164E-15</v>
      </c>
      <c r="T19" s="3">
        <f t="shared" si="6"/>
        <v>1</v>
      </c>
      <c r="U19" s="3">
        <f t="shared" si="6"/>
        <v>6.3704467048730784E-15</v>
      </c>
      <c r="V19" s="3">
        <f t="shared" si="6"/>
        <v>-1</v>
      </c>
      <c r="W19" s="3">
        <f t="shared" si="6"/>
        <v>-1.0045675229164441E-14</v>
      </c>
      <c r="X19" s="3">
        <f t="shared" si="6"/>
        <v>1</v>
      </c>
      <c r="Y19" s="3">
        <f t="shared" si="6"/>
        <v>6.6154763958548024E-15</v>
      </c>
      <c r="Z19" s="3"/>
      <c r="AA19" s="3">
        <f t="array" ref="AA19">MMULT(D19:Y19,$D$28:$D$49)</f>
        <v>1.0000000000000002</v>
      </c>
      <c r="AB19" s="3">
        <f t="shared" si="3"/>
        <v>4.9303806576313238E-32</v>
      </c>
    </row>
    <row r="20" spans="2:28" x14ac:dyDescent="0.25">
      <c r="B20" s="3">
        <f t="shared" si="4"/>
        <v>0.59999999999999987</v>
      </c>
      <c r="C20" s="3">
        <v>0</v>
      </c>
      <c r="D20" s="3">
        <v>1</v>
      </c>
      <c r="E20" s="3">
        <f t="shared" si="5"/>
        <v>-0.30901699437494695</v>
      </c>
      <c r="F20" s="3">
        <f t="shared" si="5"/>
        <v>-0.80901699437494801</v>
      </c>
      <c r="G20" s="3">
        <f t="shared" si="5"/>
        <v>0.80901699437494679</v>
      </c>
      <c r="H20" s="3">
        <f t="shared" si="5"/>
        <v>0.30901699437494939</v>
      </c>
      <c r="I20" s="3">
        <f t="shared" si="5"/>
        <v>-1</v>
      </c>
      <c r="J20" s="3">
        <f t="shared" si="5"/>
        <v>0.30901699437494534</v>
      </c>
      <c r="K20" s="3">
        <f t="shared" si="5"/>
        <v>0.80901699437494978</v>
      </c>
      <c r="L20" s="3">
        <f t="shared" si="5"/>
        <v>-0.80901699437494501</v>
      </c>
      <c r="M20" s="3">
        <f t="shared" si="5"/>
        <v>-0.30901699437495145</v>
      </c>
      <c r="N20" s="3">
        <f t="shared" si="5"/>
        <v>1</v>
      </c>
      <c r="O20" s="3">
        <f t="shared" si="6"/>
        <v>-0.3090169943749399</v>
      </c>
      <c r="P20" s="3">
        <f t="shared" si="6"/>
        <v>-0.80901699437495</v>
      </c>
      <c r="Q20" s="3">
        <f t="shared" si="6"/>
        <v>0.80901699437494479</v>
      </c>
      <c r="R20" s="3">
        <f t="shared" si="6"/>
        <v>0.30901699437495517</v>
      </c>
      <c r="S20" s="3">
        <f t="shared" si="6"/>
        <v>-1</v>
      </c>
      <c r="T20" s="3">
        <f t="shared" si="6"/>
        <v>0.30901699437493957</v>
      </c>
      <c r="U20" s="3">
        <f t="shared" si="6"/>
        <v>0.80901699437495023</v>
      </c>
      <c r="V20" s="3">
        <f t="shared" si="6"/>
        <v>-0.80901699437494246</v>
      </c>
      <c r="W20" s="3">
        <f t="shared" si="6"/>
        <v>-0.30901699437495889</v>
      </c>
      <c r="X20" s="3">
        <f t="shared" si="6"/>
        <v>1</v>
      </c>
      <c r="Y20" s="3">
        <f t="shared" si="6"/>
        <v>-0.30901699437494257</v>
      </c>
      <c r="Z20" s="3"/>
      <c r="AA20" s="3">
        <f t="array" ref="AA20">MMULT(D20:Y20,$D$28:$D$49)</f>
        <v>1.6653345369377348E-16</v>
      </c>
      <c r="AB20" s="3">
        <f t="shared" si="3"/>
        <v>2.7733391199176196E-32</v>
      </c>
    </row>
    <row r="21" spans="2:28" x14ac:dyDescent="0.25">
      <c r="B21" s="3">
        <f t="shared" si="4"/>
        <v>0.69999999999999984</v>
      </c>
      <c r="C21" s="3">
        <v>0</v>
      </c>
      <c r="D21" s="3">
        <v>1</v>
      </c>
      <c r="E21" s="3">
        <f t="shared" si="5"/>
        <v>-0.58778525229247269</v>
      </c>
      <c r="F21" s="3">
        <f t="shared" si="5"/>
        <v>-0.30901699437494845</v>
      </c>
      <c r="G21" s="3">
        <f t="shared" si="5"/>
        <v>0.9510565162951542</v>
      </c>
      <c r="H21" s="3">
        <f t="shared" si="5"/>
        <v>-0.80901699437494623</v>
      </c>
      <c r="I21" s="3">
        <f t="shared" si="5"/>
        <v>-2.2051587986182675E-15</v>
      </c>
      <c r="J21" s="3">
        <f t="shared" si="5"/>
        <v>0.80901699437494978</v>
      </c>
      <c r="K21" s="3">
        <f t="shared" si="5"/>
        <v>-0.95105651629515231</v>
      </c>
      <c r="L21" s="3">
        <f t="shared" si="5"/>
        <v>0.3090169943749434</v>
      </c>
      <c r="M21" s="3">
        <f t="shared" si="5"/>
        <v>0.58778525229247802</v>
      </c>
      <c r="N21" s="3">
        <f t="shared" si="5"/>
        <v>-1</v>
      </c>
      <c r="O21" s="3">
        <f t="shared" si="6"/>
        <v>0.58778525229246514</v>
      </c>
      <c r="P21" s="3">
        <f t="shared" si="6"/>
        <v>0.30901699437495517</v>
      </c>
      <c r="Q21" s="3">
        <f t="shared" si="6"/>
        <v>-0.95105651629515553</v>
      </c>
      <c r="R21" s="3">
        <f t="shared" si="6"/>
        <v>0.80901699437494257</v>
      </c>
      <c r="S21" s="3">
        <f t="shared" si="6"/>
        <v>1.3720903753455804E-14</v>
      </c>
      <c r="T21" s="3">
        <f t="shared" si="6"/>
        <v>-0.80901699437495245</v>
      </c>
      <c r="U21" s="3">
        <f t="shared" si="6"/>
        <v>0.95105651629515042</v>
      </c>
      <c r="V21" s="3">
        <f t="shared" si="6"/>
        <v>-0.30901699437493579</v>
      </c>
      <c r="W21" s="3">
        <f t="shared" si="6"/>
        <v>-0.58778525229248446</v>
      </c>
      <c r="X21" s="3">
        <f t="shared" si="6"/>
        <v>1</v>
      </c>
      <c r="Y21" s="3">
        <f t="shared" si="6"/>
        <v>-0.58778525229246448</v>
      </c>
      <c r="Z21" s="3"/>
      <c r="AA21" s="3">
        <f t="array" ref="AA21">MMULT(D21:Y21,$D$28:$D$49)</f>
        <v>-8.4654505627668186E-16</v>
      </c>
      <c r="AB21" s="3">
        <f t="shared" si="3"/>
        <v>7.1663853230649046E-31</v>
      </c>
    </row>
    <row r="22" spans="2:28" x14ac:dyDescent="0.25">
      <c r="B22" s="3">
        <f t="shared" si="4"/>
        <v>0.79999999999999982</v>
      </c>
      <c r="C22" s="3">
        <v>0</v>
      </c>
      <c r="D22" s="3">
        <v>1</v>
      </c>
      <c r="E22" s="3">
        <f t="shared" si="5"/>
        <v>-0.80901699437494712</v>
      </c>
      <c r="F22" s="3">
        <f t="shared" si="5"/>
        <v>0.3090169943749464</v>
      </c>
      <c r="G22" s="3">
        <f t="shared" si="5"/>
        <v>0.30901699437494939</v>
      </c>
      <c r="H22" s="3">
        <f t="shared" si="5"/>
        <v>-0.80901699437494867</v>
      </c>
      <c r="I22" s="3">
        <f t="shared" si="5"/>
        <v>1</v>
      </c>
      <c r="J22" s="3">
        <f t="shared" si="5"/>
        <v>-0.80901699437494501</v>
      </c>
      <c r="K22" s="3">
        <f t="shared" si="5"/>
        <v>0.3090169943749434</v>
      </c>
      <c r="L22" s="3">
        <f t="shared" si="5"/>
        <v>0.30901699437495156</v>
      </c>
      <c r="M22" s="3">
        <f t="shared" si="5"/>
        <v>-0.80901699437495</v>
      </c>
      <c r="N22" s="3">
        <f t="shared" si="5"/>
        <v>1</v>
      </c>
      <c r="O22" s="3">
        <f t="shared" si="6"/>
        <v>-0.80901699437494057</v>
      </c>
      <c r="P22" s="3">
        <f t="shared" si="6"/>
        <v>0.30901699437493957</v>
      </c>
      <c r="Q22" s="3">
        <f t="shared" si="6"/>
        <v>0.30901699437495539</v>
      </c>
      <c r="R22" s="3">
        <f t="shared" si="6"/>
        <v>-0.80901699437495245</v>
      </c>
      <c r="S22" s="3">
        <f t="shared" si="6"/>
        <v>1</v>
      </c>
      <c r="T22" s="3">
        <f t="shared" si="6"/>
        <v>-0.80901699437494234</v>
      </c>
      <c r="U22" s="3">
        <f t="shared" si="6"/>
        <v>0.30901699437493907</v>
      </c>
      <c r="V22" s="3">
        <f t="shared" si="6"/>
        <v>0.30901699437495583</v>
      </c>
      <c r="W22" s="3">
        <f t="shared" si="6"/>
        <v>-0.80901699437495689</v>
      </c>
      <c r="X22" s="3">
        <f t="shared" si="6"/>
        <v>1</v>
      </c>
      <c r="Y22" s="3">
        <f t="shared" si="6"/>
        <v>-0.80901699437494201</v>
      </c>
      <c r="Z22" s="3"/>
      <c r="AA22" s="3">
        <f t="array" ref="AA22">MMULT(D22:Y22,$D$28:$D$49)</f>
        <v>-5.8286708792820718E-16</v>
      </c>
      <c r="AB22" s="3">
        <f t="shared" si="3"/>
        <v>3.397340421899084E-31</v>
      </c>
    </row>
    <row r="23" spans="2:28" x14ac:dyDescent="0.25">
      <c r="B23" s="3">
        <f t="shared" si="4"/>
        <v>0.8999999999999998</v>
      </c>
      <c r="C23" s="3">
        <v>0</v>
      </c>
      <c r="D23" s="3">
        <v>1</v>
      </c>
      <c r="E23" s="3">
        <f t="shared" si="5"/>
        <v>-0.95105651629515342</v>
      </c>
      <c r="F23" s="3">
        <f t="shared" si="5"/>
        <v>0.80901699437494679</v>
      </c>
      <c r="G23" s="3">
        <f t="shared" si="5"/>
        <v>-0.58778525229247147</v>
      </c>
      <c r="H23" s="3">
        <f t="shared" si="5"/>
        <v>0.30901699437494534</v>
      </c>
      <c r="I23" s="3">
        <f t="shared" si="5"/>
        <v>4.1040304835093799E-15</v>
      </c>
      <c r="J23" s="3">
        <f t="shared" si="5"/>
        <v>-0.30901699437495145</v>
      </c>
      <c r="K23" s="3">
        <f t="shared" si="5"/>
        <v>0.58778525229247802</v>
      </c>
      <c r="L23" s="3">
        <f t="shared" si="5"/>
        <v>-0.80901699437495</v>
      </c>
      <c r="M23" s="3">
        <f t="shared" si="5"/>
        <v>0.95105651629515553</v>
      </c>
      <c r="N23" s="3">
        <f t="shared" si="5"/>
        <v>-1</v>
      </c>
      <c r="O23" s="3">
        <f t="shared" si="6"/>
        <v>0.95105651629515042</v>
      </c>
      <c r="P23" s="3">
        <f t="shared" si="6"/>
        <v>-0.80901699437494246</v>
      </c>
      <c r="Q23" s="3">
        <f t="shared" si="6"/>
        <v>0.5877852522924677</v>
      </c>
      <c r="R23" s="3">
        <f t="shared" si="6"/>
        <v>-0.30901699437493579</v>
      </c>
      <c r="S23" s="3">
        <f t="shared" si="6"/>
        <v>-1.7641161968728891E-14</v>
      </c>
      <c r="T23" s="3">
        <f t="shared" si="6"/>
        <v>0.30901699437495583</v>
      </c>
      <c r="U23" s="3">
        <f t="shared" si="6"/>
        <v>-0.58778525229247891</v>
      </c>
      <c r="V23" s="3">
        <f t="shared" si="6"/>
        <v>0.80901699437495489</v>
      </c>
      <c r="W23" s="3">
        <f t="shared" si="6"/>
        <v>-0.95105651629515919</v>
      </c>
      <c r="X23" s="3">
        <f t="shared" si="6"/>
        <v>1</v>
      </c>
      <c r="Y23" s="3">
        <f t="shared" si="6"/>
        <v>-0.95105651629514898</v>
      </c>
      <c r="Z23" s="3"/>
      <c r="AA23" s="3">
        <f t="array" ref="AA23">MMULT(D23:Y23,$D$28:$D$49)</f>
        <v>-4.9266146717741321E-16</v>
      </c>
      <c r="AB23" s="3">
        <f t="shared" si="3"/>
        <v>2.427153212414014E-31</v>
      </c>
    </row>
    <row r="24" spans="2:28" x14ac:dyDescent="0.25">
      <c r="B24" s="3">
        <f t="shared" si="4"/>
        <v>0.99999999999999978</v>
      </c>
      <c r="C24" s="3">
        <v>0</v>
      </c>
      <c r="D24" s="3">
        <v>1</v>
      </c>
      <c r="E24" s="3">
        <f t="shared" si="5"/>
        <v>-1</v>
      </c>
      <c r="F24" s="3">
        <f t="shared" si="5"/>
        <v>1</v>
      </c>
      <c r="G24" s="3">
        <f t="shared" si="5"/>
        <v>-1</v>
      </c>
      <c r="H24" s="3">
        <f t="shared" si="5"/>
        <v>1</v>
      </c>
      <c r="I24" s="3">
        <f t="shared" si="5"/>
        <v>-1</v>
      </c>
      <c r="J24" s="3">
        <f t="shared" si="5"/>
        <v>1</v>
      </c>
      <c r="K24" s="3">
        <f t="shared" si="5"/>
        <v>-1</v>
      </c>
      <c r="L24" s="3">
        <f t="shared" si="5"/>
        <v>1</v>
      </c>
      <c r="M24" s="3">
        <f t="shared" si="5"/>
        <v>-1</v>
      </c>
      <c r="N24" s="3">
        <f t="shared" si="5"/>
        <v>1</v>
      </c>
      <c r="O24" s="3">
        <f t="shared" si="6"/>
        <v>-1</v>
      </c>
      <c r="P24" s="3">
        <f t="shared" si="6"/>
        <v>1</v>
      </c>
      <c r="Q24" s="3">
        <f t="shared" si="6"/>
        <v>-1</v>
      </c>
      <c r="R24" s="3">
        <f t="shared" si="6"/>
        <v>1</v>
      </c>
      <c r="S24" s="3">
        <f t="shared" si="6"/>
        <v>-1</v>
      </c>
      <c r="T24" s="3">
        <f t="shared" si="6"/>
        <v>1</v>
      </c>
      <c r="U24" s="3">
        <f t="shared" si="6"/>
        <v>-1</v>
      </c>
      <c r="V24" s="3">
        <f t="shared" si="6"/>
        <v>1</v>
      </c>
      <c r="W24" s="3">
        <f t="shared" si="6"/>
        <v>-1</v>
      </c>
      <c r="X24" s="3">
        <f t="shared" si="6"/>
        <v>1</v>
      </c>
      <c r="Y24" s="3">
        <f t="shared" si="6"/>
        <v>-1</v>
      </c>
      <c r="Z24" s="3"/>
      <c r="AA24" s="3">
        <f t="array" ref="AA24">MMULT(D24:Y24,$D$28:$D$49)</f>
        <v>-4.9960036108132044E-16</v>
      </c>
      <c r="AB24" s="3">
        <f t="shared" si="3"/>
        <v>2.4960052079258577E-31</v>
      </c>
    </row>
    <row r="25" spans="2:28" x14ac:dyDescent="0.25">
      <c r="AA25" s="6" t="s">
        <v>33</v>
      </c>
      <c r="AB25" s="5">
        <f>SUM(AB4:AB24)</f>
        <v>7.5562416920574908E-30</v>
      </c>
    </row>
    <row r="26" spans="2:28" x14ac:dyDescent="0.25">
      <c r="C26" t="s">
        <v>19</v>
      </c>
      <c r="D26" s="3">
        <v>2</v>
      </c>
      <c r="AA26" s="9"/>
      <c r="AB26" s="8"/>
    </row>
    <row r="27" spans="2:28" x14ac:dyDescent="0.25">
      <c r="AA27" s="9"/>
      <c r="AB27" s="8"/>
    </row>
    <row r="28" spans="2:28" x14ac:dyDescent="0.25">
      <c r="C28" s="1" t="s">
        <v>32</v>
      </c>
      <c r="D28" s="7">
        <f t="array" ref="D28:D38">MMULT(MINVERSE(MMULT(TRANSPOSE(D4:N24),D4:N24)),MMULT(TRANSPOSE(D4:N24),C4:C24))</f>
        <v>0.54999999999999949</v>
      </c>
      <c r="E28" s="1"/>
    </row>
    <row r="29" spans="2:28" x14ac:dyDescent="0.25">
      <c r="C29" s="1" t="s">
        <v>31</v>
      </c>
      <c r="D29" s="7">
        <v>0.63137515146750434</v>
      </c>
    </row>
    <row r="30" spans="2:28" x14ac:dyDescent="0.25">
      <c r="C30" s="1" t="s">
        <v>29</v>
      </c>
      <c r="D30" s="7">
        <v>-0.10000000000000002</v>
      </c>
    </row>
    <row r="31" spans="2:28" x14ac:dyDescent="0.25">
      <c r="C31" s="1" t="s">
        <v>27</v>
      </c>
      <c r="D31" s="7">
        <v>-0.19626105055051515</v>
      </c>
    </row>
    <row r="32" spans="2:28" x14ac:dyDescent="0.25">
      <c r="C32" s="1" t="s">
        <v>25</v>
      </c>
      <c r="D32" s="7">
        <v>9.999999999999995E-2</v>
      </c>
    </row>
    <row r="33" spans="3:4" x14ac:dyDescent="0.25">
      <c r="C33" s="1" t="s">
        <v>23</v>
      </c>
      <c r="D33" s="7">
        <v>0.10000000000000003</v>
      </c>
    </row>
    <row r="34" spans="3:4" x14ac:dyDescent="0.25">
      <c r="C34" s="1" t="s">
        <v>21</v>
      </c>
      <c r="D34" s="7">
        <v>-9.9999999999999908E-2</v>
      </c>
    </row>
    <row r="35" spans="3:4" x14ac:dyDescent="0.25">
      <c r="C35" s="1" t="s">
        <v>70</v>
      </c>
      <c r="D35" s="7">
        <v>-5.0952544949442923E-2</v>
      </c>
    </row>
    <row r="36" spans="3:4" x14ac:dyDescent="0.25">
      <c r="C36" s="1" t="s">
        <v>68</v>
      </c>
      <c r="D36" s="7">
        <v>0.10000000000000003</v>
      </c>
    </row>
    <row r="37" spans="3:4" x14ac:dyDescent="0.25">
      <c r="C37" s="1" t="s">
        <v>66</v>
      </c>
      <c r="D37" s="7">
        <v>1.5838444032453703E-2</v>
      </c>
    </row>
    <row r="38" spans="3:4" x14ac:dyDescent="0.25">
      <c r="C38" s="1" t="s">
        <v>64</v>
      </c>
      <c r="D38" s="7">
        <v>-5.0000000000000031E-2</v>
      </c>
    </row>
    <row r="39" spans="3:4" x14ac:dyDescent="0.25">
      <c r="C39" s="1" t="s">
        <v>62</v>
      </c>
      <c r="D39" s="7">
        <v>0</v>
      </c>
    </row>
    <row r="40" spans="3:4" x14ac:dyDescent="0.25">
      <c r="C40" s="1" t="s">
        <v>60</v>
      </c>
      <c r="D40" s="7">
        <v>0</v>
      </c>
    </row>
    <row r="41" spans="3:4" x14ac:dyDescent="0.25">
      <c r="C41" s="1" t="s">
        <v>58</v>
      </c>
      <c r="D41" s="7">
        <v>0</v>
      </c>
    </row>
    <row r="42" spans="3:4" x14ac:dyDescent="0.25">
      <c r="C42" s="1" t="s">
        <v>56</v>
      </c>
      <c r="D42" s="7">
        <v>0</v>
      </c>
    </row>
    <row r="43" spans="3:4" x14ac:dyDescent="0.25">
      <c r="C43" s="1" t="s">
        <v>54</v>
      </c>
      <c r="D43" s="7">
        <v>0</v>
      </c>
    </row>
    <row r="44" spans="3:4" x14ac:dyDescent="0.25">
      <c r="C44" s="1" t="s">
        <v>52</v>
      </c>
      <c r="D44" s="7">
        <v>0</v>
      </c>
    </row>
    <row r="45" spans="3:4" x14ac:dyDescent="0.25">
      <c r="C45" s="1" t="s">
        <v>50</v>
      </c>
      <c r="D45" s="7">
        <v>0</v>
      </c>
    </row>
    <row r="46" spans="3:4" x14ac:dyDescent="0.25">
      <c r="C46" s="1" t="s">
        <v>48</v>
      </c>
      <c r="D46" s="7">
        <v>0</v>
      </c>
    </row>
    <row r="47" spans="3:4" x14ac:dyDescent="0.25">
      <c r="C47" s="1" t="s">
        <v>46</v>
      </c>
      <c r="D47" s="7">
        <v>0</v>
      </c>
    </row>
    <row r="48" spans="3:4" x14ac:dyDescent="0.25">
      <c r="C48" s="1" t="s">
        <v>44</v>
      </c>
      <c r="D48" s="7">
        <v>0</v>
      </c>
    </row>
    <row r="49" spans="3:4" x14ac:dyDescent="0.25">
      <c r="C49" s="1" t="s">
        <v>42</v>
      </c>
      <c r="D49" s="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2:AB49"/>
  <sheetViews>
    <sheetView topLeftCell="A24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28" x14ac:dyDescent="0.25">
      <c r="A2" t="s">
        <v>2</v>
      </c>
      <c r="B2">
        <v>0.1</v>
      </c>
      <c r="E2">
        <v>1</v>
      </c>
      <c r="F2">
        <f t="shared" ref="F2:Y2" si="0">E2+1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</row>
    <row r="3" spans="1:28" x14ac:dyDescent="0.25">
      <c r="B3" t="s">
        <v>1</v>
      </c>
      <c r="C3" t="s">
        <v>3</v>
      </c>
      <c r="D3" t="s">
        <v>17</v>
      </c>
      <c r="E3" t="s">
        <v>16</v>
      </c>
      <c r="F3" t="s">
        <v>14</v>
      </c>
      <c r="G3" t="s">
        <v>12</v>
      </c>
      <c r="H3" t="s">
        <v>40</v>
      </c>
      <c r="I3" t="s">
        <v>38</v>
      </c>
      <c r="J3" t="s">
        <v>36</v>
      </c>
      <c r="K3" t="s">
        <v>100</v>
      </c>
      <c r="L3" t="s">
        <v>98</v>
      </c>
      <c r="M3" t="s">
        <v>96</v>
      </c>
      <c r="N3" t="s">
        <v>94</v>
      </c>
      <c r="O3" t="s">
        <v>92</v>
      </c>
      <c r="P3" t="s">
        <v>90</v>
      </c>
      <c r="Q3" t="s">
        <v>88</v>
      </c>
      <c r="R3" t="s">
        <v>86</v>
      </c>
      <c r="S3" t="s">
        <v>84</v>
      </c>
      <c r="T3" t="s">
        <v>82</v>
      </c>
      <c r="U3" t="s">
        <v>80</v>
      </c>
      <c r="V3" t="s">
        <v>78</v>
      </c>
      <c r="W3" t="s">
        <v>76</v>
      </c>
      <c r="X3" t="s">
        <v>74</v>
      </c>
      <c r="Y3" t="s">
        <v>72</v>
      </c>
      <c r="AA3" t="s">
        <v>34</v>
      </c>
      <c r="AB3" t="s">
        <v>10</v>
      </c>
    </row>
    <row r="4" spans="1:28" x14ac:dyDescent="0.25">
      <c r="B4" s="3">
        <v>-1</v>
      </c>
      <c r="C4" s="3">
        <v>0</v>
      </c>
      <c r="D4" s="3">
        <v>1</v>
      </c>
      <c r="E4" s="3">
        <f t="shared" ref="E4:N13" si="1">COS(2*PI()/$D$26*E$2*$B4)</f>
        <v>-1</v>
      </c>
      <c r="F4" s="3">
        <f t="shared" si="1"/>
        <v>1</v>
      </c>
      <c r="G4" s="3">
        <f t="shared" si="1"/>
        <v>-1</v>
      </c>
      <c r="H4" s="3">
        <f t="shared" si="1"/>
        <v>1</v>
      </c>
      <c r="I4" s="3">
        <f t="shared" si="1"/>
        <v>-1</v>
      </c>
      <c r="J4" s="3">
        <f t="shared" si="1"/>
        <v>1</v>
      </c>
      <c r="K4" s="3">
        <f t="shared" si="1"/>
        <v>-1</v>
      </c>
      <c r="L4" s="3">
        <f t="shared" si="1"/>
        <v>1</v>
      </c>
      <c r="M4" s="3">
        <f t="shared" si="1"/>
        <v>-1</v>
      </c>
      <c r="N4" s="3">
        <f t="shared" si="1"/>
        <v>1</v>
      </c>
      <c r="O4" s="3">
        <f t="shared" ref="O4:Y13" si="2">COS(2*PI()/$D$26*O$2*$B4)</f>
        <v>-1</v>
      </c>
      <c r="P4" s="3">
        <f t="shared" si="2"/>
        <v>1</v>
      </c>
      <c r="Q4" s="3">
        <f t="shared" si="2"/>
        <v>-1</v>
      </c>
      <c r="R4" s="3">
        <f t="shared" si="2"/>
        <v>1</v>
      </c>
      <c r="S4" s="3">
        <f t="shared" si="2"/>
        <v>-1</v>
      </c>
      <c r="T4" s="3">
        <f t="shared" si="2"/>
        <v>1</v>
      </c>
      <c r="U4" s="3">
        <f t="shared" si="2"/>
        <v>-1</v>
      </c>
      <c r="V4" s="3">
        <f t="shared" si="2"/>
        <v>1</v>
      </c>
      <c r="W4" s="3">
        <f t="shared" si="2"/>
        <v>-1</v>
      </c>
      <c r="X4" s="3">
        <f t="shared" si="2"/>
        <v>1</v>
      </c>
      <c r="Y4" s="3">
        <f t="shared" si="2"/>
        <v>-1</v>
      </c>
      <c r="Z4" s="3"/>
      <c r="AA4" s="3">
        <f t="array" ref="AA4">MMULT(D4:Y4,$D$28:$D$49)</f>
        <v>-9.6851492314543874E-4</v>
      </c>
      <c r="AB4" s="3">
        <f t="shared" ref="AB4:AB24" si="3">(C4-AA4)^2</f>
        <v>9.3802115635541507E-7</v>
      </c>
    </row>
    <row r="5" spans="1:28" x14ac:dyDescent="0.25">
      <c r="B5" s="3">
        <f t="shared" ref="B5:B24" si="4">B4+$B$2</f>
        <v>-0.9</v>
      </c>
      <c r="C5" s="3">
        <v>0</v>
      </c>
      <c r="D5" s="3">
        <v>1</v>
      </c>
      <c r="E5" s="3">
        <f t="shared" si="1"/>
        <v>-0.95105651629515353</v>
      </c>
      <c r="F5" s="3">
        <f t="shared" si="1"/>
        <v>0.80901699437494734</v>
      </c>
      <c r="G5" s="3">
        <f t="shared" si="1"/>
        <v>-0.58778525229247292</v>
      </c>
      <c r="H5" s="3">
        <f t="shared" si="1"/>
        <v>0.30901699437494701</v>
      </c>
      <c r="I5" s="3">
        <f t="shared" si="1"/>
        <v>5.51316804708879E-16</v>
      </c>
      <c r="J5" s="3">
        <f t="shared" si="1"/>
        <v>-0.30901699437494806</v>
      </c>
      <c r="K5" s="3">
        <f t="shared" si="1"/>
        <v>0.58778525229247236</v>
      </c>
      <c r="L5" s="3">
        <f t="shared" si="1"/>
        <v>-0.8090169943749479</v>
      </c>
      <c r="M5" s="3">
        <f t="shared" si="1"/>
        <v>0.95105651629515331</v>
      </c>
      <c r="N5" s="3">
        <f t="shared" si="1"/>
        <v>-1</v>
      </c>
      <c r="O5" s="3">
        <f t="shared" si="2"/>
        <v>0.95105651629515264</v>
      </c>
      <c r="P5" s="3">
        <f t="shared" si="2"/>
        <v>-0.80901699437494667</v>
      </c>
      <c r="Q5" s="3">
        <f t="shared" si="2"/>
        <v>0.58778525229247336</v>
      </c>
      <c r="R5" s="3">
        <f t="shared" si="2"/>
        <v>-0.30901699437494934</v>
      </c>
      <c r="S5" s="3">
        <f t="shared" si="2"/>
        <v>-3.4303072535268875E-15</v>
      </c>
      <c r="T5" s="3">
        <f t="shared" si="2"/>
        <v>0.30901699437494912</v>
      </c>
      <c r="U5" s="3">
        <f t="shared" si="2"/>
        <v>-0.58778525229247325</v>
      </c>
      <c r="V5" s="3">
        <f t="shared" si="2"/>
        <v>0.80901699437494645</v>
      </c>
      <c r="W5" s="3">
        <f t="shared" si="2"/>
        <v>-0.95105651629515475</v>
      </c>
      <c r="X5" s="3">
        <f t="shared" si="2"/>
        <v>1</v>
      </c>
      <c r="Y5" s="3">
        <f t="shared" si="2"/>
        <v>-0.95105651629515342</v>
      </c>
      <c r="Z5" s="3"/>
      <c r="AA5" s="3">
        <f t="array" ref="AA5">MMULT(D5:Y5,$D$28:$D$49)</f>
        <v>-7.7144965009052352E-4</v>
      </c>
      <c r="AB5" s="3">
        <f t="shared" si="3"/>
        <v>5.9513456262479113E-7</v>
      </c>
    </row>
    <row r="6" spans="1:28" x14ac:dyDescent="0.25">
      <c r="B6" s="3">
        <f t="shared" si="4"/>
        <v>-0.8</v>
      </c>
      <c r="C6" s="3">
        <v>0</v>
      </c>
      <c r="D6" s="3">
        <v>1</v>
      </c>
      <c r="E6" s="3">
        <f t="shared" si="1"/>
        <v>-0.80901699437494734</v>
      </c>
      <c r="F6" s="3">
        <f t="shared" si="1"/>
        <v>0.30901699437494723</v>
      </c>
      <c r="G6" s="3">
        <f t="shared" si="1"/>
        <v>0.30901699437494773</v>
      </c>
      <c r="H6" s="3">
        <f t="shared" si="1"/>
        <v>-0.80901699437494767</v>
      </c>
      <c r="I6" s="3">
        <f t="shared" si="1"/>
        <v>1</v>
      </c>
      <c r="J6" s="3">
        <f t="shared" si="1"/>
        <v>-0.80901699437494712</v>
      </c>
      <c r="K6" s="3">
        <f t="shared" si="1"/>
        <v>0.30901699437494679</v>
      </c>
      <c r="L6" s="3">
        <f t="shared" si="1"/>
        <v>0.30901699437494817</v>
      </c>
      <c r="M6" s="3">
        <f t="shared" si="1"/>
        <v>-0.8090169943749479</v>
      </c>
      <c r="N6" s="3">
        <f t="shared" si="1"/>
        <v>1</v>
      </c>
      <c r="O6" s="3">
        <f t="shared" si="2"/>
        <v>-0.80901699437494679</v>
      </c>
      <c r="P6" s="3">
        <f t="shared" si="2"/>
        <v>0.30901699437494629</v>
      </c>
      <c r="Q6" s="3">
        <f t="shared" si="2"/>
        <v>0.3090169943749419</v>
      </c>
      <c r="R6" s="3">
        <f t="shared" si="2"/>
        <v>-0.80901699437494823</v>
      </c>
      <c r="S6" s="3">
        <f t="shared" si="2"/>
        <v>1</v>
      </c>
      <c r="T6" s="3">
        <f t="shared" si="2"/>
        <v>-0.80901699437494645</v>
      </c>
      <c r="U6" s="3">
        <f t="shared" si="2"/>
        <v>0.30901699437495261</v>
      </c>
      <c r="V6" s="3">
        <f t="shared" si="2"/>
        <v>0.30901699437494912</v>
      </c>
      <c r="W6" s="3">
        <f t="shared" si="2"/>
        <v>-0.80901699437494856</v>
      </c>
      <c r="X6" s="3">
        <f t="shared" si="2"/>
        <v>1</v>
      </c>
      <c r="Y6" s="3">
        <f t="shared" si="2"/>
        <v>-0.80901699437495034</v>
      </c>
      <c r="Z6" s="3"/>
      <c r="AA6" s="3">
        <f t="array" ref="AA6">MMULT(D6:Y6,$D$28:$D$49)</f>
        <v>6.6325243094685071E-4</v>
      </c>
      <c r="AB6" s="3">
        <f t="shared" si="3"/>
        <v>4.3990378715690697E-7</v>
      </c>
    </row>
    <row r="7" spans="1:28" x14ac:dyDescent="0.25">
      <c r="B7" s="3">
        <f t="shared" si="4"/>
        <v>-0.70000000000000007</v>
      </c>
      <c r="C7" s="3">
        <v>0</v>
      </c>
      <c r="D7" s="3">
        <v>1</v>
      </c>
      <c r="E7" s="3">
        <f t="shared" si="1"/>
        <v>-0.58778525229247303</v>
      </c>
      <c r="F7" s="3">
        <f t="shared" si="1"/>
        <v>-0.30901699437494756</v>
      </c>
      <c r="G7" s="3">
        <f t="shared" si="1"/>
        <v>0.95105651629515342</v>
      </c>
      <c r="H7" s="3">
        <f t="shared" si="1"/>
        <v>-0.80901699437494723</v>
      </c>
      <c r="I7" s="3">
        <f t="shared" si="1"/>
        <v>1.3475548801822335E-15</v>
      </c>
      <c r="J7" s="3">
        <f t="shared" si="1"/>
        <v>0.80901699437494667</v>
      </c>
      <c r="K7" s="3">
        <f t="shared" si="1"/>
        <v>-0.95105651629515398</v>
      </c>
      <c r="L7" s="3">
        <f t="shared" si="1"/>
        <v>0.30901699437494679</v>
      </c>
      <c r="M7" s="3">
        <f t="shared" si="1"/>
        <v>0.58778525229247236</v>
      </c>
      <c r="N7" s="3">
        <f t="shared" si="1"/>
        <v>-1</v>
      </c>
      <c r="O7" s="3">
        <f t="shared" si="2"/>
        <v>0.58778525229247092</v>
      </c>
      <c r="P7" s="3">
        <f t="shared" si="2"/>
        <v>0.30901699437494501</v>
      </c>
      <c r="Q7" s="3">
        <f t="shared" si="2"/>
        <v>-0.95105651629515231</v>
      </c>
      <c r="R7" s="3">
        <f t="shared" si="2"/>
        <v>0.80901699437494878</v>
      </c>
      <c r="S7" s="3">
        <f t="shared" si="2"/>
        <v>-4.8995096174619945E-16</v>
      </c>
      <c r="T7" s="3">
        <f t="shared" si="2"/>
        <v>-0.80901699437494823</v>
      </c>
      <c r="U7" s="3">
        <f t="shared" si="2"/>
        <v>0.95105651629515475</v>
      </c>
      <c r="V7" s="3">
        <f t="shared" si="2"/>
        <v>-0.30901699437494934</v>
      </c>
      <c r="W7" s="3">
        <f t="shared" si="2"/>
        <v>-0.58778525229247303</v>
      </c>
      <c r="X7" s="3">
        <f t="shared" si="2"/>
        <v>1</v>
      </c>
      <c r="Y7" s="3">
        <f t="shared" si="2"/>
        <v>-0.58778525229247602</v>
      </c>
      <c r="Z7" s="3"/>
      <c r="AA7" s="3">
        <f t="array" ref="AA7">MMULT(D7:Y7,$D$28:$D$49)</f>
        <v>9.8472223971523762E-4</v>
      </c>
      <c r="AB7" s="3">
        <f t="shared" si="3"/>
        <v>9.6967788938979393E-7</v>
      </c>
    </row>
    <row r="8" spans="1:28" x14ac:dyDescent="0.25">
      <c r="B8" s="3">
        <f t="shared" si="4"/>
        <v>-0.60000000000000009</v>
      </c>
      <c r="C8" s="3">
        <v>0</v>
      </c>
      <c r="D8" s="3">
        <v>1</v>
      </c>
      <c r="E8" s="3">
        <f t="shared" si="1"/>
        <v>-0.30901699437494756</v>
      </c>
      <c r="F8" s="3">
        <f t="shared" si="1"/>
        <v>-0.80901699437494723</v>
      </c>
      <c r="G8" s="3">
        <f t="shared" si="1"/>
        <v>0.80901699437494778</v>
      </c>
      <c r="H8" s="3">
        <f t="shared" si="1"/>
        <v>0.30901699437494684</v>
      </c>
      <c r="I8" s="3">
        <f t="shared" si="1"/>
        <v>-1</v>
      </c>
      <c r="J8" s="3">
        <f t="shared" si="1"/>
        <v>0.30901699437494867</v>
      </c>
      <c r="K8" s="3">
        <f t="shared" si="1"/>
        <v>0.80901699437494667</v>
      </c>
      <c r="L8" s="3">
        <f t="shared" si="1"/>
        <v>-0.80901699437494812</v>
      </c>
      <c r="M8" s="3">
        <f t="shared" si="1"/>
        <v>-0.30901699437494468</v>
      </c>
      <c r="N8" s="3">
        <f t="shared" si="1"/>
        <v>1</v>
      </c>
      <c r="O8" s="3">
        <f t="shared" si="2"/>
        <v>-0.30901699437494667</v>
      </c>
      <c r="P8" s="3">
        <f t="shared" si="2"/>
        <v>-0.8090169943749459</v>
      </c>
      <c r="Q8" s="3">
        <f t="shared" si="2"/>
        <v>0.809016994374951</v>
      </c>
      <c r="R8" s="3">
        <f t="shared" si="2"/>
        <v>0.30901699437494501</v>
      </c>
      <c r="S8" s="3">
        <f t="shared" si="2"/>
        <v>-1</v>
      </c>
      <c r="T8" s="3">
        <f t="shared" si="2"/>
        <v>0.30901699437494967</v>
      </c>
      <c r="U8" s="3">
        <f t="shared" si="2"/>
        <v>0.80901699437494612</v>
      </c>
      <c r="V8" s="3">
        <f t="shared" si="2"/>
        <v>-0.80901699437495078</v>
      </c>
      <c r="W8" s="3">
        <f t="shared" si="2"/>
        <v>-0.3090169943749454</v>
      </c>
      <c r="X8" s="3">
        <f t="shared" si="2"/>
        <v>1</v>
      </c>
      <c r="Y8" s="3">
        <f t="shared" si="2"/>
        <v>-0.30901699437495611</v>
      </c>
      <c r="Z8" s="3"/>
      <c r="AA8" s="3">
        <f t="array" ref="AA8">MMULT(D8:Y8,$D$28:$D$49)</f>
        <v>8.8931788573423133E-4</v>
      </c>
      <c r="AB8" s="3">
        <f t="shared" si="3"/>
        <v>7.9088630188680335E-7</v>
      </c>
    </row>
    <row r="9" spans="1:28" x14ac:dyDescent="0.25">
      <c r="B9" s="3">
        <f t="shared" si="4"/>
        <v>-0.50000000000000011</v>
      </c>
      <c r="C9" s="3">
        <v>1</v>
      </c>
      <c r="D9" s="3">
        <v>1</v>
      </c>
      <c r="E9" s="3">
        <f t="shared" si="1"/>
        <v>-3.8283178710463162E-16</v>
      </c>
      <c r="F9" s="3">
        <f t="shared" si="1"/>
        <v>-1</v>
      </c>
      <c r="G9" s="3">
        <f t="shared" si="1"/>
        <v>7.0440615146383223E-16</v>
      </c>
      <c r="H9" s="3">
        <f t="shared" si="1"/>
        <v>1</v>
      </c>
      <c r="I9" s="3">
        <f t="shared" si="1"/>
        <v>-1.4700697256730955E-15</v>
      </c>
      <c r="J9" s="3">
        <f t="shared" si="1"/>
        <v>-1</v>
      </c>
      <c r="K9" s="3">
        <f t="shared" si="1"/>
        <v>1.3475548801822335E-15</v>
      </c>
      <c r="L9" s="3">
        <f t="shared" si="1"/>
        <v>1</v>
      </c>
      <c r="M9" s="3">
        <f t="shared" si="1"/>
        <v>-3.0013968740916219E-15</v>
      </c>
      <c r="N9" s="3">
        <f t="shared" si="1"/>
        <v>-1</v>
      </c>
      <c r="O9" s="3">
        <f t="shared" si="2"/>
        <v>1.1025251892005095E-15</v>
      </c>
      <c r="P9" s="3">
        <f t="shared" si="2"/>
        <v>1</v>
      </c>
      <c r="Q9" s="3">
        <f t="shared" si="2"/>
        <v>-4.5327240225101484E-15</v>
      </c>
      <c r="R9" s="3">
        <f t="shared" si="2"/>
        <v>-1</v>
      </c>
      <c r="S9" s="3">
        <f t="shared" si="2"/>
        <v>8.5749549821878546E-16</v>
      </c>
      <c r="T9" s="3">
        <f t="shared" si="2"/>
        <v>1</v>
      </c>
      <c r="U9" s="3">
        <f t="shared" si="2"/>
        <v>-7.8404080103289253E-15</v>
      </c>
      <c r="V9" s="3">
        <f t="shared" si="2"/>
        <v>-1</v>
      </c>
      <c r="W9" s="3">
        <f t="shared" si="2"/>
        <v>4.1651794860375624E-15</v>
      </c>
      <c r="X9" s="3">
        <f t="shared" si="2"/>
        <v>1</v>
      </c>
      <c r="Y9" s="3">
        <f t="shared" si="2"/>
        <v>-7.5953783193472013E-15</v>
      </c>
      <c r="Z9" s="3"/>
      <c r="AA9" s="3">
        <f t="array" ref="AA9">MMULT(D9:Y9,$D$28:$D$49)</f>
        <v>1.0003161554806508</v>
      </c>
      <c r="AB9" s="3">
        <f t="shared" si="3"/>
        <v>9.9954287945526724E-8</v>
      </c>
    </row>
    <row r="10" spans="1:28" x14ac:dyDescent="0.25">
      <c r="B10" s="3">
        <f t="shared" si="4"/>
        <v>-0.40000000000000013</v>
      </c>
      <c r="C10" s="3">
        <v>1</v>
      </c>
      <c r="D10" s="3">
        <v>1</v>
      </c>
      <c r="E10" s="3">
        <f t="shared" si="1"/>
        <v>0.30901699437494706</v>
      </c>
      <c r="F10" s="3">
        <f t="shared" si="1"/>
        <v>-0.8090169943749479</v>
      </c>
      <c r="G10" s="3">
        <f t="shared" si="1"/>
        <v>-0.80901699437494667</v>
      </c>
      <c r="H10" s="3">
        <f t="shared" si="1"/>
        <v>0.30901699437494895</v>
      </c>
      <c r="I10" s="3">
        <f t="shared" si="1"/>
        <v>1</v>
      </c>
      <c r="J10" s="3">
        <f t="shared" si="1"/>
        <v>0.30901699437494518</v>
      </c>
      <c r="K10" s="3">
        <f t="shared" si="1"/>
        <v>-0.80901699437494934</v>
      </c>
      <c r="L10" s="3">
        <f t="shared" si="1"/>
        <v>-0.80901699437494556</v>
      </c>
      <c r="M10" s="3">
        <f t="shared" si="1"/>
        <v>0.30901699437495039</v>
      </c>
      <c r="N10" s="3">
        <f t="shared" si="1"/>
        <v>1</v>
      </c>
      <c r="O10" s="3">
        <f t="shared" si="2"/>
        <v>0.30901699437494456</v>
      </c>
      <c r="P10" s="3">
        <f t="shared" si="2"/>
        <v>-0.80901699437495023</v>
      </c>
      <c r="Q10" s="3">
        <f t="shared" si="2"/>
        <v>-0.80901699437494368</v>
      </c>
      <c r="R10" s="3">
        <f t="shared" si="2"/>
        <v>0.3090169943749535</v>
      </c>
      <c r="S10" s="3">
        <f t="shared" si="2"/>
        <v>1</v>
      </c>
      <c r="T10" s="3">
        <f t="shared" si="2"/>
        <v>0.3090169943749414</v>
      </c>
      <c r="U10" s="3">
        <f t="shared" si="2"/>
        <v>-0.80901699437495111</v>
      </c>
      <c r="V10" s="3">
        <f t="shared" si="2"/>
        <v>-0.80901699437494379</v>
      </c>
      <c r="W10" s="3">
        <f t="shared" si="2"/>
        <v>0.30901699437495328</v>
      </c>
      <c r="X10" s="3">
        <f t="shared" si="2"/>
        <v>1</v>
      </c>
      <c r="Y10" s="3">
        <f t="shared" si="2"/>
        <v>0.30901699437493829</v>
      </c>
      <c r="Z10" s="3"/>
      <c r="AA10" s="3">
        <f t="array" ref="AA10">MMULT(D10:Y10,$D$28:$D$49)</f>
        <v>0.999830486982487</v>
      </c>
      <c r="AB10" s="3">
        <f t="shared" si="3"/>
        <v>2.873466310636301E-8</v>
      </c>
    </row>
    <row r="11" spans="1:28" x14ac:dyDescent="0.25">
      <c r="B11" s="3">
        <f t="shared" si="4"/>
        <v>-0.30000000000000016</v>
      </c>
      <c r="C11" s="3">
        <v>1</v>
      </c>
      <c r="D11" s="3">
        <v>1</v>
      </c>
      <c r="E11" s="3">
        <f t="shared" si="1"/>
        <v>0.5877852522924728</v>
      </c>
      <c r="F11" s="3">
        <f t="shared" si="1"/>
        <v>-0.30901699437494817</v>
      </c>
      <c r="G11" s="3">
        <f t="shared" si="1"/>
        <v>-0.95105651629515398</v>
      </c>
      <c r="H11" s="3">
        <f t="shared" si="1"/>
        <v>-0.80901699437494645</v>
      </c>
      <c r="I11" s="3">
        <f t="shared" si="1"/>
        <v>2.4807629908640827E-15</v>
      </c>
      <c r="J11" s="3">
        <f t="shared" si="1"/>
        <v>0.80901699437494889</v>
      </c>
      <c r="K11" s="3">
        <f t="shared" si="1"/>
        <v>0.95105651629515253</v>
      </c>
      <c r="L11" s="3">
        <f t="shared" si="1"/>
        <v>0.30901699437494434</v>
      </c>
      <c r="M11" s="3">
        <f t="shared" si="1"/>
        <v>-0.58778525229247569</v>
      </c>
      <c r="N11" s="3">
        <f t="shared" si="1"/>
        <v>-1</v>
      </c>
      <c r="O11" s="3">
        <f t="shared" si="2"/>
        <v>-0.58778525229247058</v>
      </c>
      <c r="P11" s="3">
        <f t="shared" si="2"/>
        <v>0.30901699437495206</v>
      </c>
      <c r="Q11" s="3">
        <f t="shared" si="2"/>
        <v>0.95105651629515564</v>
      </c>
      <c r="R11" s="3">
        <f t="shared" si="2"/>
        <v>0.80901699437494357</v>
      </c>
      <c r="S11" s="3">
        <f t="shared" si="2"/>
        <v>-6.5541105528921229E-15</v>
      </c>
      <c r="T11" s="3">
        <f t="shared" si="2"/>
        <v>-0.80901699437495123</v>
      </c>
      <c r="U11" s="3">
        <f t="shared" si="2"/>
        <v>-0.95105651629515098</v>
      </c>
      <c r="V11" s="3">
        <f t="shared" si="2"/>
        <v>-0.30901699437494129</v>
      </c>
      <c r="W11" s="3">
        <f t="shared" si="2"/>
        <v>0.5877852522924798</v>
      </c>
      <c r="X11" s="3">
        <f t="shared" si="2"/>
        <v>1</v>
      </c>
      <c r="Y11" s="3">
        <f t="shared" si="2"/>
        <v>0.5877852522924637</v>
      </c>
      <c r="Z11" s="3"/>
      <c r="AA11" s="3">
        <f t="array" ref="AA11">MMULT(D11:Y11,$D$28:$D$49)</f>
        <v>0.99932877975482948</v>
      </c>
      <c r="AB11" s="3">
        <f t="shared" si="3"/>
        <v>4.505366175267769E-7</v>
      </c>
    </row>
    <row r="12" spans="1:28" x14ac:dyDescent="0.25">
      <c r="B12" s="3">
        <f t="shared" si="4"/>
        <v>-0.20000000000000015</v>
      </c>
      <c r="C12" s="3">
        <v>1</v>
      </c>
      <c r="D12" s="3">
        <v>1</v>
      </c>
      <c r="E12" s="3">
        <f t="shared" si="1"/>
        <v>0.80901699437494723</v>
      </c>
      <c r="F12" s="3">
        <f t="shared" si="1"/>
        <v>0.30901699437494662</v>
      </c>
      <c r="G12" s="3">
        <f t="shared" si="1"/>
        <v>-0.30901699437494862</v>
      </c>
      <c r="H12" s="3">
        <f t="shared" si="1"/>
        <v>-0.80901699437494845</v>
      </c>
      <c r="I12" s="3">
        <f t="shared" si="1"/>
        <v>-1</v>
      </c>
      <c r="J12" s="3">
        <f t="shared" si="1"/>
        <v>-0.8090169943749459</v>
      </c>
      <c r="K12" s="3">
        <f t="shared" si="1"/>
        <v>-0.30901699437494423</v>
      </c>
      <c r="L12" s="3">
        <f t="shared" si="1"/>
        <v>0.30901699437495062</v>
      </c>
      <c r="M12" s="3">
        <f t="shared" si="1"/>
        <v>0.80901699437494989</v>
      </c>
      <c r="N12" s="3">
        <f t="shared" si="1"/>
        <v>1</v>
      </c>
      <c r="O12" s="3">
        <f t="shared" si="2"/>
        <v>0.80901699437494501</v>
      </c>
      <c r="P12" s="3">
        <f t="shared" si="2"/>
        <v>0.30901699437494262</v>
      </c>
      <c r="Q12" s="3">
        <f t="shared" si="2"/>
        <v>-0.30901699437495389</v>
      </c>
      <c r="R12" s="3">
        <f t="shared" si="2"/>
        <v>-0.80901699437495145</v>
      </c>
      <c r="S12" s="3">
        <f t="shared" si="2"/>
        <v>-1</v>
      </c>
      <c r="T12" s="3">
        <f t="shared" si="2"/>
        <v>-0.80901699437494345</v>
      </c>
      <c r="U12" s="3">
        <f t="shared" si="2"/>
        <v>-0.30901699437493935</v>
      </c>
      <c r="V12" s="3">
        <f t="shared" si="2"/>
        <v>0.30901699437495544</v>
      </c>
      <c r="W12" s="3">
        <f t="shared" si="2"/>
        <v>0.80901699437495234</v>
      </c>
      <c r="X12" s="3">
        <f t="shared" si="2"/>
        <v>1</v>
      </c>
      <c r="Y12" s="3">
        <f t="shared" si="2"/>
        <v>0.80901699437494146</v>
      </c>
      <c r="Z12" s="3"/>
      <c r="AA12" s="3">
        <f t="array" ref="AA12">MMULT(D12:Y12,$D$28:$D$49)</f>
        <v>0.9995400083363335</v>
      </c>
      <c r="AB12" s="3">
        <f t="shared" si="3"/>
        <v>2.1159233064267774E-7</v>
      </c>
    </row>
    <row r="13" spans="1:28" x14ac:dyDescent="0.25">
      <c r="B13" s="3">
        <f t="shared" si="4"/>
        <v>-0.10000000000000014</v>
      </c>
      <c r="C13" s="3">
        <v>1</v>
      </c>
      <c r="D13" s="3">
        <v>1</v>
      </c>
      <c r="E13" s="3">
        <f t="shared" si="1"/>
        <v>0.95105651629515342</v>
      </c>
      <c r="F13" s="3">
        <f t="shared" si="1"/>
        <v>0.8090169943749469</v>
      </c>
      <c r="G13" s="3">
        <f t="shared" si="1"/>
        <v>0.58778525229247203</v>
      </c>
      <c r="H13" s="3">
        <f t="shared" si="1"/>
        <v>0.30901699437494579</v>
      </c>
      <c r="I13" s="3">
        <f t="shared" si="1"/>
        <v>-2.1591886265048821E-15</v>
      </c>
      <c r="J13" s="3">
        <f t="shared" si="1"/>
        <v>-0.30901699437494989</v>
      </c>
      <c r="K13" s="3">
        <f t="shared" si="1"/>
        <v>-0.58778525229247558</v>
      </c>
      <c r="L13" s="3">
        <f t="shared" si="1"/>
        <v>-0.80901699437494945</v>
      </c>
      <c r="M13" s="3">
        <f t="shared" si="1"/>
        <v>-0.95105651629515475</v>
      </c>
      <c r="N13" s="3">
        <f t="shared" si="1"/>
        <v>-1</v>
      </c>
      <c r="O13" s="3">
        <f t="shared" si="2"/>
        <v>-0.9510565162951522</v>
      </c>
      <c r="P13" s="3">
        <f t="shared" si="2"/>
        <v>-0.80901699437494434</v>
      </c>
      <c r="Q13" s="3">
        <f t="shared" si="2"/>
        <v>-0.58778525229246825</v>
      </c>
      <c r="R13" s="3">
        <f t="shared" si="2"/>
        <v>-0.30901699437494168</v>
      </c>
      <c r="S13" s="3">
        <f t="shared" si="2"/>
        <v>6.0334766696645836E-15</v>
      </c>
      <c r="T13" s="3">
        <f t="shared" si="2"/>
        <v>0.309016994374954</v>
      </c>
      <c r="U13" s="3">
        <f t="shared" si="2"/>
        <v>0.58778525229247947</v>
      </c>
      <c r="V13" s="3">
        <f t="shared" si="2"/>
        <v>0.809016994374952</v>
      </c>
      <c r="W13" s="3">
        <f t="shared" si="2"/>
        <v>0.95105651629515597</v>
      </c>
      <c r="X13" s="3">
        <f t="shared" si="2"/>
        <v>1</v>
      </c>
      <c r="Y13" s="3">
        <f t="shared" si="2"/>
        <v>0.95105651629515064</v>
      </c>
      <c r="Z13" s="3"/>
      <c r="AA13" s="3">
        <f t="array" ref="AA13">MMULT(D13:Y13,$D$28:$D$49)</f>
        <v>1.0005188979851918</v>
      </c>
      <c r="AB13" s="3">
        <f t="shared" si="3"/>
        <v>2.6925511903608836E-7</v>
      </c>
    </row>
    <row r="14" spans="1:28" x14ac:dyDescent="0.25">
      <c r="B14" s="3">
        <f t="shared" si="4"/>
        <v>-1.3877787807814457E-16</v>
      </c>
      <c r="C14" s="3">
        <v>1</v>
      </c>
      <c r="D14" s="3">
        <v>1</v>
      </c>
      <c r="E14" s="3">
        <f t="shared" ref="E14:N24" si="5">COS(2*PI()/$D$26*E$2*$B14)</f>
        <v>1</v>
      </c>
      <c r="F14" s="3">
        <f t="shared" si="5"/>
        <v>1</v>
      </c>
      <c r="G14" s="3">
        <f t="shared" si="5"/>
        <v>1</v>
      </c>
      <c r="H14" s="3">
        <f t="shared" si="5"/>
        <v>1</v>
      </c>
      <c r="I14" s="3">
        <f t="shared" si="5"/>
        <v>1</v>
      </c>
      <c r="J14" s="3">
        <f t="shared" si="5"/>
        <v>1</v>
      </c>
      <c r="K14" s="3">
        <f t="shared" si="5"/>
        <v>1</v>
      </c>
      <c r="L14" s="3">
        <f t="shared" si="5"/>
        <v>1</v>
      </c>
      <c r="M14" s="3">
        <f t="shared" si="5"/>
        <v>1</v>
      </c>
      <c r="N14" s="3">
        <f t="shared" si="5"/>
        <v>1</v>
      </c>
      <c r="O14" s="3">
        <f t="shared" ref="O14:Y24" si="6">COS(2*PI()/$D$26*O$2*$B14)</f>
        <v>1</v>
      </c>
      <c r="P14" s="3">
        <f t="shared" si="6"/>
        <v>1</v>
      </c>
      <c r="Q14" s="3">
        <f t="shared" si="6"/>
        <v>1</v>
      </c>
      <c r="R14" s="3">
        <f t="shared" si="6"/>
        <v>1</v>
      </c>
      <c r="S14" s="3">
        <f t="shared" si="6"/>
        <v>1</v>
      </c>
      <c r="T14" s="3">
        <f t="shared" si="6"/>
        <v>1</v>
      </c>
      <c r="U14" s="3">
        <f t="shared" si="6"/>
        <v>1</v>
      </c>
      <c r="V14" s="3">
        <f t="shared" si="6"/>
        <v>1</v>
      </c>
      <c r="W14" s="3">
        <f t="shared" si="6"/>
        <v>1</v>
      </c>
      <c r="X14" s="3">
        <f t="shared" si="6"/>
        <v>1</v>
      </c>
      <c r="Y14" s="3">
        <f t="shared" si="6"/>
        <v>1</v>
      </c>
      <c r="Z14" s="3"/>
      <c r="AA14" s="3">
        <f t="array" ref="AA14">MMULT(D14:Y14,$D$28:$D$49)</f>
        <v>0.99987659527273276</v>
      </c>
      <c r="AB14" s="3">
        <f t="shared" si="3"/>
        <v>1.5228726711901902E-8</v>
      </c>
    </row>
    <row r="15" spans="1:28" x14ac:dyDescent="0.25">
      <c r="B15" s="3">
        <f t="shared" si="4"/>
        <v>9.9999999999999867E-2</v>
      </c>
      <c r="C15" s="3">
        <v>1</v>
      </c>
      <c r="D15" s="3">
        <v>1</v>
      </c>
      <c r="E15" s="3">
        <f t="shared" si="5"/>
        <v>0.95105651629515375</v>
      </c>
      <c r="F15" s="3">
        <f t="shared" si="5"/>
        <v>0.80901699437494801</v>
      </c>
      <c r="G15" s="3">
        <f t="shared" si="5"/>
        <v>0.58778525229247414</v>
      </c>
      <c r="H15" s="3">
        <f t="shared" si="5"/>
        <v>0.30901699437494917</v>
      </c>
      <c r="I15" s="3">
        <f t="shared" si="5"/>
        <v>2.0596588670707128E-15</v>
      </c>
      <c r="J15" s="3">
        <f t="shared" si="5"/>
        <v>-0.30901699437494501</v>
      </c>
      <c r="K15" s="3">
        <f t="shared" si="5"/>
        <v>-0.58778525229247058</v>
      </c>
      <c r="L15" s="3">
        <f t="shared" si="5"/>
        <v>-0.80901699437494523</v>
      </c>
      <c r="M15" s="3">
        <f t="shared" si="5"/>
        <v>-0.95105651629515242</v>
      </c>
      <c r="N15" s="3">
        <f t="shared" si="5"/>
        <v>-1</v>
      </c>
      <c r="O15" s="3">
        <f t="shared" si="6"/>
        <v>-0.95105651629515509</v>
      </c>
      <c r="P15" s="3">
        <f t="shared" si="6"/>
        <v>-0.80901699437495034</v>
      </c>
      <c r="Q15" s="3">
        <f t="shared" si="6"/>
        <v>-0.58778525229247758</v>
      </c>
      <c r="R15" s="3">
        <f t="shared" si="6"/>
        <v>-0.3090169943749535</v>
      </c>
      <c r="S15" s="3">
        <f t="shared" si="6"/>
        <v>-6.4010212061371696E-15</v>
      </c>
      <c r="T15" s="3">
        <f t="shared" si="6"/>
        <v>0.30901699437494046</v>
      </c>
      <c r="U15" s="3">
        <f t="shared" si="6"/>
        <v>0.58778525229246725</v>
      </c>
      <c r="V15" s="3">
        <f t="shared" si="6"/>
        <v>0.80901699437494312</v>
      </c>
      <c r="W15" s="3">
        <f t="shared" si="6"/>
        <v>0.95105651629515098</v>
      </c>
      <c r="X15" s="3">
        <f t="shared" si="6"/>
        <v>1</v>
      </c>
      <c r="Y15" s="3">
        <f t="shared" si="6"/>
        <v>0.95105651629515608</v>
      </c>
      <c r="Z15" s="3"/>
      <c r="AA15" s="3">
        <f t="array" ref="AA15">MMULT(D15:Y15,$D$28:$D$49)</f>
        <v>1.0005188979851918</v>
      </c>
      <c r="AB15" s="3">
        <f t="shared" si="3"/>
        <v>2.6925511903608836E-7</v>
      </c>
    </row>
    <row r="16" spans="1:28" x14ac:dyDescent="0.25">
      <c r="B16" s="3">
        <f t="shared" si="4"/>
        <v>0.19999999999999987</v>
      </c>
      <c r="C16" s="3">
        <v>1</v>
      </c>
      <c r="D16" s="3">
        <v>1</v>
      </c>
      <c r="E16" s="3">
        <f t="shared" si="5"/>
        <v>0.80901699437494767</v>
      </c>
      <c r="F16" s="3">
        <f t="shared" si="5"/>
        <v>0.30901699437494834</v>
      </c>
      <c r="G16" s="3">
        <f t="shared" si="5"/>
        <v>-0.30901699437494629</v>
      </c>
      <c r="H16" s="3">
        <f t="shared" si="5"/>
        <v>-0.80901699437494634</v>
      </c>
      <c r="I16" s="3">
        <f t="shared" si="5"/>
        <v>-1</v>
      </c>
      <c r="J16" s="3">
        <f t="shared" si="5"/>
        <v>-0.80901699437494878</v>
      </c>
      <c r="K16" s="3">
        <f t="shared" si="5"/>
        <v>-0.30901699437495012</v>
      </c>
      <c r="L16" s="3">
        <f t="shared" si="5"/>
        <v>0.30901699437494384</v>
      </c>
      <c r="M16" s="3">
        <f t="shared" si="5"/>
        <v>0.80901699437494523</v>
      </c>
      <c r="N16" s="3">
        <f t="shared" si="5"/>
        <v>1</v>
      </c>
      <c r="O16" s="3">
        <f t="shared" si="6"/>
        <v>0.80901699437495067</v>
      </c>
      <c r="P16" s="3">
        <f t="shared" si="6"/>
        <v>0.30901699437495195</v>
      </c>
      <c r="Q16" s="3">
        <f t="shared" si="6"/>
        <v>-0.30901699437494207</v>
      </c>
      <c r="R16" s="3">
        <f t="shared" si="6"/>
        <v>-0.80901699437494412</v>
      </c>
      <c r="S16" s="3">
        <f t="shared" si="6"/>
        <v>-1</v>
      </c>
      <c r="T16" s="3">
        <f t="shared" si="6"/>
        <v>-0.80901699437495178</v>
      </c>
      <c r="U16" s="3">
        <f t="shared" si="6"/>
        <v>-0.30901699437495289</v>
      </c>
      <c r="V16" s="3">
        <f t="shared" si="6"/>
        <v>0.30901699437494023</v>
      </c>
      <c r="W16" s="3">
        <f t="shared" si="6"/>
        <v>0.8090169943749419</v>
      </c>
      <c r="X16" s="3">
        <f t="shared" si="6"/>
        <v>1</v>
      </c>
      <c r="Y16" s="3">
        <f t="shared" si="6"/>
        <v>0.80901699437495189</v>
      </c>
      <c r="Z16" s="3"/>
      <c r="AA16" s="3">
        <f t="array" ref="AA16">MMULT(D16:Y16,$D$28:$D$49)</f>
        <v>0.99954000833633372</v>
      </c>
      <c r="AB16" s="3">
        <f t="shared" si="3"/>
        <v>2.1159233064247347E-7</v>
      </c>
    </row>
    <row r="17" spans="2:28" x14ac:dyDescent="0.25">
      <c r="B17" s="3">
        <f t="shared" si="4"/>
        <v>0.29999999999999988</v>
      </c>
      <c r="C17" s="3">
        <v>1</v>
      </c>
      <c r="D17" s="3">
        <v>1</v>
      </c>
      <c r="E17" s="3">
        <f t="shared" si="5"/>
        <v>0.58778525229247347</v>
      </c>
      <c r="F17" s="3">
        <f t="shared" si="5"/>
        <v>-0.30901699437494673</v>
      </c>
      <c r="G17" s="3">
        <f t="shared" si="5"/>
        <v>-0.95105651629515309</v>
      </c>
      <c r="H17" s="3">
        <f t="shared" si="5"/>
        <v>-0.80901699437494834</v>
      </c>
      <c r="I17" s="3">
        <f t="shared" si="5"/>
        <v>-1.9601291076365435E-15</v>
      </c>
      <c r="J17" s="3">
        <f t="shared" si="5"/>
        <v>0.80901699437494567</v>
      </c>
      <c r="K17" s="3">
        <f t="shared" si="5"/>
        <v>0.95105651629515453</v>
      </c>
      <c r="L17" s="3">
        <f t="shared" si="5"/>
        <v>0.30901699437495023</v>
      </c>
      <c r="M17" s="3">
        <f t="shared" si="5"/>
        <v>-0.58778525229247003</v>
      </c>
      <c r="N17" s="3">
        <f t="shared" si="5"/>
        <v>-1</v>
      </c>
      <c r="O17" s="3">
        <f t="shared" si="6"/>
        <v>-0.5877852522924778</v>
      </c>
      <c r="P17" s="3">
        <f t="shared" si="6"/>
        <v>0.30901699437494196</v>
      </c>
      <c r="Q17" s="3">
        <f t="shared" si="6"/>
        <v>0.95105651629515231</v>
      </c>
      <c r="R17" s="3">
        <f t="shared" si="6"/>
        <v>0.80901699437495089</v>
      </c>
      <c r="S17" s="3">
        <f t="shared" si="6"/>
        <v>7.6567441623098809E-15</v>
      </c>
      <c r="T17" s="3">
        <f t="shared" si="6"/>
        <v>-0.8090169943749439</v>
      </c>
      <c r="U17" s="3">
        <f t="shared" si="6"/>
        <v>-0.95105651629515542</v>
      </c>
      <c r="V17" s="3">
        <f t="shared" si="6"/>
        <v>-0.30901699437495483</v>
      </c>
      <c r="W17" s="3">
        <f t="shared" si="6"/>
        <v>0.58778525229246537</v>
      </c>
      <c r="X17" s="3">
        <f t="shared" si="6"/>
        <v>1</v>
      </c>
      <c r="Y17" s="3">
        <f t="shared" si="6"/>
        <v>0.58778525229247802</v>
      </c>
      <c r="Z17" s="3"/>
      <c r="AA17" s="3">
        <f t="array" ref="AA17">MMULT(D17:Y17,$D$28:$D$49)</f>
        <v>0.99932877975482914</v>
      </c>
      <c r="AB17" s="3">
        <f t="shared" si="3"/>
        <v>4.5053661752722403E-7</v>
      </c>
    </row>
    <row r="18" spans="2:28" x14ac:dyDescent="0.25">
      <c r="B18" s="3">
        <f t="shared" si="4"/>
        <v>0.39999999999999991</v>
      </c>
      <c r="C18" s="3">
        <v>1</v>
      </c>
      <c r="D18" s="3">
        <v>1</v>
      </c>
      <c r="E18" s="3">
        <f t="shared" si="5"/>
        <v>0.30901699437494767</v>
      </c>
      <c r="F18" s="3">
        <f t="shared" si="5"/>
        <v>-0.80901699437494712</v>
      </c>
      <c r="G18" s="3">
        <f t="shared" si="5"/>
        <v>-0.80901699437494801</v>
      </c>
      <c r="H18" s="3">
        <f t="shared" si="5"/>
        <v>0.3090169943749464</v>
      </c>
      <c r="I18" s="3">
        <f t="shared" si="5"/>
        <v>1</v>
      </c>
      <c r="J18" s="3">
        <f t="shared" si="5"/>
        <v>0.30901699437494939</v>
      </c>
      <c r="K18" s="3">
        <f t="shared" si="5"/>
        <v>-0.80901699437494623</v>
      </c>
      <c r="L18" s="3">
        <f t="shared" si="5"/>
        <v>-0.80901699437494867</v>
      </c>
      <c r="M18" s="3">
        <f t="shared" si="5"/>
        <v>0.30901699437494534</v>
      </c>
      <c r="N18" s="3">
        <f t="shared" si="5"/>
        <v>1</v>
      </c>
      <c r="O18" s="3">
        <f t="shared" si="6"/>
        <v>0.309016994374953</v>
      </c>
      <c r="P18" s="3">
        <f t="shared" si="6"/>
        <v>-0.80901699437494501</v>
      </c>
      <c r="Q18" s="3">
        <f t="shared" si="6"/>
        <v>-0.80901699437494989</v>
      </c>
      <c r="R18" s="3">
        <f t="shared" si="6"/>
        <v>0.3090169943749434</v>
      </c>
      <c r="S18" s="3">
        <f t="shared" si="6"/>
        <v>1</v>
      </c>
      <c r="T18" s="3">
        <f t="shared" si="6"/>
        <v>0.30901699437495156</v>
      </c>
      <c r="U18" s="3">
        <f t="shared" si="6"/>
        <v>-0.8090169943749449</v>
      </c>
      <c r="V18" s="3">
        <f t="shared" si="6"/>
        <v>-0.80901699437495</v>
      </c>
      <c r="W18" s="3">
        <f t="shared" si="6"/>
        <v>0.30901699437493979</v>
      </c>
      <c r="X18" s="3">
        <f t="shared" si="6"/>
        <v>1</v>
      </c>
      <c r="Y18" s="3">
        <f t="shared" si="6"/>
        <v>0.30901699437495178</v>
      </c>
      <c r="Z18" s="3"/>
      <c r="AA18" s="3">
        <f t="array" ref="AA18">MMULT(D18:Y18,$D$28:$D$49)</f>
        <v>0.99983048698248689</v>
      </c>
      <c r="AB18" s="3">
        <f t="shared" si="3"/>
        <v>2.873466310640065E-8</v>
      </c>
    </row>
    <row r="19" spans="2:28" x14ac:dyDescent="0.25">
      <c r="B19" s="3">
        <f t="shared" si="4"/>
        <v>0.49999999999999989</v>
      </c>
      <c r="C19" s="3">
        <v>1</v>
      </c>
      <c r="D19" s="3">
        <v>1</v>
      </c>
      <c r="E19" s="3">
        <f t="shared" si="5"/>
        <v>5.0534663259549362E-16</v>
      </c>
      <c r="F19" s="3">
        <f t="shared" si="5"/>
        <v>-1</v>
      </c>
      <c r="G19" s="3">
        <f t="shared" si="5"/>
        <v>-1.0719506879364182E-15</v>
      </c>
      <c r="H19" s="3">
        <f t="shared" si="5"/>
        <v>1</v>
      </c>
      <c r="I19" s="3">
        <f t="shared" si="5"/>
        <v>2.0826439531274055E-15</v>
      </c>
      <c r="J19" s="3">
        <f t="shared" si="5"/>
        <v>-1</v>
      </c>
      <c r="K19" s="3">
        <f t="shared" si="5"/>
        <v>-2.2051587986182675E-15</v>
      </c>
      <c r="L19" s="3">
        <f t="shared" si="5"/>
        <v>1</v>
      </c>
      <c r="M19" s="3">
        <f t="shared" si="5"/>
        <v>4.1040304835093799E-15</v>
      </c>
      <c r="N19" s="3">
        <f t="shared" si="5"/>
        <v>-1</v>
      </c>
      <c r="O19" s="3">
        <f t="shared" si="6"/>
        <v>-6.0029021684004924E-15</v>
      </c>
      <c r="P19" s="3">
        <f t="shared" si="6"/>
        <v>1</v>
      </c>
      <c r="Q19" s="3">
        <f t="shared" si="6"/>
        <v>2.5727033350908535E-15</v>
      </c>
      <c r="R19" s="3">
        <f t="shared" si="6"/>
        <v>-1</v>
      </c>
      <c r="S19" s="3">
        <f t="shared" si="6"/>
        <v>-6.2479318593822164E-15</v>
      </c>
      <c r="T19" s="3">
        <f t="shared" si="6"/>
        <v>1</v>
      </c>
      <c r="U19" s="3">
        <f t="shared" si="6"/>
        <v>6.3704467048730784E-15</v>
      </c>
      <c r="V19" s="3">
        <f t="shared" si="6"/>
        <v>-1</v>
      </c>
      <c r="W19" s="3">
        <f t="shared" si="6"/>
        <v>-1.0045675229164441E-14</v>
      </c>
      <c r="X19" s="3">
        <f t="shared" si="6"/>
        <v>1</v>
      </c>
      <c r="Y19" s="3">
        <f t="shared" si="6"/>
        <v>6.6154763958548024E-15</v>
      </c>
      <c r="Z19" s="3"/>
      <c r="AA19" s="3">
        <f t="array" ref="AA19">MMULT(D19:Y19,$D$28:$D$49)</f>
        <v>1.0003161554806517</v>
      </c>
      <c r="AB19" s="3">
        <f t="shared" si="3"/>
        <v>9.9954287946088334E-8</v>
      </c>
    </row>
    <row r="20" spans="2:28" x14ac:dyDescent="0.25">
      <c r="B20" s="3">
        <f t="shared" si="4"/>
        <v>0.59999999999999987</v>
      </c>
      <c r="C20" s="3">
        <v>0</v>
      </c>
      <c r="D20" s="3">
        <v>1</v>
      </c>
      <c r="E20" s="3">
        <f t="shared" si="5"/>
        <v>-0.30901699437494695</v>
      </c>
      <c r="F20" s="3">
        <f t="shared" si="5"/>
        <v>-0.80901699437494801</v>
      </c>
      <c r="G20" s="3">
        <f t="shared" si="5"/>
        <v>0.80901699437494679</v>
      </c>
      <c r="H20" s="3">
        <f t="shared" si="5"/>
        <v>0.30901699437494939</v>
      </c>
      <c r="I20" s="3">
        <f t="shared" si="5"/>
        <v>-1</v>
      </c>
      <c r="J20" s="3">
        <f t="shared" si="5"/>
        <v>0.30901699437494534</v>
      </c>
      <c r="K20" s="3">
        <f t="shared" si="5"/>
        <v>0.80901699437494978</v>
      </c>
      <c r="L20" s="3">
        <f t="shared" si="5"/>
        <v>-0.80901699437494501</v>
      </c>
      <c r="M20" s="3">
        <f t="shared" si="5"/>
        <v>-0.30901699437495145</v>
      </c>
      <c r="N20" s="3">
        <f t="shared" si="5"/>
        <v>1</v>
      </c>
      <c r="O20" s="3">
        <f t="shared" si="6"/>
        <v>-0.3090169943749399</v>
      </c>
      <c r="P20" s="3">
        <f t="shared" si="6"/>
        <v>-0.80901699437495</v>
      </c>
      <c r="Q20" s="3">
        <f t="shared" si="6"/>
        <v>0.80901699437494479</v>
      </c>
      <c r="R20" s="3">
        <f t="shared" si="6"/>
        <v>0.30901699437495517</v>
      </c>
      <c r="S20" s="3">
        <f t="shared" si="6"/>
        <v>-1</v>
      </c>
      <c r="T20" s="3">
        <f t="shared" si="6"/>
        <v>0.30901699437493957</v>
      </c>
      <c r="U20" s="3">
        <f t="shared" si="6"/>
        <v>0.80901699437495023</v>
      </c>
      <c r="V20" s="3">
        <f t="shared" si="6"/>
        <v>-0.80901699437494246</v>
      </c>
      <c r="W20" s="3">
        <f t="shared" si="6"/>
        <v>-0.30901699437495889</v>
      </c>
      <c r="X20" s="3">
        <f t="shared" si="6"/>
        <v>1</v>
      </c>
      <c r="Y20" s="3">
        <f t="shared" si="6"/>
        <v>-0.30901699437494257</v>
      </c>
      <c r="Z20" s="3"/>
      <c r="AA20" s="3">
        <f t="array" ref="AA20">MMULT(D20:Y20,$D$28:$D$49)</f>
        <v>8.8931788573614473E-4</v>
      </c>
      <c r="AB20" s="3">
        <f t="shared" si="3"/>
        <v>7.9088630189020663E-7</v>
      </c>
    </row>
    <row r="21" spans="2:28" x14ac:dyDescent="0.25">
      <c r="B21" s="3">
        <f t="shared" si="4"/>
        <v>0.69999999999999984</v>
      </c>
      <c r="C21" s="3">
        <v>0</v>
      </c>
      <c r="D21" s="3">
        <v>1</v>
      </c>
      <c r="E21" s="3">
        <f t="shared" si="5"/>
        <v>-0.58778525229247269</v>
      </c>
      <c r="F21" s="3">
        <f t="shared" si="5"/>
        <v>-0.30901699437494845</v>
      </c>
      <c r="G21" s="3">
        <f t="shared" si="5"/>
        <v>0.9510565162951542</v>
      </c>
      <c r="H21" s="3">
        <f t="shared" si="5"/>
        <v>-0.80901699437494623</v>
      </c>
      <c r="I21" s="3">
        <f t="shared" si="5"/>
        <v>-2.2051587986182675E-15</v>
      </c>
      <c r="J21" s="3">
        <f t="shared" si="5"/>
        <v>0.80901699437494978</v>
      </c>
      <c r="K21" s="3">
        <f t="shared" si="5"/>
        <v>-0.95105651629515231</v>
      </c>
      <c r="L21" s="3">
        <f t="shared" si="5"/>
        <v>0.3090169943749434</v>
      </c>
      <c r="M21" s="3">
        <f t="shared" si="5"/>
        <v>0.58778525229247802</v>
      </c>
      <c r="N21" s="3">
        <f t="shared" si="5"/>
        <v>-1</v>
      </c>
      <c r="O21" s="3">
        <f t="shared" si="6"/>
        <v>0.58778525229246514</v>
      </c>
      <c r="P21" s="3">
        <f t="shared" si="6"/>
        <v>0.30901699437495517</v>
      </c>
      <c r="Q21" s="3">
        <f t="shared" si="6"/>
        <v>-0.95105651629515553</v>
      </c>
      <c r="R21" s="3">
        <f t="shared" si="6"/>
        <v>0.80901699437494257</v>
      </c>
      <c r="S21" s="3">
        <f t="shared" si="6"/>
        <v>1.3720903753455804E-14</v>
      </c>
      <c r="T21" s="3">
        <f t="shared" si="6"/>
        <v>-0.80901699437495245</v>
      </c>
      <c r="U21" s="3">
        <f t="shared" si="6"/>
        <v>0.95105651629515042</v>
      </c>
      <c r="V21" s="3">
        <f t="shared" si="6"/>
        <v>-0.30901699437493579</v>
      </c>
      <c r="W21" s="3">
        <f t="shared" si="6"/>
        <v>-0.58778525229248446</v>
      </c>
      <c r="X21" s="3">
        <f t="shared" si="6"/>
        <v>1</v>
      </c>
      <c r="Y21" s="3">
        <f t="shared" si="6"/>
        <v>-0.58778525229246448</v>
      </c>
      <c r="Z21" s="3"/>
      <c r="AA21" s="3">
        <f t="array" ref="AA21">MMULT(D21:Y21,$D$28:$D$49)</f>
        <v>9.8472223971398168E-4</v>
      </c>
      <c r="AB21" s="3">
        <f t="shared" si="3"/>
        <v>9.6967788938732038E-7</v>
      </c>
    </row>
    <row r="22" spans="2:28" x14ac:dyDescent="0.25">
      <c r="B22" s="3">
        <f t="shared" si="4"/>
        <v>0.79999999999999982</v>
      </c>
      <c r="C22" s="3">
        <v>0</v>
      </c>
      <c r="D22" s="3">
        <v>1</v>
      </c>
      <c r="E22" s="3">
        <f t="shared" si="5"/>
        <v>-0.80901699437494712</v>
      </c>
      <c r="F22" s="3">
        <f t="shared" si="5"/>
        <v>0.3090169943749464</v>
      </c>
      <c r="G22" s="3">
        <f t="shared" si="5"/>
        <v>0.30901699437494939</v>
      </c>
      <c r="H22" s="3">
        <f t="shared" si="5"/>
        <v>-0.80901699437494867</v>
      </c>
      <c r="I22" s="3">
        <f t="shared" si="5"/>
        <v>1</v>
      </c>
      <c r="J22" s="3">
        <f t="shared" si="5"/>
        <v>-0.80901699437494501</v>
      </c>
      <c r="K22" s="3">
        <f t="shared" si="5"/>
        <v>0.3090169943749434</v>
      </c>
      <c r="L22" s="3">
        <f t="shared" si="5"/>
        <v>0.30901699437495156</v>
      </c>
      <c r="M22" s="3">
        <f t="shared" si="5"/>
        <v>-0.80901699437495</v>
      </c>
      <c r="N22" s="3">
        <f t="shared" si="5"/>
        <v>1</v>
      </c>
      <c r="O22" s="3">
        <f t="shared" si="6"/>
        <v>-0.80901699437494057</v>
      </c>
      <c r="P22" s="3">
        <f t="shared" si="6"/>
        <v>0.30901699437493957</v>
      </c>
      <c r="Q22" s="3">
        <f t="shared" si="6"/>
        <v>0.30901699437495539</v>
      </c>
      <c r="R22" s="3">
        <f t="shared" si="6"/>
        <v>-0.80901699437495245</v>
      </c>
      <c r="S22" s="3">
        <f t="shared" si="6"/>
        <v>1</v>
      </c>
      <c r="T22" s="3">
        <f t="shared" si="6"/>
        <v>-0.80901699437494234</v>
      </c>
      <c r="U22" s="3">
        <f t="shared" si="6"/>
        <v>0.30901699437493907</v>
      </c>
      <c r="V22" s="3">
        <f t="shared" si="6"/>
        <v>0.30901699437495583</v>
      </c>
      <c r="W22" s="3">
        <f t="shared" si="6"/>
        <v>-0.80901699437495689</v>
      </c>
      <c r="X22" s="3">
        <f t="shared" si="6"/>
        <v>1</v>
      </c>
      <c r="Y22" s="3">
        <f t="shared" si="6"/>
        <v>-0.80901699437494201</v>
      </c>
      <c r="Z22" s="3"/>
      <c r="AA22" s="3">
        <f t="array" ref="AA22">MMULT(D22:Y22,$D$28:$D$49)</f>
        <v>6.632524309472948E-4</v>
      </c>
      <c r="AB22" s="3">
        <f t="shared" si="3"/>
        <v>4.3990378715749608E-7</v>
      </c>
    </row>
    <row r="23" spans="2:28" x14ac:dyDescent="0.25">
      <c r="B23" s="3">
        <f t="shared" si="4"/>
        <v>0.8999999999999998</v>
      </c>
      <c r="C23" s="3">
        <v>0</v>
      </c>
      <c r="D23" s="3">
        <v>1</v>
      </c>
      <c r="E23" s="3">
        <f t="shared" si="5"/>
        <v>-0.95105651629515342</v>
      </c>
      <c r="F23" s="3">
        <f t="shared" si="5"/>
        <v>0.80901699437494679</v>
      </c>
      <c r="G23" s="3">
        <f t="shared" si="5"/>
        <v>-0.58778525229247147</v>
      </c>
      <c r="H23" s="3">
        <f t="shared" si="5"/>
        <v>0.30901699437494534</v>
      </c>
      <c r="I23" s="3">
        <f t="shared" si="5"/>
        <v>4.1040304835093799E-15</v>
      </c>
      <c r="J23" s="3">
        <f t="shared" si="5"/>
        <v>-0.30901699437495145</v>
      </c>
      <c r="K23" s="3">
        <f t="shared" si="5"/>
        <v>0.58778525229247802</v>
      </c>
      <c r="L23" s="3">
        <f t="shared" si="5"/>
        <v>-0.80901699437495</v>
      </c>
      <c r="M23" s="3">
        <f t="shared" si="5"/>
        <v>0.95105651629515553</v>
      </c>
      <c r="N23" s="3">
        <f t="shared" si="5"/>
        <v>-1</v>
      </c>
      <c r="O23" s="3">
        <f t="shared" si="6"/>
        <v>0.95105651629515042</v>
      </c>
      <c r="P23" s="3">
        <f t="shared" si="6"/>
        <v>-0.80901699437494246</v>
      </c>
      <c r="Q23" s="3">
        <f t="shared" si="6"/>
        <v>0.5877852522924677</v>
      </c>
      <c r="R23" s="3">
        <f t="shared" si="6"/>
        <v>-0.30901699437493579</v>
      </c>
      <c r="S23" s="3">
        <f t="shared" si="6"/>
        <v>-1.7641161968728891E-14</v>
      </c>
      <c r="T23" s="3">
        <f t="shared" si="6"/>
        <v>0.30901699437495583</v>
      </c>
      <c r="U23" s="3">
        <f t="shared" si="6"/>
        <v>-0.58778525229247891</v>
      </c>
      <c r="V23" s="3">
        <f t="shared" si="6"/>
        <v>0.80901699437495489</v>
      </c>
      <c r="W23" s="3">
        <f t="shared" si="6"/>
        <v>-0.95105651629515919</v>
      </c>
      <c r="X23" s="3">
        <f t="shared" si="6"/>
        <v>1</v>
      </c>
      <c r="Y23" s="3">
        <f t="shared" si="6"/>
        <v>-0.95105651629514898</v>
      </c>
      <c r="Z23" s="3"/>
      <c r="AA23" s="3">
        <f t="array" ref="AA23">MMULT(D23:Y23,$D$28:$D$49)</f>
        <v>-7.7144965009090516E-4</v>
      </c>
      <c r="AB23" s="3">
        <f t="shared" si="3"/>
        <v>5.9513456262538003E-7</v>
      </c>
    </row>
    <row r="24" spans="2:28" x14ac:dyDescent="0.25">
      <c r="B24" s="3">
        <f t="shared" si="4"/>
        <v>0.99999999999999978</v>
      </c>
      <c r="C24" s="3">
        <v>0</v>
      </c>
      <c r="D24" s="3">
        <v>1</v>
      </c>
      <c r="E24" s="3">
        <f t="shared" si="5"/>
        <v>-1</v>
      </c>
      <c r="F24" s="3">
        <f t="shared" si="5"/>
        <v>1</v>
      </c>
      <c r="G24" s="3">
        <f t="shared" si="5"/>
        <v>-1</v>
      </c>
      <c r="H24" s="3">
        <f t="shared" si="5"/>
        <v>1</v>
      </c>
      <c r="I24" s="3">
        <f t="shared" si="5"/>
        <v>-1</v>
      </c>
      <c r="J24" s="3">
        <f t="shared" si="5"/>
        <v>1</v>
      </c>
      <c r="K24" s="3">
        <f t="shared" si="5"/>
        <v>-1</v>
      </c>
      <c r="L24" s="3">
        <f t="shared" si="5"/>
        <v>1</v>
      </c>
      <c r="M24" s="3">
        <f t="shared" si="5"/>
        <v>-1</v>
      </c>
      <c r="N24" s="3">
        <f t="shared" si="5"/>
        <v>1</v>
      </c>
      <c r="O24" s="3">
        <f t="shared" si="6"/>
        <v>-1</v>
      </c>
      <c r="P24" s="3">
        <f t="shared" si="6"/>
        <v>1</v>
      </c>
      <c r="Q24" s="3">
        <f t="shared" si="6"/>
        <v>-1</v>
      </c>
      <c r="R24" s="3">
        <f t="shared" si="6"/>
        <v>1</v>
      </c>
      <c r="S24" s="3">
        <f t="shared" si="6"/>
        <v>-1</v>
      </c>
      <c r="T24" s="3">
        <f t="shared" si="6"/>
        <v>1</v>
      </c>
      <c r="U24" s="3">
        <f t="shared" si="6"/>
        <v>-1</v>
      </c>
      <c r="V24" s="3">
        <f t="shared" si="6"/>
        <v>1</v>
      </c>
      <c r="W24" s="3">
        <f t="shared" si="6"/>
        <v>-1</v>
      </c>
      <c r="X24" s="3">
        <f t="shared" si="6"/>
        <v>1</v>
      </c>
      <c r="Y24" s="3">
        <f t="shared" si="6"/>
        <v>-1</v>
      </c>
      <c r="Z24" s="3"/>
      <c r="AA24" s="3">
        <f t="array" ref="AA24">MMULT(D24:Y24,$D$28:$D$49)</f>
        <v>-9.6851492314543874E-4</v>
      </c>
      <c r="AB24" s="3">
        <f t="shared" si="3"/>
        <v>9.3802115635541507E-7</v>
      </c>
    </row>
    <row r="25" spans="2:28" x14ac:dyDescent="0.25">
      <c r="AA25" s="6" t="s">
        <v>33</v>
      </c>
      <c r="AB25" s="5">
        <f>SUM(AB4:AB24)</f>
        <v>9.6026221580571395E-6</v>
      </c>
    </row>
    <row r="26" spans="2:28" x14ac:dyDescent="0.25">
      <c r="C26" t="s">
        <v>19</v>
      </c>
      <c r="D26" s="3">
        <v>2</v>
      </c>
      <c r="AA26" s="9"/>
      <c r="AB26" s="8"/>
    </row>
    <row r="27" spans="2:28" x14ac:dyDescent="0.25">
      <c r="AA27" s="9"/>
      <c r="AB27" s="8"/>
    </row>
    <row r="28" spans="2:28" x14ac:dyDescent="0.25">
      <c r="C28" s="1" t="s">
        <v>32</v>
      </c>
      <c r="D28" s="7">
        <f t="array" ref="D28:D39">MMULT(MINVERSE(MMULT(TRANSPOSE(D4:O24),D4:O24)),MMULT(TRANSPOSE(D4:O24),C4:C24))</f>
        <v>0.55007542116205921</v>
      </c>
      <c r="E28" s="1"/>
    </row>
    <row r="29" spans="2:28" x14ac:dyDescent="0.25">
      <c r="C29" s="1" t="s">
        <v>31</v>
      </c>
      <c r="D29" s="7">
        <v>0.63126324941727507</v>
      </c>
    </row>
    <row r="30" spans="2:28" x14ac:dyDescent="0.25">
      <c r="C30" s="1" t="s">
        <v>29</v>
      </c>
      <c r="D30" s="7">
        <v>-0.10033656693568968</v>
      </c>
    </row>
    <row r="31" spans="2:28" x14ac:dyDescent="0.25">
      <c r="C31" s="1" t="s">
        <v>27</v>
      </c>
      <c r="D31" s="7">
        <v>-0.19546912834889246</v>
      </c>
    </row>
    <row r="32" spans="2:28" x14ac:dyDescent="0.25">
      <c r="C32" s="1" t="s">
        <v>25</v>
      </c>
      <c r="D32" s="7">
        <v>9.9899302995914319E-2</v>
      </c>
    </row>
    <row r="33" spans="3:4" x14ac:dyDescent="0.25">
      <c r="C33" s="1" t="s">
        <v>23</v>
      </c>
      <c r="D33" s="7">
        <v>0.10009739365786091</v>
      </c>
    </row>
    <row r="34" spans="3:4" x14ac:dyDescent="0.25">
      <c r="C34" s="1" t="s">
        <v>21</v>
      </c>
      <c r="D34" s="7">
        <v>-0.10009449071723886</v>
      </c>
    </row>
    <row r="35" spans="3:4" x14ac:dyDescent="0.25">
      <c r="C35" s="1" t="s">
        <v>70</v>
      </c>
      <c r="D35" s="7">
        <v>-5.1093959628304299E-2</v>
      </c>
    </row>
    <row r="36" spans="3:4" x14ac:dyDescent="0.25">
      <c r="C36" s="1" t="s">
        <v>68</v>
      </c>
      <c r="D36" s="7">
        <v>9.9910373669748934E-2</v>
      </c>
    </row>
    <row r="37" spans="3:4" x14ac:dyDescent="0.25">
      <c r="C37" s="1" t="s">
        <v>66</v>
      </c>
      <c r="D37" s="7">
        <v>-3.125E-2</v>
      </c>
    </row>
    <row r="38" spans="3:4" x14ac:dyDescent="0.25">
      <c r="C38" s="1" t="s">
        <v>64</v>
      </c>
      <c r="D38" s="7">
        <v>-5.0000000000000142E-2</v>
      </c>
    </row>
    <row r="39" spans="3:4" x14ac:dyDescent="0.25">
      <c r="C39" s="1" t="s">
        <v>62</v>
      </c>
      <c r="D39" s="7">
        <v>4.6875E-2</v>
      </c>
    </row>
    <row r="40" spans="3:4" x14ac:dyDescent="0.25">
      <c r="C40" s="1" t="s">
        <v>60</v>
      </c>
      <c r="D40" s="7">
        <v>0</v>
      </c>
    </row>
    <row r="41" spans="3:4" x14ac:dyDescent="0.25">
      <c r="C41" s="1" t="s">
        <v>58</v>
      </c>
      <c r="D41" s="7">
        <v>0</v>
      </c>
    </row>
    <row r="42" spans="3:4" x14ac:dyDescent="0.25">
      <c r="C42" s="1" t="s">
        <v>56</v>
      </c>
      <c r="D42" s="7">
        <v>0</v>
      </c>
    </row>
    <row r="43" spans="3:4" x14ac:dyDescent="0.25">
      <c r="C43" s="1" t="s">
        <v>54</v>
      </c>
      <c r="D43" s="7">
        <v>0</v>
      </c>
    </row>
    <row r="44" spans="3:4" x14ac:dyDescent="0.25">
      <c r="C44" s="1" t="s">
        <v>52</v>
      </c>
      <c r="D44" s="7">
        <v>0</v>
      </c>
    </row>
    <row r="45" spans="3:4" x14ac:dyDescent="0.25">
      <c r="C45" s="1" t="s">
        <v>50</v>
      </c>
      <c r="D45" s="7">
        <v>0</v>
      </c>
    </row>
    <row r="46" spans="3:4" x14ac:dyDescent="0.25">
      <c r="C46" s="1" t="s">
        <v>48</v>
      </c>
      <c r="D46" s="7">
        <v>0</v>
      </c>
    </row>
    <row r="47" spans="3:4" x14ac:dyDescent="0.25">
      <c r="C47" s="1" t="s">
        <v>46</v>
      </c>
      <c r="D47" s="7">
        <v>0</v>
      </c>
    </row>
    <row r="48" spans="3:4" x14ac:dyDescent="0.25">
      <c r="C48" s="1" t="s">
        <v>44</v>
      </c>
      <c r="D48" s="7">
        <v>0</v>
      </c>
    </row>
    <row r="49" spans="3:4" x14ac:dyDescent="0.25">
      <c r="C49" s="1" t="s">
        <v>42</v>
      </c>
      <c r="D49" s="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2:AB49"/>
  <sheetViews>
    <sheetView topLeftCell="A24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28" x14ac:dyDescent="0.25">
      <c r="A2" t="s">
        <v>2</v>
      </c>
      <c r="B2">
        <v>0.1</v>
      </c>
      <c r="E2">
        <v>1</v>
      </c>
      <c r="F2">
        <f t="shared" ref="F2:Y2" si="0">E2+1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</row>
    <row r="3" spans="1:28" x14ac:dyDescent="0.25">
      <c r="B3" t="s">
        <v>1</v>
      </c>
      <c r="C3" t="s">
        <v>3</v>
      </c>
      <c r="D3" t="s">
        <v>17</v>
      </c>
      <c r="E3" t="s">
        <v>16</v>
      </c>
      <c r="F3" t="s">
        <v>14</v>
      </c>
      <c r="G3" t="s">
        <v>12</v>
      </c>
      <c r="H3" t="s">
        <v>40</v>
      </c>
      <c r="I3" t="s">
        <v>38</v>
      </c>
      <c r="J3" t="s">
        <v>36</v>
      </c>
      <c r="K3" t="s">
        <v>100</v>
      </c>
      <c r="L3" t="s">
        <v>98</v>
      </c>
      <c r="M3" t="s">
        <v>96</v>
      </c>
      <c r="N3" t="s">
        <v>94</v>
      </c>
      <c r="O3" t="s">
        <v>92</v>
      </c>
      <c r="P3" t="s">
        <v>90</v>
      </c>
      <c r="Q3" t="s">
        <v>88</v>
      </c>
      <c r="R3" t="s">
        <v>86</v>
      </c>
      <c r="S3" t="s">
        <v>84</v>
      </c>
      <c r="T3" t="s">
        <v>82</v>
      </c>
      <c r="U3" t="s">
        <v>80</v>
      </c>
      <c r="V3" t="s">
        <v>78</v>
      </c>
      <c r="W3" t="s">
        <v>76</v>
      </c>
      <c r="X3" t="s">
        <v>74</v>
      </c>
      <c r="Y3" t="s">
        <v>72</v>
      </c>
      <c r="AA3" t="s">
        <v>34</v>
      </c>
      <c r="AB3" t="s">
        <v>10</v>
      </c>
    </row>
    <row r="4" spans="1:28" x14ac:dyDescent="0.25">
      <c r="B4" s="3">
        <v>-1</v>
      </c>
      <c r="C4" s="3">
        <v>0</v>
      </c>
      <c r="D4" s="3">
        <v>1</v>
      </c>
      <c r="E4" s="3">
        <f t="shared" ref="E4:N13" si="1">COS(2*PI()/$D$26*E$2*$B4)</f>
        <v>-1</v>
      </c>
      <c r="F4" s="3">
        <f t="shared" si="1"/>
        <v>1</v>
      </c>
      <c r="G4" s="3">
        <f t="shared" si="1"/>
        <v>-1</v>
      </c>
      <c r="H4" s="3">
        <f t="shared" si="1"/>
        <v>1</v>
      </c>
      <c r="I4" s="3">
        <f t="shared" si="1"/>
        <v>-1</v>
      </c>
      <c r="J4" s="3">
        <f t="shared" si="1"/>
        <v>1</v>
      </c>
      <c r="K4" s="3">
        <f t="shared" si="1"/>
        <v>-1</v>
      </c>
      <c r="L4" s="3">
        <f t="shared" si="1"/>
        <v>1</v>
      </c>
      <c r="M4" s="3">
        <f t="shared" si="1"/>
        <v>-1</v>
      </c>
      <c r="N4" s="3">
        <f t="shared" si="1"/>
        <v>1</v>
      </c>
      <c r="O4" s="3">
        <f t="shared" ref="O4:Y13" si="2">COS(2*PI()/$D$26*O$2*$B4)</f>
        <v>-1</v>
      </c>
      <c r="P4" s="3">
        <f t="shared" si="2"/>
        <v>1</v>
      </c>
      <c r="Q4" s="3">
        <f t="shared" si="2"/>
        <v>-1</v>
      </c>
      <c r="R4" s="3">
        <f t="shared" si="2"/>
        <v>1</v>
      </c>
      <c r="S4" s="3">
        <f t="shared" si="2"/>
        <v>-1</v>
      </c>
      <c r="T4" s="3">
        <f t="shared" si="2"/>
        <v>1</v>
      </c>
      <c r="U4" s="3">
        <f t="shared" si="2"/>
        <v>-1</v>
      </c>
      <c r="V4" s="3">
        <f t="shared" si="2"/>
        <v>1</v>
      </c>
      <c r="W4" s="3">
        <f t="shared" si="2"/>
        <v>-1</v>
      </c>
      <c r="X4" s="3">
        <f t="shared" si="2"/>
        <v>1</v>
      </c>
      <c r="Y4" s="3">
        <f t="shared" si="2"/>
        <v>-1</v>
      </c>
      <c r="Z4" s="3"/>
      <c r="AA4" s="3">
        <f t="array" ref="AA4">MMULT(D4:Y4,$D$28:$D$49)</f>
        <v>-9.6993428274159549E-3</v>
      </c>
      <c r="AB4" s="3">
        <f t="shared" ref="AB4:AB24" si="3">(C4-AA4)^2</f>
        <v>9.4077251283745331E-5</v>
      </c>
    </row>
    <row r="5" spans="1:28" x14ac:dyDescent="0.25">
      <c r="B5" s="3">
        <f t="shared" ref="B5:B24" si="4">B4+$B$2</f>
        <v>-0.9</v>
      </c>
      <c r="C5" s="3">
        <v>0</v>
      </c>
      <c r="D5" s="3">
        <v>1</v>
      </c>
      <c r="E5" s="3">
        <f t="shared" si="1"/>
        <v>-0.95105651629515353</v>
      </c>
      <c r="F5" s="3">
        <f t="shared" si="1"/>
        <v>0.80901699437494734</v>
      </c>
      <c r="G5" s="3">
        <f t="shared" si="1"/>
        <v>-0.58778525229247292</v>
      </c>
      <c r="H5" s="3">
        <f t="shared" si="1"/>
        <v>0.30901699437494701</v>
      </c>
      <c r="I5" s="3">
        <f t="shared" si="1"/>
        <v>5.51316804708879E-16</v>
      </c>
      <c r="J5" s="3">
        <f t="shared" si="1"/>
        <v>-0.30901699437494806</v>
      </c>
      <c r="K5" s="3">
        <f t="shared" si="1"/>
        <v>0.58778525229247236</v>
      </c>
      <c r="L5" s="3">
        <f t="shared" si="1"/>
        <v>-0.8090169943749479</v>
      </c>
      <c r="M5" s="3">
        <f t="shared" si="1"/>
        <v>0.95105651629515331</v>
      </c>
      <c r="N5" s="3">
        <f t="shared" si="1"/>
        <v>-1</v>
      </c>
      <c r="O5" s="3">
        <f t="shared" si="2"/>
        <v>0.95105651629515264</v>
      </c>
      <c r="P5" s="3">
        <f t="shared" si="2"/>
        <v>-0.80901699437494667</v>
      </c>
      <c r="Q5" s="3">
        <f t="shared" si="2"/>
        <v>0.58778525229247336</v>
      </c>
      <c r="R5" s="3">
        <f t="shared" si="2"/>
        <v>-0.30901699437494934</v>
      </c>
      <c r="S5" s="3">
        <f t="shared" si="2"/>
        <v>-3.4303072535268875E-15</v>
      </c>
      <c r="T5" s="3">
        <f t="shared" si="2"/>
        <v>0.30901699437494912</v>
      </c>
      <c r="U5" s="3">
        <f t="shared" si="2"/>
        <v>-0.58778525229247325</v>
      </c>
      <c r="V5" s="3">
        <f t="shared" si="2"/>
        <v>0.80901699437494645</v>
      </c>
      <c r="W5" s="3">
        <f t="shared" si="2"/>
        <v>-0.95105651629515475</v>
      </c>
      <c r="X5" s="3">
        <f t="shared" si="2"/>
        <v>1</v>
      </c>
      <c r="Y5" s="3">
        <f t="shared" si="2"/>
        <v>-0.95105651629515342</v>
      </c>
      <c r="Z5" s="3"/>
      <c r="AA5" s="3">
        <f t="array" ref="AA5">MMULT(D5:Y5,$D$28:$D$49)</f>
        <v>8.2549826064492737E-3</v>
      </c>
      <c r="AB5" s="3">
        <f t="shared" si="3"/>
        <v>6.8144737832780039E-5</v>
      </c>
    </row>
    <row r="6" spans="1:28" x14ac:dyDescent="0.25">
      <c r="B6" s="3">
        <f t="shared" si="4"/>
        <v>-0.8</v>
      </c>
      <c r="C6" s="3">
        <v>0</v>
      </c>
      <c r="D6" s="3">
        <v>1</v>
      </c>
      <c r="E6" s="3">
        <f t="shared" si="1"/>
        <v>-0.80901699437494734</v>
      </c>
      <c r="F6" s="3">
        <f t="shared" si="1"/>
        <v>0.30901699437494723</v>
      </c>
      <c r="G6" s="3">
        <f t="shared" si="1"/>
        <v>0.30901699437494773</v>
      </c>
      <c r="H6" s="3">
        <f t="shared" si="1"/>
        <v>-0.80901699437494767</v>
      </c>
      <c r="I6" s="3">
        <f t="shared" si="1"/>
        <v>1</v>
      </c>
      <c r="J6" s="3">
        <f t="shared" si="1"/>
        <v>-0.80901699437494712</v>
      </c>
      <c r="K6" s="3">
        <f t="shared" si="1"/>
        <v>0.30901699437494679</v>
      </c>
      <c r="L6" s="3">
        <f t="shared" si="1"/>
        <v>0.30901699437494817</v>
      </c>
      <c r="M6" s="3">
        <f t="shared" si="1"/>
        <v>-0.8090169943749479</v>
      </c>
      <c r="N6" s="3">
        <f t="shared" si="1"/>
        <v>1</v>
      </c>
      <c r="O6" s="3">
        <f t="shared" si="2"/>
        <v>-0.80901699437494679</v>
      </c>
      <c r="P6" s="3">
        <f t="shared" si="2"/>
        <v>0.30901699437494629</v>
      </c>
      <c r="Q6" s="3">
        <f t="shared" si="2"/>
        <v>0.3090169943749419</v>
      </c>
      <c r="R6" s="3">
        <f t="shared" si="2"/>
        <v>-0.80901699437494823</v>
      </c>
      <c r="S6" s="3">
        <f t="shared" si="2"/>
        <v>1</v>
      </c>
      <c r="T6" s="3">
        <f t="shared" si="2"/>
        <v>-0.80901699437494645</v>
      </c>
      <c r="U6" s="3">
        <f t="shared" si="2"/>
        <v>0.30901699437495261</v>
      </c>
      <c r="V6" s="3">
        <f t="shared" si="2"/>
        <v>0.30901699437494912</v>
      </c>
      <c r="W6" s="3">
        <f t="shared" si="2"/>
        <v>-0.80901699437494856</v>
      </c>
      <c r="X6" s="3">
        <f t="shared" si="2"/>
        <v>1</v>
      </c>
      <c r="Y6" s="3">
        <f t="shared" si="2"/>
        <v>-0.80901699437495034</v>
      </c>
      <c r="Z6" s="3"/>
      <c r="AA6" s="3">
        <f t="array" ref="AA6">MMULT(D6:Y6,$D$28:$D$49)</f>
        <v>-7.1633216750711694E-3</v>
      </c>
      <c r="AB6" s="3">
        <f t="shared" si="3"/>
        <v>5.1313177420544424E-5</v>
      </c>
    </row>
    <row r="7" spans="1:28" x14ac:dyDescent="0.25">
      <c r="B7" s="3">
        <f t="shared" si="4"/>
        <v>-0.70000000000000007</v>
      </c>
      <c r="C7" s="3">
        <v>0</v>
      </c>
      <c r="D7" s="3">
        <v>1</v>
      </c>
      <c r="E7" s="3">
        <f t="shared" si="1"/>
        <v>-0.58778525229247303</v>
      </c>
      <c r="F7" s="3">
        <f t="shared" si="1"/>
        <v>-0.30901699437494756</v>
      </c>
      <c r="G7" s="3">
        <f t="shared" si="1"/>
        <v>0.95105651629515342</v>
      </c>
      <c r="H7" s="3">
        <f t="shared" si="1"/>
        <v>-0.80901699437494723</v>
      </c>
      <c r="I7" s="3">
        <f t="shared" si="1"/>
        <v>1.3475548801822335E-15</v>
      </c>
      <c r="J7" s="3">
        <f t="shared" si="1"/>
        <v>0.80901699437494667</v>
      </c>
      <c r="K7" s="3">
        <f t="shared" si="1"/>
        <v>-0.95105651629515398</v>
      </c>
      <c r="L7" s="3">
        <f t="shared" si="1"/>
        <v>0.30901699437494679</v>
      </c>
      <c r="M7" s="3">
        <f t="shared" si="1"/>
        <v>0.58778525229247236</v>
      </c>
      <c r="N7" s="3">
        <f t="shared" si="1"/>
        <v>-1</v>
      </c>
      <c r="O7" s="3">
        <f t="shared" si="2"/>
        <v>0.58778525229247092</v>
      </c>
      <c r="P7" s="3">
        <f t="shared" si="2"/>
        <v>0.30901699437494501</v>
      </c>
      <c r="Q7" s="3">
        <f t="shared" si="2"/>
        <v>-0.95105651629515231</v>
      </c>
      <c r="R7" s="3">
        <f t="shared" si="2"/>
        <v>0.80901699437494878</v>
      </c>
      <c r="S7" s="3">
        <f t="shared" si="2"/>
        <v>-4.8995096174619945E-16</v>
      </c>
      <c r="T7" s="3">
        <f t="shared" si="2"/>
        <v>-0.80901699437494823</v>
      </c>
      <c r="U7" s="3">
        <f t="shared" si="2"/>
        <v>0.95105651629515475</v>
      </c>
      <c r="V7" s="3">
        <f t="shared" si="2"/>
        <v>-0.30901699437494934</v>
      </c>
      <c r="W7" s="3">
        <f t="shared" si="2"/>
        <v>-0.58778525229247303</v>
      </c>
      <c r="X7" s="3">
        <f t="shared" si="2"/>
        <v>1</v>
      </c>
      <c r="Y7" s="3">
        <f t="shared" si="2"/>
        <v>-0.58778525229247602</v>
      </c>
      <c r="Z7" s="3"/>
      <c r="AA7" s="3">
        <f t="array" ref="AA7">MMULT(D7:Y7,$D$28:$D$49)</f>
        <v>2.8195992728508625E-3</v>
      </c>
      <c r="AB7" s="3">
        <f t="shared" si="3"/>
        <v>7.9501400594611129E-6</v>
      </c>
    </row>
    <row r="8" spans="1:28" x14ac:dyDescent="0.25">
      <c r="B8" s="3">
        <f t="shared" si="4"/>
        <v>-0.60000000000000009</v>
      </c>
      <c r="C8" s="3">
        <v>0</v>
      </c>
      <c r="D8" s="3">
        <v>1</v>
      </c>
      <c r="E8" s="3">
        <f t="shared" si="1"/>
        <v>-0.30901699437494756</v>
      </c>
      <c r="F8" s="3">
        <f t="shared" si="1"/>
        <v>-0.80901699437494723</v>
      </c>
      <c r="G8" s="3">
        <f t="shared" si="1"/>
        <v>0.80901699437494778</v>
      </c>
      <c r="H8" s="3">
        <f t="shared" si="1"/>
        <v>0.30901699437494684</v>
      </c>
      <c r="I8" s="3">
        <f t="shared" si="1"/>
        <v>-1</v>
      </c>
      <c r="J8" s="3">
        <f t="shared" si="1"/>
        <v>0.30901699437494867</v>
      </c>
      <c r="K8" s="3">
        <f t="shared" si="1"/>
        <v>0.80901699437494667</v>
      </c>
      <c r="L8" s="3">
        <f t="shared" si="1"/>
        <v>-0.80901699437494812</v>
      </c>
      <c r="M8" s="3">
        <f t="shared" si="1"/>
        <v>-0.30901699437494468</v>
      </c>
      <c r="N8" s="3">
        <f t="shared" si="1"/>
        <v>1</v>
      </c>
      <c r="O8" s="3">
        <f t="shared" si="2"/>
        <v>-0.30901699437494667</v>
      </c>
      <c r="P8" s="3">
        <f t="shared" si="2"/>
        <v>-0.8090169943749459</v>
      </c>
      <c r="Q8" s="3">
        <f t="shared" si="2"/>
        <v>0.809016994374951</v>
      </c>
      <c r="R8" s="3">
        <f t="shared" si="2"/>
        <v>0.30901699437494501</v>
      </c>
      <c r="S8" s="3">
        <f t="shared" si="2"/>
        <v>-1</v>
      </c>
      <c r="T8" s="3">
        <f t="shared" si="2"/>
        <v>0.30901699437494967</v>
      </c>
      <c r="U8" s="3">
        <f t="shared" si="2"/>
        <v>0.80901699437494612</v>
      </c>
      <c r="V8" s="3">
        <f t="shared" si="2"/>
        <v>-0.80901699437495078</v>
      </c>
      <c r="W8" s="3">
        <f t="shared" si="2"/>
        <v>-0.3090169943749454</v>
      </c>
      <c r="X8" s="3">
        <f t="shared" si="2"/>
        <v>1</v>
      </c>
      <c r="Y8" s="3">
        <f t="shared" si="2"/>
        <v>-0.30901699437495611</v>
      </c>
      <c r="Z8" s="3"/>
      <c r="AA8" s="3">
        <f t="array" ref="AA8">MMULT(D8:Y8,$D$28:$D$49)</f>
        <v>3.894500259602876E-3</v>
      </c>
      <c r="AB8" s="3">
        <f t="shared" si="3"/>
        <v>1.5167132272046869E-5</v>
      </c>
    </row>
    <row r="9" spans="1:28" x14ac:dyDescent="0.25">
      <c r="B9" s="3">
        <f t="shared" si="4"/>
        <v>-0.50000000000000011</v>
      </c>
      <c r="C9" s="3">
        <v>1</v>
      </c>
      <c r="D9" s="3">
        <v>1</v>
      </c>
      <c r="E9" s="3">
        <f t="shared" si="1"/>
        <v>-3.8283178710463162E-16</v>
      </c>
      <c r="F9" s="3">
        <f t="shared" si="1"/>
        <v>-1</v>
      </c>
      <c r="G9" s="3">
        <f t="shared" si="1"/>
        <v>7.0440615146383223E-16</v>
      </c>
      <c r="H9" s="3">
        <f t="shared" si="1"/>
        <v>1</v>
      </c>
      <c r="I9" s="3">
        <f t="shared" si="1"/>
        <v>-1.4700697256730955E-15</v>
      </c>
      <c r="J9" s="3">
        <f t="shared" si="1"/>
        <v>-1</v>
      </c>
      <c r="K9" s="3">
        <f t="shared" si="1"/>
        <v>1.3475548801822335E-15</v>
      </c>
      <c r="L9" s="3">
        <f t="shared" si="1"/>
        <v>1</v>
      </c>
      <c r="M9" s="3">
        <f t="shared" si="1"/>
        <v>-3.0013968740916219E-15</v>
      </c>
      <c r="N9" s="3">
        <f t="shared" si="1"/>
        <v>-1</v>
      </c>
      <c r="O9" s="3">
        <f t="shared" si="2"/>
        <v>1.1025251892005095E-15</v>
      </c>
      <c r="P9" s="3">
        <f t="shared" si="2"/>
        <v>1</v>
      </c>
      <c r="Q9" s="3">
        <f t="shared" si="2"/>
        <v>-4.5327240225101484E-15</v>
      </c>
      <c r="R9" s="3">
        <f t="shared" si="2"/>
        <v>-1</v>
      </c>
      <c r="S9" s="3">
        <f t="shared" si="2"/>
        <v>8.5749549821878546E-16</v>
      </c>
      <c r="T9" s="3">
        <f t="shared" si="2"/>
        <v>1</v>
      </c>
      <c r="U9" s="3">
        <f t="shared" si="2"/>
        <v>-7.8404080103289253E-15</v>
      </c>
      <c r="V9" s="3">
        <f t="shared" si="2"/>
        <v>-1</v>
      </c>
      <c r="W9" s="3">
        <f t="shared" si="2"/>
        <v>4.1651794860375624E-15</v>
      </c>
      <c r="X9" s="3">
        <f t="shared" si="2"/>
        <v>1</v>
      </c>
      <c r="Y9" s="3">
        <f t="shared" si="2"/>
        <v>-7.5953783193472013E-15</v>
      </c>
      <c r="Z9" s="3"/>
      <c r="AA9" s="3">
        <f t="array" ref="AA9">MMULT(D9:Y9,$D$28:$D$49)</f>
        <v>0.99492827253686977</v>
      </c>
      <c r="AB9" s="3">
        <f t="shared" si="3"/>
        <v>2.5722419460269364E-5</v>
      </c>
    </row>
    <row r="10" spans="1:28" x14ac:dyDescent="0.25">
      <c r="B10" s="3">
        <f t="shared" si="4"/>
        <v>-0.40000000000000013</v>
      </c>
      <c r="C10" s="3">
        <v>1</v>
      </c>
      <c r="D10" s="3">
        <v>1</v>
      </c>
      <c r="E10" s="3">
        <f t="shared" si="1"/>
        <v>0.30901699437494706</v>
      </c>
      <c r="F10" s="3">
        <f t="shared" si="1"/>
        <v>-0.8090169943749479</v>
      </c>
      <c r="G10" s="3">
        <f t="shared" si="1"/>
        <v>-0.80901699437494667</v>
      </c>
      <c r="H10" s="3">
        <f t="shared" si="1"/>
        <v>0.30901699437494895</v>
      </c>
      <c r="I10" s="3">
        <f t="shared" si="1"/>
        <v>1</v>
      </c>
      <c r="J10" s="3">
        <f t="shared" si="1"/>
        <v>0.30901699437494518</v>
      </c>
      <c r="K10" s="3">
        <f t="shared" si="1"/>
        <v>-0.80901699437494934</v>
      </c>
      <c r="L10" s="3">
        <f t="shared" si="1"/>
        <v>-0.80901699437494556</v>
      </c>
      <c r="M10" s="3">
        <f t="shared" si="1"/>
        <v>0.30901699437495039</v>
      </c>
      <c r="N10" s="3">
        <f t="shared" si="1"/>
        <v>1</v>
      </c>
      <c r="O10" s="3">
        <f t="shared" si="2"/>
        <v>0.30901699437494456</v>
      </c>
      <c r="P10" s="3">
        <f t="shared" si="2"/>
        <v>-0.80901699437495023</v>
      </c>
      <c r="Q10" s="3">
        <f t="shared" si="2"/>
        <v>-0.80901699437494368</v>
      </c>
      <c r="R10" s="3">
        <f t="shared" si="2"/>
        <v>0.3090169943749535</v>
      </c>
      <c r="S10" s="3">
        <f t="shared" si="2"/>
        <v>1</v>
      </c>
      <c r="T10" s="3">
        <f t="shared" si="2"/>
        <v>0.3090169943749414</v>
      </c>
      <c r="U10" s="3">
        <f t="shared" si="2"/>
        <v>-0.80901699437495111</v>
      </c>
      <c r="V10" s="3">
        <f t="shared" si="2"/>
        <v>-0.80901699437494379</v>
      </c>
      <c r="W10" s="3">
        <f t="shared" si="2"/>
        <v>0.30901699437495328</v>
      </c>
      <c r="X10" s="3">
        <f t="shared" si="2"/>
        <v>1</v>
      </c>
      <c r="Y10" s="3">
        <f t="shared" si="2"/>
        <v>0.30901699437493829</v>
      </c>
      <c r="Z10" s="3"/>
      <c r="AA10" s="3">
        <f t="array" ref="AA10">MMULT(D10:Y10,$D$28:$D$49)</f>
        <v>1.0077351358986992</v>
      </c>
      <c r="AB10" s="3">
        <f t="shared" si="3"/>
        <v>5.9832327371345546E-5</v>
      </c>
    </row>
    <row r="11" spans="1:28" x14ac:dyDescent="0.25">
      <c r="B11" s="3">
        <f t="shared" si="4"/>
        <v>-0.30000000000000016</v>
      </c>
      <c r="C11" s="3">
        <v>1</v>
      </c>
      <c r="D11" s="3">
        <v>1</v>
      </c>
      <c r="E11" s="3">
        <f t="shared" si="1"/>
        <v>0.5877852522924728</v>
      </c>
      <c r="F11" s="3">
        <f t="shared" si="1"/>
        <v>-0.30901699437494817</v>
      </c>
      <c r="G11" s="3">
        <f t="shared" si="1"/>
        <v>-0.95105651629515398</v>
      </c>
      <c r="H11" s="3">
        <f t="shared" si="1"/>
        <v>-0.80901699437494645</v>
      </c>
      <c r="I11" s="3">
        <f t="shared" si="1"/>
        <v>2.4807629908640827E-15</v>
      </c>
      <c r="J11" s="3">
        <f t="shared" si="1"/>
        <v>0.80901699437494889</v>
      </c>
      <c r="K11" s="3">
        <f t="shared" si="1"/>
        <v>0.95105651629515253</v>
      </c>
      <c r="L11" s="3">
        <f t="shared" si="1"/>
        <v>0.30901699437494434</v>
      </c>
      <c r="M11" s="3">
        <f t="shared" si="1"/>
        <v>-0.58778525229247569</v>
      </c>
      <c r="N11" s="3">
        <f t="shared" si="1"/>
        <v>-1</v>
      </c>
      <c r="O11" s="3">
        <f t="shared" si="2"/>
        <v>-0.58778525229247058</v>
      </c>
      <c r="P11" s="3">
        <f t="shared" si="2"/>
        <v>0.30901699437495206</v>
      </c>
      <c r="Q11" s="3">
        <f t="shared" si="2"/>
        <v>0.95105651629515564</v>
      </c>
      <c r="R11" s="3">
        <f t="shared" si="2"/>
        <v>0.80901699437494357</v>
      </c>
      <c r="S11" s="3">
        <f t="shared" si="2"/>
        <v>-6.5541105528921229E-15</v>
      </c>
      <c r="T11" s="3">
        <f t="shared" si="2"/>
        <v>-0.80901699437495123</v>
      </c>
      <c r="U11" s="3">
        <f t="shared" si="2"/>
        <v>-0.95105651629515098</v>
      </c>
      <c r="V11" s="3">
        <f t="shared" si="2"/>
        <v>-0.30901699437494129</v>
      </c>
      <c r="W11" s="3">
        <f t="shared" si="2"/>
        <v>0.5877852522924798</v>
      </c>
      <c r="X11" s="3">
        <f t="shared" si="2"/>
        <v>1</v>
      </c>
      <c r="Y11" s="3">
        <f t="shared" si="2"/>
        <v>0.5877852522924637</v>
      </c>
      <c r="Z11" s="3"/>
      <c r="AA11" s="3">
        <f t="array" ref="AA11">MMULT(D11:Y11,$D$28:$D$49)</f>
        <v>0.9939546458884132</v>
      </c>
      <c r="AB11" s="3">
        <f t="shared" si="3"/>
        <v>3.6546306334479408E-5</v>
      </c>
    </row>
    <row r="12" spans="1:28" x14ac:dyDescent="0.25">
      <c r="B12" s="3">
        <f t="shared" si="4"/>
        <v>-0.20000000000000015</v>
      </c>
      <c r="C12" s="3">
        <v>1</v>
      </c>
      <c r="D12" s="3">
        <v>1</v>
      </c>
      <c r="E12" s="3">
        <f t="shared" si="1"/>
        <v>0.80901699437494723</v>
      </c>
      <c r="F12" s="3">
        <f t="shared" si="1"/>
        <v>0.30901699437494662</v>
      </c>
      <c r="G12" s="3">
        <f t="shared" si="1"/>
        <v>-0.30901699437494862</v>
      </c>
      <c r="H12" s="3">
        <f t="shared" si="1"/>
        <v>-0.80901699437494845</v>
      </c>
      <c r="I12" s="3">
        <f t="shared" si="1"/>
        <v>-1</v>
      </c>
      <c r="J12" s="3">
        <f t="shared" si="1"/>
        <v>-0.8090169943749459</v>
      </c>
      <c r="K12" s="3">
        <f t="shared" si="1"/>
        <v>-0.30901699437494423</v>
      </c>
      <c r="L12" s="3">
        <f t="shared" si="1"/>
        <v>0.30901699437495062</v>
      </c>
      <c r="M12" s="3">
        <f t="shared" si="1"/>
        <v>0.80901699437494989</v>
      </c>
      <c r="N12" s="3">
        <f t="shared" si="1"/>
        <v>1</v>
      </c>
      <c r="O12" s="3">
        <f t="shared" si="2"/>
        <v>0.80901699437494501</v>
      </c>
      <c r="P12" s="3">
        <f t="shared" si="2"/>
        <v>0.30901699437494262</v>
      </c>
      <c r="Q12" s="3">
        <f t="shared" si="2"/>
        <v>-0.30901699437495389</v>
      </c>
      <c r="R12" s="3">
        <f t="shared" si="2"/>
        <v>-0.80901699437495145</v>
      </c>
      <c r="S12" s="3">
        <f t="shared" si="2"/>
        <v>-1</v>
      </c>
      <c r="T12" s="3">
        <f t="shared" si="2"/>
        <v>-0.80901699437494345</v>
      </c>
      <c r="U12" s="3">
        <f t="shared" si="2"/>
        <v>-0.30901699437493935</v>
      </c>
      <c r="V12" s="3">
        <f t="shared" si="2"/>
        <v>0.30901699437495544</v>
      </c>
      <c r="W12" s="3">
        <f t="shared" si="2"/>
        <v>0.80901699437495234</v>
      </c>
      <c r="X12" s="3">
        <f t="shared" si="2"/>
        <v>1</v>
      </c>
      <c r="Y12" s="3">
        <f t="shared" si="2"/>
        <v>0.80901699437494146</v>
      </c>
      <c r="Z12" s="3"/>
      <c r="AA12" s="3">
        <f t="array" ref="AA12">MMULT(D12:Y12,$D$28:$D$49)</f>
        <v>1.0042294760386041</v>
      </c>
      <c r="AB12" s="3">
        <f t="shared" si="3"/>
        <v>1.7888467561126483E-5</v>
      </c>
    </row>
    <row r="13" spans="1:28" x14ac:dyDescent="0.25">
      <c r="B13" s="3">
        <f t="shared" si="4"/>
        <v>-0.10000000000000014</v>
      </c>
      <c r="C13" s="3">
        <v>1</v>
      </c>
      <c r="D13" s="3">
        <v>1</v>
      </c>
      <c r="E13" s="3">
        <f t="shared" si="1"/>
        <v>0.95105651629515342</v>
      </c>
      <c r="F13" s="3">
        <f t="shared" si="1"/>
        <v>0.8090169943749469</v>
      </c>
      <c r="G13" s="3">
        <f t="shared" si="1"/>
        <v>0.58778525229247203</v>
      </c>
      <c r="H13" s="3">
        <f t="shared" si="1"/>
        <v>0.30901699437494579</v>
      </c>
      <c r="I13" s="3">
        <f t="shared" si="1"/>
        <v>-2.1591886265048821E-15</v>
      </c>
      <c r="J13" s="3">
        <f t="shared" si="1"/>
        <v>-0.30901699437494989</v>
      </c>
      <c r="K13" s="3">
        <f t="shared" si="1"/>
        <v>-0.58778525229247558</v>
      </c>
      <c r="L13" s="3">
        <f t="shared" si="1"/>
        <v>-0.80901699437494945</v>
      </c>
      <c r="M13" s="3">
        <f t="shared" si="1"/>
        <v>-0.95105651629515475</v>
      </c>
      <c r="N13" s="3">
        <f t="shared" si="1"/>
        <v>-1</v>
      </c>
      <c r="O13" s="3">
        <f t="shared" si="2"/>
        <v>-0.9510565162951522</v>
      </c>
      <c r="P13" s="3">
        <f t="shared" si="2"/>
        <v>-0.80901699437494434</v>
      </c>
      <c r="Q13" s="3">
        <f t="shared" si="2"/>
        <v>-0.58778525229246825</v>
      </c>
      <c r="R13" s="3">
        <f t="shared" si="2"/>
        <v>-0.30901699437494168</v>
      </c>
      <c r="S13" s="3">
        <f t="shared" si="2"/>
        <v>6.0334766696645836E-15</v>
      </c>
      <c r="T13" s="3">
        <f t="shared" si="2"/>
        <v>0.309016994374954</v>
      </c>
      <c r="U13" s="3">
        <f t="shared" si="2"/>
        <v>0.58778525229247947</v>
      </c>
      <c r="V13" s="3">
        <f t="shared" si="2"/>
        <v>0.809016994374952</v>
      </c>
      <c r="W13" s="3">
        <f t="shared" si="2"/>
        <v>0.95105651629515597</v>
      </c>
      <c r="X13" s="3">
        <f t="shared" si="2"/>
        <v>1</v>
      </c>
      <c r="Y13" s="3">
        <f t="shared" si="2"/>
        <v>0.95105651629515064</v>
      </c>
      <c r="Z13" s="3"/>
      <c r="AA13" s="3">
        <f t="array" ref="AA13">MMULT(D13:Y13,$D$28:$D$49)</f>
        <v>1.002882106768247</v>
      </c>
      <c r="AB13" s="3">
        <f t="shared" si="3"/>
        <v>8.3065394235749435E-6</v>
      </c>
    </row>
    <row r="14" spans="1:28" x14ac:dyDescent="0.25">
      <c r="B14" s="3">
        <f t="shared" si="4"/>
        <v>-1.3877787807814457E-16</v>
      </c>
      <c r="C14" s="3">
        <v>1</v>
      </c>
      <c r="D14" s="3">
        <v>1</v>
      </c>
      <c r="E14" s="3">
        <f t="shared" ref="E14:N24" si="5">COS(2*PI()/$D$26*E$2*$B14)</f>
        <v>1</v>
      </c>
      <c r="F14" s="3">
        <f t="shared" si="5"/>
        <v>1</v>
      </c>
      <c r="G14" s="3">
        <f t="shared" si="5"/>
        <v>1</v>
      </c>
      <c r="H14" s="3">
        <f t="shared" si="5"/>
        <v>1</v>
      </c>
      <c r="I14" s="3">
        <f t="shared" si="5"/>
        <v>1</v>
      </c>
      <c r="J14" s="3">
        <f t="shared" si="5"/>
        <v>1</v>
      </c>
      <c r="K14" s="3">
        <f t="shared" si="5"/>
        <v>1</v>
      </c>
      <c r="L14" s="3">
        <f t="shared" si="5"/>
        <v>1</v>
      </c>
      <c r="M14" s="3">
        <f t="shared" si="5"/>
        <v>1</v>
      </c>
      <c r="N14" s="3">
        <f t="shared" si="5"/>
        <v>1</v>
      </c>
      <c r="O14" s="3">
        <f t="shared" ref="O14:Y24" si="6">COS(2*PI()/$D$26*O$2*$B14)</f>
        <v>1</v>
      </c>
      <c r="P14" s="3">
        <f t="shared" si="6"/>
        <v>1</v>
      </c>
      <c r="Q14" s="3">
        <f t="shared" si="6"/>
        <v>1</v>
      </c>
      <c r="R14" s="3">
        <f t="shared" si="6"/>
        <v>1</v>
      </c>
      <c r="S14" s="3">
        <f t="shared" si="6"/>
        <v>1</v>
      </c>
      <c r="T14" s="3">
        <f t="shared" si="6"/>
        <v>1</v>
      </c>
      <c r="U14" s="3">
        <f t="shared" si="6"/>
        <v>1</v>
      </c>
      <c r="V14" s="3">
        <f t="shared" si="6"/>
        <v>1</v>
      </c>
      <c r="W14" s="3">
        <f t="shared" si="6"/>
        <v>1</v>
      </c>
      <c r="X14" s="3">
        <f t="shared" si="6"/>
        <v>1</v>
      </c>
      <c r="Y14" s="3">
        <f t="shared" si="6"/>
        <v>1</v>
      </c>
      <c r="Z14" s="3"/>
      <c r="AA14" s="3">
        <f t="array" ref="AA14">MMULT(D14:Y14,$D$28:$D$49)</f>
        <v>0.99798697592940111</v>
      </c>
      <c r="AB14" s="3">
        <f t="shared" si="3"/>
        <v>4.0522659088105247E-6</v>
      </c>
    </row>
    <row r="15" spans="1:28" x14ac:dyDescent="0.25">
      <c r="B15" s="3">
        <f t="shared" si="4"/>
        <v>9.9999999999999867E-2</v>
      </c>
      <c r="C15" s="3">
        <v>1</v>
      </c>
      <c r="D15" s="3">
        <v>1</v>
      </c>
      <c r="E15" s="3">
        <f t="shared" si="5"/>
        <v>0.95105651629515375</v>
      </c>
      <c r="F15" s="3">
        <f t="shared" si="5"/>
        <v>0.80901699437494801</v>
      </c>
      <c r="G15" s="3">
        <f t="shared" si="5"/>
        <v>0.58778525229247414</v>
      </c>
      <c r="H15" s="3">
        <f t="shared" si="5"/>
        <v>0.30901699437494917</v>
      </c>
      <c r="I15" s="3">
        <f t="shared" si="5"/>
        <v>2.0596588670707128E-15</v>
      </c>
      <c r="J15" s="3">
        <f t="shared" si="5"/>
        <v>-0.30901699437494501</v>
      </c>
      <c r="K15" s="3">
        <f t="shared" si="5"/>
        <v>-0.58778525229247058</v>
      </c>
      <c r="L15" s="3">
        <f t="shared" si="5"/>
        <v>-0.80901699437494523</v>
      </c>
      <c r="M15" s="3">
        <f t="shared" si="5"/>
        <v>-0.95105651629515242</v>
      </c>
      <c r="N15" s="3">
        <f t="shared" si="5"/>
        <v>-1</v>
      </c>
      <c r="O15" s="3">
        <f t="shared" si="6"/>
        <v>-0.95105651629515509</v>
      </c>
      <c r="P15" s="3">
        <f t="shared" si="6"/>
        <v>-0.80901699437495034</v>
      </c>
      <c r="Q15" s="3">
        <f t="shared" si="6"/>
        <v>-0.58778525229247758</v>
      </c>
      <c r="R15" s="3">
        <f t="shared" si="6"/>
        <v>-0.3090169943749535</v>
      </c>
      <c r="S15" s="3">
        <f t="shared" si="6"/>
        <v>-6.4010212061371696E-15</v>
      </c>
      <c r="T15" s="3">
        <f t="shared" si="6"/>
        <v>0.30901699437494046</v>
      </c>
      <c r="U15" s="3">
        <f t="shared" si="6"/>
        <v>0.58778525229246725</v>
      </c>
      <c r="V15" s="3">
        <f t="shared" si="6"/>
        <v>0.80901699437494312</v>
      </c>
      <c r="W15" s="3">
        <f t="shared" si="6"/>
        <v>0.95105651629515098</v>
      </c>
      <c r="X15" s="3">
        <f t="shared" si="6"/>
        <v>1</v>
      </c>
      <c r="Y15" s="3">
        <f t="shared" si="6"/>
        <v>0.95105651629515608</v>
      </c>
      <c r="Z15" s="3"/>
      <c r="AA15" s="3">
        <f t="array" ref="AA15">MMULT(D15:Y15,$D$28:$D$49)</f>
        <v>1.0028821067682459</v>
      </c>
      <c r="AB15" s="3">
        <f t="shared" si="3"/>
        <v>8.306539423568545E-6</v>
      </c>
    </row>
    <row r="16" spans="1:28" x14ac:dyDescent="0.25">
      <c r="B16" s="3">
        <f t="shared" si="4"/>
        <v>0.19999999999999987</v>
      </c>
      <c r="C16" s="3">
        <v>1</v>
      </c>
      <c r="D16" s="3">
        <v>1</v>
      </c>
      <c r="E16" s="3">
        <f t="shared" si="5"/>
        <v>0.80901699437494767</v>
      </c>
      <c r="F16" s="3">
        <f t="shared" si="5"/>
        <v>0.30901699437494834</v>
      </c>
      <c r="G16" s="3">
        <f t="shared" si="5"/>
        <v>-0.30901699437494629</v>
      </c>
      <c r="H16" s="3">
        <f t="shared" si="5"/>
        <v>-0.80901699437494634</v>
      </c>
      <c r="I16" s="3">
        <f t="shared" si="5"/>
        <v>-1</v>
      </c>
      <c r="J16" s="3">
        <f t="shared" si="5"/>
        <v>-0.80901699437494878</v>
      </c>
      <c r="K16" s="3">
        <f t="shared" si="5"/>
        <v>-0.30901699437495012</v>
      </c>
      <c r="L16" s="3">
        <f t="shared" si="5"/>
        <v>0.30901699437494384</v>
      </c>
      <c r="M16" s="3">
        <f t="shared" si="5"/>
        <v>0.80901699437494523</v>
      </c>
      <c r="N16" s="3">
        <f t="shared" si="5"/>
        <v>1</v>
      </c>
      <c r="O16" s="3">
        <f t="shared" si="6"/>
        <v>0.80901699437495067</v>
      </c>
      <c r="P16" s="3">
        <f t="shared" si="6"/>
        <v>0.30901699437495195</v>
      </c>
      <c r="Q16" s="3">
        <f t="shared" si="6"/>
        <v>-0.30901699437494207</v>
      </c>
      <c r="R16" s="3">
        <f t="shared" si="6"/>
        <v>-0.80901699437494412</v>
      </c>
      <c r="S16" s="3">
        <f t="shared" si="6"/>
        <v>-1</v>
      </c>
      <c r="T16" s="3">
        <f t="shared" si="6"/>
        <v>-0.80901699437495178</v>
      </c>
      <c r="U16" s="3">
        <f t="shared" si="6"/>
        <v>-0.30901699437495289</v>
      </c>
      <c r="V16" s="3">
        <f t="shared" si="6"/>
        <v>0.30901699437494023</v>
      </c>
      <c r="W16" s="3">
        <f t="shared" si="6"/>
        <v>0.8090169943749419</v>
      </c>
      <c r="X16" s="3">
        <f t="shared" si="6"/>
        <v>1</v>
      </c>
      <c r="Y16" s="3">
        <f t="shared" si="6"/>
        <v>0.80901699437495189</v>
      </c>
      <c r="Z16" s="3"/>
      <c r="AA16" s="3">
        <f t="array" ref="AA16">MMULT(D16:Y16,$D$28:$D$49)</f>
        <v>1.0042294760386057</v>
      </c>
      <c r="AB16" s="3">
        <f t="shared" si="3"/>
        <v>1.7888467561139629E-5</v>
      </c>
    </row>
    <row r="17" spans="2:28" x14ac:dyDescent="0.25">
      <c r="B17" s="3">
        <f t="shared" si="4"/>
        <v>0.29999999999999988</v>
      </c>
      <c r="C17" s="3">
        <v>1</v>
      </c>
      <c r="D17" s="3">
        <v>1</v>
      </c>
      <c r="E17" s="3">
        <f t="shared" si="5"/>
        <v>0.58778525229247347</v>
      </c>
      <c r="F17" s="3">
        <f t="shared" si="5"/>
        <v>-0.30901699437494673</v>
      </c>
      <c r="G17" s="3">
        <f t="shared" si="5"/>
        <v>-0.95105651629515309</v>
      </c>
      <c r="H17" s="3">
        <f t="shared" si="5"/>
        <v>-0.80901699437494834</v>
      </c>
      <c r="I17" s="3">
        <f t="shared" si="5"/>
        <v>-1.9601291076365435E-15</v>
      </c>
      <c r="J17" s="3">
        <f t="shared" si="5"/>
        <v>0.80901699437494567</v>
      </c>
      <c r="K17" s="3">
        <f t="shared" si="5"/>
        <v>0.95105651629515453</v>
      </c>
      <c r="L17" s="3">
        <f t="shared" si="5"/>
        <v>0.30901699437495023</v>
      </c>
      <c r="M17" s="3">
        <f t="shared" si="5"/>
        <v>-0.58778525229247003</v>
      </c>
      <c r="N17" s="3">
        <f t="shared" si="5"/>
        <v>-1</v>
      </c>
      <c r="O17" s="3">
        <f t="shared" si="6"/>
        <v>-0.5877852522924778</v>
      </c>
      <c r="P17" s="3">
        <f t="shared" si="6"/>
        <v>0.30901699437494196</v>
      </c>
      <c r="Q17" s="3">
        <f t="shared" si="6"/>
        <v>0.95105651629515231</v>
      </c>
      <c r="R17" s="3">
        <f t="shared" si="6"/>
        <v>0.80901699437495089</v>
      </c>
      <c r="S17" s="3">
        <f t="shared" si="6"/>
        <v>7.6567441623098809E-15</v>
      </c>
      <c r="T17" s="3">
        <f t="shared" si="6"/>
        <v>-0.8090169943749439</v>
      </c>
      <c r="U17" s="3">
        <f t="shared" si="6"/>
        <v>-0.95105651629515542</v>
      </c>
      <c r="V17" s="3">
        <f t="shared" si="6"/>
        <v>-0.30901699437495483</v>
      </c>
      <c r="W17" s="3">
        <f t="shared" si="6"/>
        <v>0.58778525229246537</v>
      </c>
      <c r="X17" s="3">
        <f t="shared" si="6"/>
        <v>1</v>
      </c>
      <c r="Y17" s="3">
        <f t="shared" si="6"/>
        <v>0.58778525229247802</v>
      </c>
      <c r="Z17" s="3"/>
      <c r="AA17" s="3">
        <f t="array" ref="AA17">MMULT(D17:Y17,$D$28:$D$49)</f>
        <v>0.99395464588841209</v>
      </c>
      <c r="AB17" s="3">
        <f t="shared" si="3"/>
        <v>3.6546306334492826E-5</v>
      </c>
    </row>
    <row r="18" spans="2:28" x14ac:dyDescent="0.25">
      <c r="B18" s="3">
        <f t="shared" si="4"/>
        <v>0.39999999999999991</v>
      </c>
      <c r="C18" s="3">
        <v>1</v>
      </c>
      <c r="D18" s="3">
        <v>1</v>
      </c>
      <c r="E18" s="3">
        <f t="shared" si="5"/>
        <v>0.30901699437494767</v>
      </c>
      <c r="F18" s="3">
        <f t="shared" si="5"/>
        <v>-0.80901699437494712</v>
      </c>
      <c r="G18" s="3">
        <f t="shared" si="5"/>
        <v>-0.80901699437494801</v>
      </c>
      <c r="H18" s="3">
        <f t="shared" si="5"/>
        <v>0.3090169943749464</v>
      </c>
      <c r="I18" s="3">
        <f t="shared" si="5"/>
        <v>1</v>
      </c>
      <c r="J18" s="3">
        <f t="shared" si="5"/>
        <v>0.30901699437494939</v>
      </c>
      <c r="K18" s="3">
        <f t="shared" si="5"/>
        <v>-0.80901699437494623</v>
      </c>
      <c r="L18" s="3">
        <f t="shared" si="5"/>
        <v>-0.80901699437494867</v>
      </c>
      <c r="M18" s="3">
        <f t="shared" si="5"/>
        <v>0.30901699437494534</v>
      </c>
      <c r="N18" s="3">
        <f t="shared" si="5"/>
        <v>1</v>
      </c>
      <c r="O18" s="3">
        <f t="shared" si="6"/>
        <v>0.309016994374953</v>
      </c>
      <c r="P18" s="3">
        <f t="shared" si="6"/>
        <v>-0.80901699437494501</v>
      </c>
      <c r="Q18" s="3">
        <f t="shared" si="6"/>
        <v>-0.80901699437494989</v>
      </c>
      <c r="R18" s="3">
        <f t="shared" si="6"/>
        <v>0.3090169943749434</v>
      </c>
      <c r="S18" s="3">
        <f t="shared" si="6"/>
        <v>1</v>
      </c>
      <c r="T18" s="3">
        <f t="shared" si="6"/>
        <v>0.30901699437495156</v>
      </c>
      <c r="U18" s="3">
        <f t="shared" si="6"/>
        <v>-0.8090169943749449</v>
      </c>
      <c r="V18" s="3">
        <f t="shared" si="6"/>
        <v>-0.80901699437495</v>
      </c>
      <c r="W18" s="3">
        <f t="shared" si="6"/>
        <v>0.30901699437493979</v>
      </c>
      <c r="X18" s="3">
        <f t="shared" si="6"/>
        <v>1</v>
      </c>
      <c r="Y18" s="3">
        <f t="shared" si="6"/>
        <v>0.30901699437495178</v>
      </c>
      <c r="Z18" s="3"/>
      <c r="AA18" s="3">
        <f t="array" ref="AA18">MMULT(D18:Y18,$D$28:$D$49)</f>
        <v>1.0077351358986992</v>
      </c>
      <c r="AB18" s="3">
        <f t="shared" si="3"/>
        <v>5.9832327371345546E-5</v>
      </c>
    </row>
    <row r="19" spans="2:28" x14ac:dyDescent="0.25">
      <c r="B19" s="3">
        <f t="shared" si="4"/>
        <v>0.49999999999999989</v>
      </c>
      <c r="C19" s="3">
        <v>1</v>
      </c>
      <c r="D19" s="3">
        <v>1</v>
      </c>
      <c r="E19" s="3">
        <f t="shared" si="5"/>
        <v>5.0534663259549362E-16</v>
      </c>
      <c r="F19" s="3">
        <f t="shared" si="5"/>
        <v>-1</v>
      </c>
      <c r="G19" s="3">
        <f t="shared" si="5"/>
        <v>-1.0719506879364182E-15</v>
      </c>
      <c r="H19" s="3">
        <f t="shared" si="5"/>
        <v>1</v>
      </c>
      <c r="I19" s="3">
        <f t="shared" si="5"/>
        <v>2.0826439531274055E-15</v>
      </c>
      <c r="J19" s="3">
        <f t="shared" si="5"/>
        <v>-1</v>
      </c>
      <c r="K19" s="3">
        <f t="shared" si="5"/>
        <v>-2.2051587986182675E-15</v>
      </c>
      <c r="L19" s="3">
        <f t="shared" si="5"/>
        <v>1</v>
      </c>
      <c r="M19" s="3">
        <f t="shared" si="5"/>
        <v>4.1040304835093799E-15</v>
      </c>
      <c r="N19" s="3">
        <f t="shared" si="5"/>
        <v>-1</v>
      </c>
      <c r="O19" s="3">
        <f t="shared" si="6"/>
        <v>-6.0029021684004924E-15</v>
      </c>
      <c r="P19" s="3">
        <f t="shared" si="6"/>
        <v>1</v>
      </c>
      <c r="Q19" s="3">
        <f t="shared" si="6"/>
        <v>2.5727033350908535E-15</v>
      </c>
      <c r="R19" s="3">
        <f t="shared" si="6"/>
        <v>-1</v>
      </c>
      <c r="S19" s="3">
        <f t="shared" si="6"/>
        <v>-6.2479318593822164E-15</v>
      </c>
      <c r="T19" s="3">
        <f t="shared" si="6"/>
        <v>1</v>
      </c>
      <c r="U19" s="3">
        <f t="shared" si="6"/>
        <v>6.3704467048730784E-15</v>
      </c>
      <c r="V19" s="3">
        <f t="shared" si="6"/>
        <v>-1</v>
      </c>
      <c r="W19" s="3">
        <f t="shared" si="6"/>
        <v>-1.0045675229164441E-14</v>
      </c>
      <c r="X19" s="3">
        <f t="shared" si="6"/>
        <v>1</v>
      </c>
      <c r="Y19" s="3">
        <f t="shared" si="6"/>
        <v>6.6154763958548024E-15</v>
      </c>
      <c r="Z19" s="3"/>
      <c r="AA19" s="3">
        <f t="array" ref="AA19">MMULT(D19:Y19,$D$28:$D$49)</f>
        <v>0.99492827253687088</v>
      </c>
      <c r="AB19" s="3">
        <f t="shared" si="3"/>
        <v>2.5722419460258105E-5</v>
      </c>
    </row>
    <row r="20" spans="2:28" x14ac:dyDescent="0.25">
      <c r="B20" s="3">
        <f t="shared" si="4"/>
        <v>0.59999999999999987</v>
      </c>
      <c r="C20" s="3">
        <v>0</v>
      </c>
      <c r="D20" s="3">
        <v>1</v>
      </c>
      <c r="E20" s="3">
        <f t="shared" si="5"/>
        <v>-0.30901699437494695</v>
      </c>
      <c r="F20" s="3">
        <f t="shared" si="5"/>
        <v>-0.80901699437494801</v>
      </c>
      <c r="G20" s="3">
        <f t="shared" si="5"/>
        <v>0.80901699437494679</v>
      </c>
      <c r="H20" s="3">
        <f t="shared" si="5"/>
        <v>0.30901699437494939</v>
      </c>
      <c r="I20" s="3">
        <f t="shared" si="5"/>
        <v>-1</v>
      </c>
      <c r="J20" s="3">
        <f t="shared" si="5"/>
        <v>0.30901699437494534</v>
      </c>
      <c r="K20" s="3">
        <f t="shared" si="5"/>
        <v>0.80901699437494978</v>
      </c>
      <c r="L20" s="3">
        <f t="shared" si="5"/>
        <v>-0.80901699437494501</v>
      </c>
      <c r="M20" s="3">
        <f t="shared" si="5"/>
        <v>-0.30901699437495145</v>
      </c>
      <c r="N20" s="3">
        <f t="shared" si="5"/>
        <v>1</v>
      </c>
      <c r="O20" s="3">
        <f t="shared" si="6"/>
        <v>-0.3090169943749399</v>
      </c>
      <c r="P20" s="3">
        <f t="shared" si="6"/>
        <v>-0.80901699437495</v>
      </c>
      <c r="Q20" s="3">
        <f t="shared" si="6"/>
        <v>0.80901699437494479</v>
      </c>
      <c r="R20" s="3">
        <f t="shared" si="6"/>
        <v>0.30901699437495517</v>
      </c>
      <c r="S20" s="3">
        <f t="shared" si="6"/>
        <v>-1</v>
      </c>
      <c r="T20" s="3">
        <f t="shared" si="6"/>
        <v>0.30901699437493957</v>
      </c>
      <c r="U20" s="3">
        <f t="shared" si="6"/>
        <v>0.80901699437495023</v>
      </c>
      <c r="V20" s="3">
        <f t="shared" si="6"/>
        <v>-0.80901699437494246</v>
      </c>
      <c r="W20" s="3">
        <f t="shared" si="6"/>
        <v>-0.30901699437495889</v>
      </c>
      <c r="X20" s="3">
        <f t="shared" si="6"/>
        <v>1</v>
      </c>
      <c r="Y20" s="3">
        <f t="shared" si="6"/>
        <v>-0.30901699437494257</v>
      </c>
      <c r="Z20" s="3"/>
      <c r="AA20" s="3">
        <f t="array" ref="AA20">MMULT(D20:Y20,$D$28:$D$49)</f>
        <v>3.8945002596043124E-3</v>
      </c>
      <c r="AB20" s="3">
        <f t="shared" si="3"/>
        <v>1.5167132272058057E-5</v>
      </c>
    </row>
    <row r="21" spans="2:28" x14ac:dyDescent="0.25">
      <c r="B21" s="3">
        <f t="shared" si="4"/>
        <v>0.69999999999999984</v>
      </c>
      <c r="C21" s="3">
        <v>0</v>
      </c>
      <c r="D21" s="3">
        <v>1</v>
      </c>
      <c r="E21" s="3">
        <f t="shared" si="5"/>
        <v>-0.58778525229247269</v>
      </c>
      <c r="F21" s="3">
        <f t="shared" si="5"/>
        <v>-0.30901699437494845</v>
      </c>
      <c r="G21" s="3">
        <f t="shared" si="5"/>
        <v>0.9510565162951542</v>
      </c>
      <c r="H21" s="3">
        <f t="shared" si="5"/>
        <v>-0.80901699437494623</v>
      </c>
      <c r="I21" s="3">
        <f t="shared" si="5"/>
        <v>-2.2051587986182675E-15</v>
      </c>
      <c r="J21" s="3">
        <f t="shared" si="5"/>
        <v>0.80901699437494978</v>
      </c>
      <c r="K21" s="3">
        <f t="shared" si="5"/>
        <v>-0.95105651629515231</v>
      </c>
      <c r="L21" s="3">
        <f t="shared" si="5"/>
        <v>0.3090169943749434</v>
      </c>
      <c r="M21" s="3">
        <f t="shared" si="5"/>
        <v>0.58778525229247802</v>
      </c>
      <c r="N21" s="3">
        <f t="shared" si="5"/>
        <v>-1</v>
      </c>
      <c r="O21" s="3">
        <f t="shared" si="6"/>
        <v>0.58778525229246514</v>
      </c>
      <c r="P21" s="3">
        <f t="shared" si="6"/>
        <v>0.30901699437495517</v>
      </c>
      <c r="Q21" s="3">
        <f t="shared" si="6"/>
        <v>-0.95105651629515553</v>
      </c>
      <c r="R21" s="3">
        <f t="shared" si="6"/>
        <v>0.80901699437494257</v>
      </c>
      <c r="S21" s="3">
        <f t="shared" si="6"/>
        <v>1.3720903753455804E-14</v>
      </c>
      <c r="T21" s="3">
        <f t="shared" si="6"/>
        <v>-0.80901699437495245</v>
      </c>
      <c r="U21" s="3">
        <f t="shared" si="6"/>
        <v>0.95105651629515042</v>
      </c>
      <c r="V21" s="3">
        <f t="shared" si="6"/>
        <v>-0.30901699437493579</v>
      </c>
      <c r="W21" s="3">
        <f t="shared" si="6"/>
        <v>-0.58778525229248446</v>
      </c>
      <c r="X21" s="3">
        <f t="shared" si="6"/>
        <v>1</v>
      </c>
      <c r="Y21" s="3">
        <f t="shared" si="6"/>
        <v>-0.58778525229246448</v>
      </c>
      <c r="Z21" s="3"/>
      <c r="AA21" s="3">
        <f t="array" ref="AA21">MMULT(D21:Y21,$D$28:$D$49)</f>
        <v>2.8195992728504427E-3</v>
      </c>
      <c r="AB21" s="3">
        <f t="shared" si="3"/>
        <v>7.9501400594587446E-6</v>
      </c>
    </row>
    <row r="22" spans="2:28" x14ac:dyDescent="0.25">
      <c r="B22" s="3">
        <f t="shared" si="4"/>
        <v>0.79999999999999982</v>
      </c>
      <c r="C22" s="3">
        <v>0</v>
      </c>
      <c r="D22" s="3">
        <v>1</v>
      </c>
      <c r="E22" s="3">
        <f t="shared" si="5"/>
        <v>-0.80901699437494712</v>
      </c>
      <c r="F22" s="3">
        <f t="shared" si="5"/>
        <v>0.3090169943749464</v>
      </c>
      <c r="G22" s="3">
        <f t="shared" si="5"/>
        <v>0.30901699437494939</v>
      </c>
      <c r="H22" s="3">
        <f t="shared" si="5"/>
        <v>-0.80901699437494867</v>
      </c>
      <c r="I22" s="3">
        <f t="shared" si="5"/>
        <v>1</v>
      </c>
      <c r="J22" s="3">
        <f t="shared" si="5"/>
        <v>-0.80901699437494501</v>
      </c>
      <c r="K22" s="3">
        <f t="shared" si="5"/>
        <v>0.3090169943749434</v>
      </c>
      <c r="L22" s="3">
        <f t="shared" si="5"/>
        <v>0.30901699437495156</v>
      </c>
      <c r="M22" s="3">
        <f t="shared" si="5"/>
        <v>-0.80901699437495</v>
      </c>
      <c r="N22" s="3">
        <f t="shared" si="5"/>
        <v>1</v>
      </c>
      <c r="O22" s="3">
        <f t="shared" si="6"/>
        <v>-0.80901699437494057</v>
      </c>
      <c r="P22" s="3">
        <f t="shared" si="6"/>
        <v>0.30901699437493957</v>
      </c>
      <c r="Q22" s="3">
        <f t="shared" si="6"/>
        <v>0.30901699437495539</v>
      </c>
      <c r="R22" s="3">
        <f t="shared" si="6"/>
        <v>-0.80901699437495245</v>
      </c>
      <c r="S22" s="3">
        <f t="shared" si="6"/>
        <v>1</v>
      </c>
      <c r="T22" s="3">
        <f t="shared" si="6"/>
        <v>-0.80901699437494234</v>
      </c>
      <c r="U22" s="3">
        <f t="shared" si="6"/>
        <v>0.30901699437493907</v>
      </c>
      <c r="V22" s="3">
        <f t="shared" si="6"/>
        <v>0.30901699437495583</v>
      </c>
      <c r="W22" s="3">
        <f t="shared" si="6"/>
        <v>-0.80901699437495689</v>
      </c>
      <c r="X22" s="3">
        <f t="shared" si="6"/>
        <v>1</v>
      </c>
      <c r="Y22" s="3">
        <f t="shared" si="6"/>
        <v>-0.80901699437494201</v>
      </c>
      <c r="Z22" s="3"/>
      <c r="AA22" s="3">
        <f t="array" ref="AA22">MMULT(D22:Y22,$D$28:$D$49)</f>
        <v>-7.1633216750713533E-3</v>
      </c>
      <c r="AB22" s="3">
        <f t="shared" si="3"/>
        <v>5.131317742054706E-5</v>
      </c>
    </row>
    <row r="23" spans="2:28" x14ac:dyDescent="0.25">
      <c r="B23" s="3">
        <f t="shared" si="4"/>
        <v>0.8999999999999998</v>
      </c>
      <c r="C23" s="3">
        <v>0</v>
      </c>
      <c r="D23" s="3">
        <v>1</v>
      </c>
      <c r="E23" s="3">
        <f t="shared" si="5"/>
        <v>-0.95105651629515342</v>
      </c>
      <c r="F23" s="3">
        <f t="shared" si="5"/>
        <v>0.80901699437494679</v>
      </c>
      <c r="G23" s="3">
        <f t="shared" si="5"/>
        <v>-0.58778525229247147</v>
      </c>
      <c r="H23" s="3">
        <f t="shared" si="5"/>
        <v>0.30901699437494534</v>
      </c>
      <c r="I23" s="3">
        <f t="shared" si="5"/>
        <v>4.1040304835093799E-15</v>
      </c>
      <c r="J23" s="3">
        <f t="shared" si="5"/>
        <v>-0.30901699437495145</v>
      </c>
      <c r="K23" s="3">
        <f t="shared" si="5"/>
        <v>0.58778525229247802</v>
      </c>
      <c r="L23" s="3">
        <f t="shared" si="5"/>
        <v>-0.80901699437495</v>
      </c>
      <c r="M23" s="3">
        <f t="shared" si="5"/>
        <v>0.95105651629515553</v>
      </c>
      <c r="N23" s="3">
        <f t="shared" si="5"/>
        <v>-1</v>
      </c>
      <c r="O23" s="3">
        <f t="shared" si="6"/>
        <v>0.95105651629515042</v>
      </c>
      <c r="P23" s="3">
        <f t="shared" si="6"/>
        <v>-0.80901699437494246</v>
      </c>
      <c r="Q23" s="3">
        <f t="shared" si="6"/>
        <v>0.5877852522924677</v>
      </c>
      <c r="R23" s="3">
        <f t="shared" si="6"/>
        <v>-0.30901699437493579</v>
      </c>
      <c r="S23" s="3">
        <f t="shared" si="6"/>
        <v>-1.7641161968728891E-14</v>
      </c>
      <c r="T23" s="3">
        <f t="shared" si="6"/>
        <v>0.30901699437495583</v>
      </c>
      <c r="U23" s="3">
        <f t="shared" si="6"/>
        <v>-0.58778525229247891</v>
      </c>
      <c r="V23" s="3">
        <f t="shared" si="6"/>
        <v>0.80901699437495489</v>
      </c>
      <c r="W23" s="3">
        <f t="shared" si="6"/>
        <v>-0.95105651629515919</v>
      </c>
      <c r="X23" s="3">
        <f t="shared" si="6"/>
        <v>1</v>
      </c>
      <c r="Y23" s="3">
        <f t="shared" si="6"/>
        <v>-0.95105651629514898</v>
      </c>
      <c r="Z23" s="3"/>
      <c r="AA23" s="3">
        <f t="array" ref="AA23">MMULT(D23:Y23,$D$28:$D$49)</f>
        <v>8.2549826064494541E-3</v>
      </c>
      <c r="AB23" s="3">
        <f t="shared" si="3"/>
        <v>6.814473783278302E-5</v>
      </c>
    </row>
    <row r="24" spans="2:28" x14ac:dyDescent="0.25">
      <c r="B24" s="3">
        <f t="shared" si="4"/>
        <v>0.99999999999999978</v>
      </c>
      <c r="C24" s="3">
        <v>0</v>
      </c>
      <c r="D24" s="3">
        <v>1</v>
      </c>
      <c r="E24" s="3">
        <f t="shared" si="5"/>
        <v>-1</v>
      </c>
      <c r="F24" s="3">
        <f t="shared" si="5"/>
        <v>1</v>
      </c>
      <c r="G24" s="3">
        <f t="shared" si="5"/>
        <v>-1</v>
      </c>
      <c r="H24" s="3">
        <f t="shared" si="5"/>
        <v>1</v>
      </c>
      <c r="I24" s="3">
        <f t="shared" si="5"/>
        <v>-1</v>
      </c>
      <c r="J24" s="3">
        <f t="shared" si="5"/>
        <v>1</v>
      </c>
      <c r="K24" s="3">
        <f t="shared" si="5"/>
        <v>-1</v>
      </c>
      <c r="L24" s="3">
        <f t="shared" si="5"/>
        <v>1</v>
      </c>
      <c r="M24" s="3">
        <f t="shared" si="5"/>
        <v>-1</v>
      </c>
      <c r="N24" s="3">
        <f t="shared" si="5"/>
        <v>1</v>
      </c>
      <c r="O24" s="3">
        <f t="shared" si="6"/>
        <v>-1</v>
      </c>
      <c r="P24" s="3">
        <f t="shared" si="6"/>
        <v>1</v>
      </c>
      <c r="Q24" s="3">
        <f t="shared" si="6"/>
        <v>-1</v>
      </c>
      <c r="R24" s="3">
        <f t="shared" si="6"/>
        <v>1</v>
      </c>
      <c r="S24" s="3">
        <f t="shared" si="6"/>
        <v>-1</v>
      </c>
      <c r="T24" s="3">
        <f t="shared" si="6"/>
        <v>1</v>
      </c>
      <c r="U24" s="3">
        <f t="shared" si="6"/>
        <v>-1</v>
      </c>
      <c r="V24" s="3">
        <f t="shared" si="6"/>
        <v>1</v>
      </c>
      <c r="W24" s="3">
        <f t="shared" si="6"/>
        <v>-1</v>
      </c>
      <c r="X24" s="3">
        <f t="shared" si="6"/>
        <v>1</v>
      </c>
      <c r="Y24" s="3">
        <f t="shared" si="6"/>
        <v>-1</v>
      </c>
      <c r="Z24" s="3"/>
      <c r="AA24" s="3">
        <f t="array" ref="AA24">MMULT(D24:Y24,$D$28:$D$49)</f>
        <v>-9.6993428274159549E-3</v>
      </c>
      <c r="AB24" s="3">
        <f t="shared" si="3"/>
        <v>9.4077251283745331E-5</v>
      </c>
    </row>
    <row r="25" spans="2:28" x14ac:dyDescent="0.25">
      <c r="AA25" s="6" t="s">
        <v>33</v>
      </c>
      <c r="AB25" s="5">
        <f>SUM(AB4:AB24)</f>
        <v>7.7394926394758114E-4</v>
      </c>
    </row>
    <row r="26" spans="2:28" x14ac:dyDescent="0.25">
      <c r="C26" t="s">
        <v>19</v>
      </c>
      <c r="D26" s="3">
        <v>2</v>
      </c>
      <c r="AA26" s="9"/>
      <c r="AB26" s="8"/>
    </row>
    <row r="27" spans="2:28" x14ac:dyDescent="0.25">
      <c r="AA27" s="9"/>
      <c r="AB27" s="8"/>
    </row>
    <row r="28" spans="2:28" x14ac:dyDescent="0.25">
      <c r="C28" s="1" t="s">
        <v>32</v>
      </c>
      <c r="D28" s="7">
        <f t="array" ref="D28:D40">MMULT(MINVERSE(MMULT(TRANSPOSE(D4:P24),D4:P24)),MMULT(TRANSPOSE(D4:P24),C4:C24))</f>
        <v>0.55056792141456579</v>
      </c>
      <c r="E28" s="1"/>
    </row>
    <row r="29" spans="2:28" x14ac:dyDescent="0.25">
      <c r="C29" s="1" t="s">
        <v>31</v>
      </c>
      <c r="D29" s="7">
        <v>0.63216042158453045</v>
      </c>
    </row>
    <row r="30" spans="2:28" x14ac:dyDescent="0.25">
      <c r="C30" s="1" t="s">
        <v>29</v>
      </c>
      <c r="D30" s="7">
        <v>-0.10021854596000486</v>
      </c>
    </row>
    <row r="31" spans="2:28" x14ac:dyDescent="0.25">
      <c r="C31" s="1" t="s">
        <v>27</v>
      </c>
      <c r="D31" s="7">
        <v>-0.1957633652959142</v>
      </c>
    </row>
    <row r="32" spans="2:28" x14ac:dyDescent="0.25">
      <c r="C32" s="1" t="s">
        <v>25</v>
      </c>
      <c r="D32" s="7">
        <v>0.10021812312936568</v>
      </c>
    </row>
    <row r="33" spans="3:4" x14ac:dyDescent="0.25">
      <c r="C33" s="1" t="s">
        <v>23</v>
      </c>
      <c r="D33" s="7">
        <v>9.9258199460765723E-2</v>
      </c>
    </row>
    <row r="34" spans="3:4" x14ac:dyDescent="0.25">
      <c r="C34" s="1" t="s">
        <v>21</v>
      </c>
      <c r="D34" s="7">
        <v>-0.10017368203293392</v>
      </c>
    </row>
    <row r="35" spans="3:4" x14ac:dyDescent="0.25">
      <c r="C35" s="1" t="s">
        <v>70</v>
      </c>
      <c r="D35" s="7">
        <v>-5.2564049495973361E-2</v>
      </c>
    </row>
    <row r="36" spans="3:4" x14ac:dyDescent="0.25">
      <c r="C36" s="1" t="s">
        <v>68</v>
      </c>
      <c r="D36" s="7">
        <v>3.125E-2</v>
      </c>
    </row>
    <row r="37" spans="3:4" x14ac:dyDescent="0.25">
      <c r="C37" s="1" t="s">
        <v>66</v>
      </c>
      <c r="D37" s="7">
        <v>-2.0263671875E-2</v>
      </c>
    </row>
    <row r="38" spans="3:4" x14ac:dyDescent="0.25">
      <c r="C38" s="1" t="s">
        <v>64</v>
      </c>
      <c r="D38" s="7">
        <v>-5.0000000000000044E-2</v>
      </c>
    </row>
    <row r="39" spans="3:4" x14ac:dyDescent="0.25">
      <c r="C39" s="1" t="s">
        <v>62</v>
      </c>
      <c r="D39" s="7">
        <v>4.1015625E-2</v>
      </c>
    </row>
    <row r="40" spans="3:4" x14ac:dyDescent="0.25">
      <c r="C40" s="1" t="s">
        <v>60</v>
      </c>
      <c r="D40" s="7">
        <v>6.25E-2</v>
      </c>
    </row>
    <row r="41" spans="3:4" x14ac:dyDescent="0.25">
      <c r="C41" s="1" t="s">
        <v>58</v>
      </c>
      <c r="D41" s="7">
        <v>0</v>
      </c>
    </row>
    <row r="42" spans="3:4" x14ac:dyDescent="0.25">
      <c r="C42" s="1" t="s">
        <v>56</v>
      </c>
      <c r="D42" s="7">
        <v>0</v>
      </c>
    </row>
    <row r="43" spans="3:4" x14ac:dyDescent="0.25">
      <c r="C43" s="1" t="s">
        <v>54</v>
      </c>
      <c r="D43" s="7">
        <v>0</v>
      </c>
    </row>
    <row r="44" spans="3:4" x14ac:dyDescent="0.25">
      <c r="C44" s="1" t="s">
        <v>52</v>
      </c>
      <c r="D44" s="7">
        <v>0</v>
      </c>
    </row>
    <row r="45" spans="3:4" x14ac:dyDescent="0.25">
      <c r="C45" s="1" t="s">
        <v>50</v>
      </c>
      <c r="D45" s="7">
        <v>0</v>
      </c>
    </row>
    <row r="46" spans="3:4" x14ac:dyDescent="0.25">
      <c r="C46" s="1" t="s">
        <v>48</v>
      </c>
      <c r="D46" s="7">
        <v>0</v>
      </c>
    </row>
    <row r="47" spans="3:4" x14ac:dyDescent="0.25">
      <c r="C47" s="1" t="s">
        <v>46</v>
      </c>
      <c r="D47" s="7">
        <v>0</v>
      </c>
    </row>
    <row r="48" spans="3:4" x14ac:dyDescent="0.25">
      <c r="C48" s="1" t="s">
        <v>44</v>
      </c>
      <c r="D48" s="7">
        <v>0</v>
      </c>
    </row>
    <row r="49" spans="3:4" x14ac:dyDescent="0.25">
      <c r="C49" s="1" t="s">
        <v>42</v>
      </c>
      <c r="D49" s="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2:AB49"/>
  <sheetViews>
    <sheetView topLeftCell="A24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28" x14ac:dyDescent="0.25">
      <c r="A2" t="s">
        <v>2</v>
      </c>
      <c r="B2">
        <v>0.1</v>
      </c>
      <c r="E2">
        <v>1</v>
      </c>
      <c r="F2">
        <f t="shared" ref="F2:Y2" si="0">E2+1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</row>
    <row r="3" spans="1:28" x14ac:dyDescent="0.25">
      <c r="B3" t="s">
        <v>1</v>
      </c>
      <c r="C3" t="s">
        <v>3</v>
      </c>
      <c r="D3" t="s">
        <v>17</v>
      </c>
      <c r="E3" t="s">
        <v>16</v>
      </c>
      <c r="F3" t="s">
        <v>14</v>
      </c>
      <c r="G3" t="s">
        <v>12</v>
      </c>
      <c r="H3" t="s">
        <v>40</v>
      </c>
      <c r="I3" t="s">
        <v>38</v>
      </c>
      <c r="J3" t="s">
        <v>36</v>
      </c>
      <c r="K3" t="s">
        <v>100</v>
      </c>
      <c r="L3" t="s">
        <v>98</v>
      </c>
      <c r="M3" t="s">
        <v>96</v>
      </c>
      <c r="N3" t="s">
        <v>94</v>
      </c>
      <c r="O3" t="s">
        <v>92</v>
      </c>
      <c r="P3" t="s">
        <v>90</v>
      </c>
      <c r="Q3" t="s">
        <v>88</v>
      </c>
      <c r="R3" t="s">
        <v>86</v>
      </c>
      <c r="S3" t="s">
        <v>84</v>
      </c>
      <c r="T3" t="s">
        <v>82</v>
      </c>
      <c r="U3" t="s">
        <v>80</v>
      </c>
      <c r="V3" t="s">
        <v>78</v>
      </c>
      <c r="W3" t="s">
        <v>76</v>
      </c>
      <c r="X3" t="s">
        <v>74</v>
      </c>
      <c r="Y3" t="s">
        <v>72</v>
      </c>
      <c r="AA3" t="s">
        <v>34</v>
      </c>
      <c r="AB3" t="s">
        <v>10</v>
      </c>
    </row>
    <row r="4" spans="1:28" x14ac:dyDescent="0.25">
      <c r="B4" s="3">
        <v>-1</v>
      </c>
      <c r="C4" s="3">
        <v>0</v>
      </c>
      <c r="D4" s="3">
        <v>1</v>
      </c>
      <c r="E4" s="3">
        <f t="shared" ref="E4:N13" si="1">COS(2*PI()/$D$26*E$2*$B4)</f>
        <v>-1</v>
      </c>
      <c r="F4" s="3">
        <f t="shared" si="1"/>
        <v>1</v>
      </c>
      <c r="G4" s="3">
        <f t="shared" si="1"/>
        <v>-1</v>
      </c>
      <c r="H4" s="3">
        <f t="shared" si="1"/>
        <v>1</v>
      </c>
      <c r="I4" s="3">
        <f t="shared" si="1"/>
        <v>-1</v>
      </c>
      <c r="J4" s="3">
        <f t="shared" si="1"/>
        <v>1</v>
      </c>
      <c r="K4" s="3">
        <f t="shared" si="1"/>
        <v>-1</v>
      </c>
      <c r="L4" s="3">
        <f t="shared" si="1"/>
        <v>1</v>
      </c>
      <c r="M4" s="3">
        <f t="shared" si="1"/>
        <v>-1</v>
      </c>
      <c r="N4" s="3">
        <f t="shared" si="1"/>
        <v>1</v>
      </c>
      <c r="O4" s="3">
        <f t="shared" ref="O4:Y13" si="2">COS(2*PI()/$D$26*O$2*$B4)</f>
        <v>-1</v>
      </c>
      <c r="P4" s="3">
        <f t="shared" si="2"/>
        <v>1</v>
      </c>
      <c r="Q4" s="3">
        <f t="shared" si="2"/>
        <v>-1</v>
      </c>
      <c r="R4" s="3">
        <f t="shared" si="2"/>
        <v>1</v>
      </c>
      <c r="S4" s="3">
        <f t="shared" si="2"/>
        <v>-1</v>
      </c>
      <c r="T4" s="3">
        <f t="shared" si="2"/>
        <v>1</v>
      </c>
      <c r="U4" s="3">
        <f t="shared" si="2"/>
        <v>-1</v>
      </c>
      <c r="V4" s="3">
        <f t="shared" si="2"/>
        <v>1</v>
      </c>
      <c r="W4" s="3">
        <f t="shared" si="2"/>
        <v>-1</v>
      </c>
      <c r="X4" s="3">
        <f t="shared" si="2"/>
        <v>1</v>
      </c>
      <c r="Y4" s="3">
        <f t="shared" si="2"/>
        <v>-1</v>
      </c>
      <c r="Z4" s="3"/>
      <c r="AA4" s="3">
        <f t="array" ref="AA4">MMULT(D4:Y4,$D$28:$D$49)</f>
        <v>-9.5413299240887928E-3</v>
      </c>
      <c r="AB4" s="3">
        <f t="shared" ref="AB4:AB24" si="3">(C4-AA4)^2</f>
        <v>9.1036976720312241E-5</v>
      </c>
    </row>
    <row r="5" spans="1:28" x14ac:dyDescent="0.25">
      <c r="B5" s="3">
        <f t="shared" ref="B5:B24" si="4">B4+$B$2</f>
        <v>-0.9</v>
      </c>
      <c r="C5" s="3">
        <v>0</v>
      </c>
      <c r="D5" s="3">
        <v>1</v>
      </c>
      <c r="E5" s="3">
        <f t="shared" si="1"/>
        <v>-0.95105651629515353</v>
      </c>
      <c r="F5" s="3">
        <f t="shared" si="1"/>
        <v>0.80901699437494734</v>
      </c>
      <c r="G5" s="3">
        <f t="shared" si="1"/>
        <v>-0.58778525229247292</v>
      </c>
      <c r="H5" s="3">
        <f t="shared" si="1"/>
        <v>0.30901699437494701</v>
      </c>
      <c r="I5" s="3">
        <f t="shared" si="1"/>
        <v>5.51316804708879E-16</v>
      </c>
      <c r="J5" s="3">
        <f t="shared" si="1"/>
        <v>-0.30901699437494806</v>
      </c>
      <c r="K5" s="3">
        <f t="shared" si="1"/>
        <v>0.58778525229247236</v>
      </c>
      <c r="L5" s="3">
        <f t="shared" si="1"/>
        <v>-0.8090169943749479</v>
      </c>
      <c r="M5" s="3">
        <f t="shared" si="1"/>
        <v>0.95105651629515331</v>
      </c>
      <c r="N5" s="3">
        <f t="shared" si="1"/>
        <v>-1</v>
      </c>
      <c r="O5" s="3">
        <f t="shared" si="2"/>
        <v>0.95105651629515264</v>
      </c>
      <c r="P5" s="3">
        <f t="shared" si="2"/>
        <v>-0.80901699437494667</v>
      </c>
      <c r="Q5" s="3">
        <f t="shared" si="2"/>
        <v>0.58778525229247336</v>
      </c>
      <c r="R5" s="3">
        <f t="shared" si="2"/>
        <v>-0.30901699437494934</v>
      </c>
      <c r="S5" s="3">
        <f t="shared" si="2"/>
        <v>-3.4303072535268875E-15</v>
      </c>
      <c r="T5" s="3">
        <f t="shared" si="2"/>
        <v>0.30901699437494912</v>
      </c>
      <c r="U5" s="3">
        <f t="shared" si="2"/>
        <v>-0.58778525229247325</v>
      </c>
      <c r="V5" s="3">
        <f t="shared" si="2"/>
        <v>0.80901699437494645</v>
      </c>
      <c r="W5" s="3">
        <f t="shared" si="2"/>
        <v>-0.95105651629515475</v>
      </c>
      <c r="X5" s="3">
        <f t="shared" si="2"/>
        <v>1</v>
      </c>
      <c r="Y5" s="3">
        <f t="shared" si="2"/>
        <v>-0.95105651629515342</v>
      </c>
      <c r="Z5" s="3"/>
      <c r="AA5" s="3">
        <f t="array" ref="AA5">MMULT(D5:Y5,$D$28:$D$49)</f>
        <v>-5.3066439466858129E-3</v>
      </c>
      <c r="AB5" s="3">
        <f t="shared" si="3"/>
        <v>2.816046997689718E-5</v>
      </c>
    </row>
    <row r="6" spans="1:28" x14ac:dyDescent="0.25">
      <c r="B6" s="3">
        <f t="shared" si="4"/>
        <v>-0.8</v>
      </c>
      <c r="C6" s="3">
        <v>0</v>
      </c>
      <c r="D6" s="3">
        <v>1</v>
      </c>
      <c r="E6" s="3">
        <f t="shared" si="1"/>
        <v>-0.80901699437494734</v>
      </c>
      <c r="F6" s="3">
        <f t="shared" si="1"/>
        <v>0.30901699437494723</v>
      </c>
      <c r="G6" s="3">
        <f t="shared" si="1"/>
        <v>0.30901699437494773</v>
      </c>
      <c r="H6" s="3">
        <f t="shared" si="1"/>
        <v>-0.80901699437494767</v>
      </c>
      <c r="I6" s="3">
        <f t="shared" si="1"/>
        <v>1</v>
      </c>
      <c r="J6" s="3">
        <f t="shared" si="1"/>
        <v>-0.80901699437494712</v>
      </c>
      <c r="K6" s="3">
        <f t="shared" si="1"/>
        <v>0.30901699437494679</v>
      </c>
      <c r="L6" s="3">
        <f t="shared" si="1"/>
        <v>0.30901699437494817</v>
      </c>
      <c r="M6" s="3">
        <f t="shared" si="1"/>
        <v>-0.8090169943749479</v>
      </c>
      <c r="N6" s="3">
        <f t="shared" si="1"/>
        <v>1</v>
      </c>
      <c r="O6" s="3">
        <f t="shared" si="2"/>
        <v>-0.80901699437494679</v>
      </c>
      <c r="P6" s="3">
        <f t="shared" si="2"/>
        <v>0.30901699437494629</v>
      </c>
      <c r="Q6" s="3">
        <f t="shared" si="2"/>
        <v>0.3090169943749419</v>
      </c>
      <c r="R6" s="3">
        <f t="shared" si="2"/>
        <v>-0.80901699437494823</v>
      </c>
      <c r="S6" s="3">
        <f t="shared" si="2"/>
        <v>1</v>
      </c>
      <c r="T6" s="3">
        <f t="shared" si="2"/>
        <v>-0.80901699437494645</v>
      </c>
      <c r="U6" s="3">
        <f t="shared" si="2"/>
        <v>0.30901699437495261</v>
      </c>
      <c r="V6" s="3">
        <f t="shared" si="2"/>
        <v>0.30901699437494912</v>
      </c>
      <c r="W6" s="3">
        <f t="shared" si="2"/>
        <v>-0.80901699437494856</v>
      </c>
      <c r="X6" s="3">
        <f t="shared" si="2"/>
        <v>1</v>
      </c>
      <c r="Y6" s="3">
        <f t="shared" si="2"/>
        <v>-0.80901699437495034</v>
      </c>
      <c r="Z6" s="3"/>
      <c r="AA6" s="3">
        <f t="array" ref="AA6">MMULT(D6:Y6,$D$28:$D$49)</f>
        <v>8.0484738362054942E-4</v>
      </c>
      <c r="AB6" s="3">
        <f t="shared" si="3"/>
        <v>6.477793109208438E-7</v>
      </c>
    </row>
    <row r="7" spans="1:28" x14ac:dyDescent="0.25">
      <c r="B7" s="3">
        <f t="shared" si="4"/>
        <v>-0.70000000000000007</v>
      </c>
      <c r="C7" s="3">
        <v>0</v>
      </c>
      <c r="D7" s="3">
        <v>1</v>
      </c>
      <c r="E7" s="3">
        <f t="shared" si="1"/>
        <v>-0.58778525229247303</v>
      </c>
      <c r="F7" s="3">
        <f t="shared" si="1"/>
        <v>-0.30901699437494756</v>
      </c>
      <c r="G7" s="3">
        <f t="shared" si="1"/>
        <v>0.95105651629515342</v>
      </c>
      <c r="H7" s="3">
        <f t="shared" si="1"/>
        <v>-0.80901699437494723</v>
      </c>
      <c r="I7" s="3">
        <f t="shared" si="1"/>
        <v>1.3475548801822335E-15</v>
      </c>
      <c r="J7" s="3">
        <f t="shared" si="1"/>
        <v>0.80901699437494667</v>
      </c>
      <c r="K7" s="3">
        <f t="shared" si="1"/>
        <v>-0.95105651629515398</v>
      </c>
      <c r="L7" s="3">
        <f t="shared" si="1"/>
        <v>0.30901699437494679</v>
      </c>
      <c r="M7" s="3">
        <f t="shared" si="1"/>
        <v>0.58778525229247236</v>
      </c>
      <c r="N7" s="3">
        <f t="shared" si="1"/>
        <v>-1</v>
      </c>
      <c r="O7" s="3">
        <f t="shared" si="2"/>
        <v>0.58778525229247092</v>
      </c>
      <c r="P7" s="3">
        <f t="shared" si="2"/>
        <v>0.30901699437494501</v>
      </c>
      <c r="Q7" s="3">
        <f t="shared" si="2"/>
        <v>-0.95105651629515231</v>
      </c>
      <c r="R7" s="3">
        <f t="shared" si="2"/>
        <v>0.80901699437494878</v>
      </c>
      <c r="S7" s="3">
        <f t="shared" si="2"/>
        <v>-4.8995096174619945E-16</v>
      </c>
      <c r="T7" s="3">
        <f t="shared" si="2"/>
        <v>-0.80901699437494823</v>
      </c>
      <c r="U7" s="3">
        <f t="shared" si="2"/>
        <v>0.95105651629515475</v>
      </c>
      <c r="V7" s="3">
        <f t="shared" si="2"/>
        <v>-0.30901699437494934</v>
      </c>
      <c r="W7" s="3">
        <f t="shared" si="2"/>
        <v>-0.58778525229247303</v>
      </c>
      <c r="X7" s="3">
        <f t="shared" si="2"/>
        <v>1</v>
      </c>
      <c r="Y7" s="3">
        <f t="shared" si="2"/>
        <v>-0.58778525229247602</v>
      </c>
      <c r="Z7" s="3"/>
      <c r="AA7" s="3">
        <f t="array" ref="AA7">MMULT(D7:Y7,$D$28:$D$49)</f>
        <v>1.8357095454810679E-2</v>
      </c>
      <c r="AB7" s="3">
        <f t="shared" si="3"/>
        <v>3.369829535370309E-4</v>
      </c>
    </row>
    <row r="8" spans="1:28" x14ac:dyDescent="0.25">
      <c r="B8" s="3">
        <f t="shared" si="4"/>
        <v>-0.60000000000000009</v>
      </c>
      <c r="C8" s="3">
        <v>0</v>
      </c>
      <c r="D8" s="3">
        <v>1</v>
      </c>
      <c r="E8" s="3">
        <f t="shared" si="1"/>
        <v>-0.30901699437494756</v>
      </c>
      <c r="F8" s="3">
        <f t="shared" si="1"/>
        <v>-0.80901699437494723</v>
      </c>
      <c r="G8" s="3">
        <f t="shared" si="1"/>
        <v>0.80901699437494778</v>
      </c>
      <c r="H8" s="3">
        <f t="shared" si="1"/>
        <v>0.30901699437494684</v>
      </c>
      <c r="I8" s="3">
        <f t="shared" si="1"/>
        <v>-1</v>
      </c>
      <c r="J8" s="3">
        <f t="shared" si="1"/>
        <v>0.30901699437494867</v>
      </c>
      <c r="K8" s="3">
        <f t="shared" si="1"/>
        <v>0.80901699437494667</v>
      </c>
      <c r="L8" s="3">
        <f t="shared" si="1"/>
        <v>-0.80901699437494812</v>
      </c>
      <c r="M8" s="3">
        <f t="shared" si="1"/>
        <v>-0.30901699437494468</v>
      </c>
      <c r="N8" s="3">
        <f t="shared" si="1"/>
        <v>1</v>
      </c>
      <c r="O8" s="3">
        <f t="shared" si="2"/>
        <v>-0.30901699437494667</v>
      </c>
      <c r="P8" s="3">
        <f t="shared" si="2"/>
        <v>-0.8090169943749459</v>
      </c>
      <c r="Q8" s="3">
        <f t="shared" si="2"/>
        <v>0.809016994374951</v>
      </c>
      <c r="R8" s="3">
        <f t="shared" si="2"/>
        <v>0.30901699437494501</v>
      </c>
      <c r="S8" s="3">
        <f t="shared" si="2"/>
        <v>-1</v>
      </c>
      <c r="T8" s="3">
        <f t="shared" si="2"/>
        <v>0.30901699437494967</v>
      </c>
      <c r="U8" s="3">
        <f t="shared" si="2"/>
        <v>0.80901699437494612</v>
      </c>
      <c r="V8" s="3">
        <f t="shared" si="2"/>
        <v>-0.80901699437495078</v>
      </c>
      <c r="W8" s="3">
        <f t="shared" si="2"/>
        <v>-0.3090169943749454</v>
      </c>
      <c r="X8" s="3">
        <f t="shared" si="2"/>
        <v>1</v>
      </c>
      <c r="Y8" s="3">
        <f t="shared" si="2"/>
        <v>-0.30901699437495611</v>
      </c>
      <c r="Z8" s="3"/>
      <c r="AA8" s="3">
        <f t="array" ref="AA8">MMULT(D8:Y8,$D$28:$D$49)</f>
        <v>2.4831069745675366E-3</v>
      </c>
      <c r="AB8" s="3">
        <f t="shared" si="3"/>
        <v>6.1658202471459452E-6</v>
      </c>
    </row>
    <row r="9" spans="1:28" x14ac:dyDescent="0.25">
      <c r="B9" s="3">
        <f t="shared" si="4"/>
        <v>-0.50000000000000011</v>
      </c>
      <c r="C9" s="3">
        <v>1</v>
      </c>
      <c r="D9" s="3">
        <v>1</v>
      </c>
      <c r="E9" s="3">
        <f t="shared" si="1"/>
        <v>-3.8283178710463162E-16</v>
      </c>
      <c r="F9" s="3">
        <f t="shared" si="1"/>
        <v>-1</v>
      </c>
      <c r="G9" s="3">
        <f t="shared" si="1"/>
        <v>7.0440615146383223E-16</v>
      </c>
      <c r="H9" s="3">
        <f t="shared" si="1"/>
        <v>1</v>
      </c>
      <c r="I9" s="3">
        <f t="shared" si="1"/>
        <v>-1.4700697256730955E-15</v>
      </c>
      <c r="J9" s="3">
        <f t="shared" si="1"/>
        <v>-1</v>
      </c>
      <c r="K9" s="3">
        <f t="shared" si="1"/>
        <v>1.3475548801822335E-15</v>
      </c>
      <c r="L9" s="3">
        <f t="shared" si="1"/>
        <v>1</v>
      </c>
      <c r="M9" s="3">
        <f t="shared" si="1"/>
        <v>-3.0013968740916219E-15</v>
      </c>
      <c r="N9" s="3">
        <f t="shared" si="1"/>
        <v>-1</v>
      </c>
      <c r="O9" s="3">
        <f t="shared" si="2"/>
        <v>1.1025251892005095E-15</v>
      </c>
      <c r="P9" s="3">
        <f t="shared" si="2"/>
        <v>1</v>
      </c>
      <c r="Q9" s="3">
        <f t="shared" si="2"/>
        <v>-4.5327240225101484E-15</v>
      </c>
      <c r="R9" s="3">
        <f t="shared" si="2"/>
        <v>-1</v>
      </c>
      <c r="S9" s="3">
        <f t="shared" si="2"/>
        <v>8.5749549821878546E-16</v>
      </c>
      <c r="T9" s="3">
        <f t="shared" si="2"/>
        <v>1</v>
      </c>
      <c r="U9" s="3">
        <f t="shared" si="2"/>
        <v>-7.8404080103289253E-15</v>
      </c>
      <c r="V9" s="3">
        <f t="shared" si="2"/>
        <v>-1</v>
      </c>
      <c r="W9" s="3">
        <f t="shared" si="2"/>
        <v>4.1651794860375624E-15</v>
      </c>
      <c r="X9" s="3">
        <f t="shared" si="2"/>
        <v>1</v>
      </c>
      <c r="Y9" s="3">
        <f t="shared" si="2"/>
        <v>-7.5953783193472013E-15</v>
      </c>
      <c r="Z9" s="3"/>
      <c r="AA9" s="3">
        <f t="array" ref="AA9">MMULT(D9:Y9,$D$28:$D$49)</f>
        <v>1.0116204135032278</v>
      </c>
      <c r="AB9" s="3">
        <f t="shared" si="3"/>
        <v>1.3503400998600003E-4</v>
      </c>
    </row>
    <row r="10" spans="1:28" x14ac:dyDescent="0.25">
      <c r="B10" s="3">
        <f t="shared" si="4"/>
        <v>-0.40000000000000013</v>
      </c>
      <c r="C10" s="3">
        <v>1</v>
      </c>
      <c r="D10" s="3">
        <v>1</v>
      </c>
      <c r="E10" s="3">
        <f t="shared" si="1"/>
        <v>0.30901699437494706</v>
      </c>
      <c r="F10" s="3">
        <f t="shared" si="1"/>
        <v>-0.8090169943749479</v>
      </c>
      <c r="G10" s="3">
        <f t="shared" si="1"/>
        <v>-0.80901699437494667</v>
      </c>
      <c r="H10" s="3">
        <f t="shared" si="1"/>
        <v>0.30901699437494895</v>
      </c>
      <c r="I10" s="3">
        <f t="shared" si="1"/>
        <v>1</v>
      </c>
      <c r="J10" s="3">
        <f t="shared" si="1"/>
        <v>0.30901699437494518</v>
      </c>
      <c r="K10" s="3">
        <f t="shared" si="1"/>
        <v>-0.80901699437494934</v>
      </c>
      <c r="L10" s="3">
        <f t="shared" si="1"/>
        <v>-0.80901699437494556</v>
      </c>
      <c r="M10" s="3">
        <f t="shared" si="1"/>
        <v>0.30901699437495039</v>
      </c>
      <c r="N10" s="3">
        <f t="shared" si="1"/>
        <v>1</v>
      </c>
      <c r="O10" s="3">
        <f t="shared" si="2"/>
        <v>0.30901699437494456</v>
      </c>
      <c r="P10" s="3">
        <f t="shared" si="2"/>
        <v>-0.80901699437495023</v>
      </c>
      <c r="Q10" s="3">
        <f t="shared" si="2"/>
        <v>-0.80901699437494368</v>
      </c>
      <c r="R10" s="3">
        <f t="shared" si="2"/>
        <v>0.3090169943749535</v>
      </c>
      <c r="S10" s="3">
        <f t="shared" si="2"/>
        <v>1</v>
      </c>
      <c r="T10" s="3">
        <f t="shared" si="2"/>
        <v>0.3090169943749414</v>
      </c>
      <c r="U10" s="3">
        <f t="shared" si="2"/>
        <v>-0.80901699437495111</v>
      </c>
      <c r="V10" s="3">
        <f t="shared" si="2"/>
        <v>-0.80901699437494379</v>
      </c>
      <c r="W10" s="3">
        <f t="shared" si="2"/>
        <v>0.30901699437495328</v>
      </c>
      <c r="X10" s="3">
        <f t="shared" si="2"/>
        <v>1</v>
      </c>
      <c r="Y10" s="3">
        <f t="shared" si="2"/>
        <v>0.30901699437493829</v>
      </c>
      <c r="Z10" s="3"/>
      <c r="AA10" s="3">
        <f t="array" ref="AA10">MMULT(D10:Y10,$D$28:$D$49)</f>
        <v>1.0277731829342163</v>
      </c>
      <c r="AB10" s="3">
        <f t="shared" si="3"/>
        <v>7.7134969029744166E-4</v>
      </c>
    </row>
    <row r="11" spans="1:28" x14ac:dyDescent="0.25">
      <c r="B11" s="3">
        <f t="shared" si="4"/>
        <v>-0.30000000000000016</v>
      </c>
      <c r="C11" s="3">
        <v>1</v>
      </c>
      <c r="D11" s="3">
        <v>1</v>
      </c>
      <c r="E11" s="3">
        <f t="shared" si="1"/>
        <v>0.5877852522924728</v>
      </c>
      <c r="F11" s="3">
        <f t="shared" si="1"/>
        <v>-0.30901699437494817</v>
      </c>
      <c r="G11" s="3">
        <f t="shared" si="1"/>
        <v>-0.95105651629515398</v>
      </c>
      <c r="H11" s="3">
        <f t="shared" si="1"/>
        <v>-0.80901699437494645</v>
      </c>
      <c r="I11" s="3">
        <f t="shared" si="1"/>
        <v>2.4807629908640827E-15</v>
      </c>
      <c r="J11" s="3">
        <f t="shared" si="1"/>
        <v>0.80901699437494889</v>
      </c>
      <c r="K11" s="3">
        <f t="shared" si="1"/>
        <v>0.95105651629515253</v>
      </c>
      <c r="L11" s="3">
        <f t="shared" si="1"/>
        <v>0.30901699437494434</v>
      </c>
      <c r="M11" s="3">
        <f t="shared" si="1"/>
        <v>-0.58778525229247569</v>
      </c>
      <c r="N11" s="3">
        <f t="shared" si="1"/>
        <v>-1</v>
      </c>
      <c r="O11" s="3">
        <f t="shared" si="2"/>
        <v>-0.58778525229247058</v>
      </c>
      <c r="P11" s="3">
        <f t="shared" si="2"/>
        <v>0.30901699437495206</v>
      </c>
      <c r="Q11" s="3">
        <f t="shared" si="2"/>
        <v>0.95105651629515564</v>
      </c>
      <c r="R11" s="3">
        <f t="shared" si="2"/>
        <v>0.80901699437494357</v>
      </c>
      <c r="S11" s="3">
        <f t="shared" si="2"/>
        <v>-6.5541105528921229E-15</v>
      </c>
      <c r="T11" s="3">
        <f t="shared" si="2"/>
        <v>-0.80901699437495123</v>
      </c>
      <c r="U11" s="3">
        <f t="shared" si="2"/>
        <v>-0.95105651629515098</v>
      </c>
      <c r="V11" s="3">
        <f t="shared" si="2"/>
        <v>-0.30901699437494129</v>
      </c>
      <c r="W11" s="3">
        <f t="shared" si="2"/>
        <v>0.5877852522924798</v>
      </c>
      <c r="X11" s="3">
        <f t="shared" si="2"/>
        <v>1</v>
      </c>
      <c r="Y11" s="3">
        <f t="shared" si="2"/>
        <v>0.5877852522924637</v>
      </c>
      <c r="Z11" s="3"/>
      <c r="AA11" s="3">
        <f t="array" ref="AA11">MMULT(D11:Y11,$D$28:$D$49)</f>
        <v>0.98560641467050225</v>
      </c>
      <c r="AB11" s="3">
        <f t="shared" si="3"/>
        <v>2.0717529863753282E-4</v>
      </c>
    </row>
    <row r="12" spans="1:28" x14ac:dyDescent="0.25">
      <c r="B12" s="3">
        <f t="shared" si="4"/>
        <v>-0.20000000000000015</v>
      </c>
      <c r="C12" s="3">
        <v>1</v>
      </c>
      <c r="D12" s="3">
        <v>1</v>
      </c>
      <c r="E12" s="3">
        <f t="shared" si="1"/>
        <v>0.80901699437494723</v>
      </c>
      <c r="F12" s="3">
        <f t="shared" si="1"/>
        <v>0.30901699437494662</v>
      </c>
      <c r="G12" s="3">
        <f t="shared" si="1"/>
        <v>-0.30901699437494862</v>
      </c>
      <c r="H12" s="3">
        <f t="shared" si="1"/>
        <v>-0.80901699437494845</v>
      </c>
      <c r="I12" s="3">
        <f t="shared" si="1"/>
        <v>-1</v>
      </c>
      <c r="J12" s="3">
        <f t="shared" si="1"/>
        <v>-0.8090169943749459</v>
      </c>
      <c r="K12" s="3">
        <f t="shared" si="1"/>
        <v>-0.30901699437494423</v>
      </c>
      <c r="L12" s="3">
        <f t="shared" si="1"/>
        <v>0.30901699437495062</v>
      </c>
      <c r="M12" s="3">
        <f t="shared" si="1"/>
        <v>0.80901699437494989</v>
      </c>
      <c r="N12" s="3">
        <f t="shared" si="1"/>
        <v>1</v>
      </c>
      <c r="O12" s="3">
        <f t="shared" si="2"/>
        <v>0.80901699437494501</v>
      </c>
      <c r="P12" s="3">
        <f t="shared" si="2"/>
        <v>0.30901699437494262</v>
      </c>
      <c r="Q12" s="3">
        <f t="shared" si="2"/>
        <v>-0.30901699437495389</v>
      </c>
      <c r="R12" s="3">
        <f t="shared" si="2"/>
        <v>-0.80901699437495145</v>
      </c>
      <c r="S12" s="3">
        <f t="shared" si="2"/>
        <v>-1</v>
      </c>
      <c r="T12" s="3">
        <f t="shared" si="2"/>
        <v>-0.80901699437494345</v>
      </c>
      <c r="U12" s="3">
        <f t="shared" si="2"/>
        <v>-0.30901699437493935</v>
      </c>
      <c r="V12" s="3">
        <f t="shared" si="2"/>
        <v>0.30901699437495544</v>
      </c>
      <c r="W12" s="3">
        <f t="shared" si="2"/>
        <v>0.80901699437495234</v>
      </c>
      <c r="X12" s="3">
        <f t="shared" si="2"/>
        <v>1</v>
      </c>
      <c r="Y12" s="3">
        <f t="shared" si="2"/>
        <v>0.80901699437494146</v>
      </c>
      <c r="Z12" s="3"/>
      <c r="AA12" s="3">
        <f t="array" ref="AA12">MMULT(D12:Y12,$D$28:$D$49)</f>
        <v>0.9970416563978195</v>
      </c>
      <c r="AB12" s="3">
        <f t="shared" si="3"/>
        <v>8.7517968685623095E-6</v>
      </c>
    </row>
    <row r="13" spans="1:28" x14ac:dyDescent="0.25">
      <c r="B13" s="3">
        <f t="shared" si="4"/>
        <v>-0.10000000000000014</v>
      </c>
      <c r="C13" s="3">
        <v>1</v>
      </c>
      <c r="D13" s="3">
        <v>1</v>
      </c>
      <c r="E13" s="3">
        <f t="shared" si="1"/>
        <v>0.95105651629515342</v>
      </c>
      <c r="F13" s="3">
        <f t="shared" si="1"/>
        <v>0.8090169943749469</v>
      </c>
      <c r="G13" s="3">
        <f t="shared" si="1"/>
        <v>0.58778525229247203</v>
      </c>
      <c r="H13" s="3">
        <f t="shared" si="1"/>
        <v>0.30901699437494579</v>
      </c>
      <c r="I13" s="3">
        <f t="shared" si="1"/>
        <v>-2.1591886265048821E-15</v>
      </c>
      <c r="J13" s="3">
        <f t="shared" si="1"/>
        <v>-0.30901699437494989</v>
      </c>
      <c r="K13" s="3">
        <f t="shared" si="1"/>
        <v>-0.58778525229247558</v>
      </c>
      <c r="L13" s="3">
        <f t="shared" si="1"/>
        <v>-0.80901699437494945</v>
      </c>
      <c r="M13" s="3">
        <f t="shared" si="1"/>
        <v>-0.95105651629515475</v>
      </c>
      <c r="N13" s="3">
        <f t="shared" si="1"/>
        <v>-1</v>
      </c>
      <c r="O13" s="3">
        <f t="shared" si="2"/>
        <v>-0.9510565162951522</v>
      </c>
      <c r="P13" s="3">
        <f t="shared" si="2"/>
        <v>-0.80901699437494434</v>
      </c>
      <c r="Q13" s="3">
        <f t="shared" si="2"/>
        <v>-0.58778525229246825</v>
      </c>
      <c r="R13" s="3">
        <f t="shared" si="2"/>
        <v>-0.30901699437494168</v>
      </c>
      <c r="S13" s="3">
        <f t="shared" si="2"/>
        <v>6.0334766696645836E-15</v>
      </c>
      <c r="T13" s="3">
        <f t="shared" si="2"/>
        <v>0.309016994374954</v>
      </c>
      <c r="U13" s="3">
        <f t="shared" si="2"/>
        <v>0.58778525229247947</v>
      </c>
      <c r="V13" s="3">
        <f t="shared" si="2"/>
        <v>0.809016994374952</v>
      </c>
      <c r="W13" s="3">
        <f t="shared" si="2"/>
        <v>0.95105651629515597</v>
      </c>
      <c r="X13" s="3">
        <f t="shared" si="2"/>
        <v>1</v>
      </c>
      <c r="Y13" s="3">
        <f t="shared" si="2"/>
        <v>0.95105651629515064</v>
      </c>
      <c r="Z13" s="3"/>
      <c r="AA13" s="3">
        <f t="array" ref="AA13">MMULT(D13:Y13,$D$28:$D$49)</f>
        <v>1.0099730433011123</v>
      </c>
      <c r="AB13" s="3">
        <f t="shared" si="3"/>
        <v>9.946159268586015E-5</v>
      </c>
    </row>
    <row r="14" spans="1:28" x14ac:dyDescent="0.25">
      <c r="B14" s="3">
        <f t="shared" si="4"/>
        <v>-1.3877787807814457E-16</v>
      </c>
      <c r="C14" s="3">
        <v>1</v>
      </c>
      <c r="D14" s="3">
        <v>1</v>
      </c>
      <c r="E14" s="3">
        <f t="shared" ref="E14:N24" si="5">COS(2*PI()/$D$26*E$2*$B14)</f>
        <v>1</v>
      </c>
      <c r="F14" s="3">
        <f t="shared" si="5"/>
        <v>1</v>
      </c>
      <c r="G14" s="3">
        <f t="shared" si="5"/>
        <v>1</v>
      </c>
      <c r="H14" s="3">
        <f t="shared" si="5"/>
        <v>1</v>
      </c>
      <c r="I14" s="3">
        <f t="shared" si="5"/>
        <v>1</v>
      </c>
      <c r="J14" s="3">
        <f t="shared" si="5"/>
        <v>1</v>
      </c>
      <c r="K14" s="3">
        <f t="shared" si="5"/>
        <v>1</v>
      </c>
      <c r="L14" s="3">
        <f t="shared" si="5"/>
        <v>1</v>
      </c>
      <c r="M14" s="3">
        <f t="shared" si="5"/>
        <v>1</v>
      </c>
      <c r="N14" s="3">
        <f t="shared" si="5"/>
        <v>1</v>
      </c>
      <c r="O14" s="3">
        <f t="shared" ref="O14:Y24" si="6">COS(2*PI()/$D$26*O$2*$B14)</f>
        <v>1</v>
      </c>
      <c r="P14" s="3">
        <f t="shared" si="6"/>
        <v>1</v>
      </c>
      <c r="Q14" s="3">
        <f t="shared" si="6"/>
        <v>1</v>
      </c>
      <c r="R14" s="3">
        <f t="shared" si="6"/>
        <v>1</v>
      </c>
      <c r="S14" s="3">
        <f t="shared" si="6"/>
        <v>1</v>
      </c>
      <c r="T14" s="3">
        <f t="shared" si="6"/>
        <v>1</v>
      </c>
      <c r="U14" s="3">
        <f t="shared" si="6"/>
        <v>1</v>
      </c>
      <c r="V14" s="3">
        <f t="shared" si="6"/>
        <v>1</v>
      </c>
      <c r="W14" s="3">
        <f t="shared" si="6"/>
        <v>1</v>
      </c>
      <c r="X14" s="3">
        <f t="shared" si="6"/>
        <v>1</v>
      </c>
      <c r="Y14" s="3">
        <f t="shared" si="6"/>
        <v>1</v>
      </c>
      <c r="Z14" s="3"/>
      <c r="AA14" s="3">
        <f t="array" ref="AA14">MMULT(D14:Y14,$D$28:$D$49)</f>
        <v>0.99383638850956757</v>
      </c>
      <c r="AB14" s="3">
        <f t="shared" si="3"/>
        <v>3.7990106604990684E-5</v>
      </c>
    </row>
    <row r="15" spans="1:28" x14ac:dyDescent="0.25">
      <c r="B15" s="3">
        <f t="shared" si="4"/>
        <v>9.9999999999999867E-2</v>
      </c>
      <c r="C15" s="3">
        <v>1</v>
      </c>
      <c r="D15" s="3">
        <v>1</v>
      </c>
      <c r="E15" s="3">
        <f t="shared" si="5"/>
        <v>0.95105651629515375</v>
      </c>
      <c r="F15" s="3">
        <f t="shared" si="5"/>
        <v>0.80901699437494801</v>
      </c>
      <c r="G15" s="3">
        <f t="shared" si="5"/>
        <v>0.58778525229247414</v>
      </c>
      <c r="H15" s="3">
        <f t="shared" si="5"/>
        <v>0.30901699437494917</v>
      </c>
      <c r="I15" s="3">
        <f t="shared" si="5"/>
        <v>2.0596588670707128E-15</v>
      </c>
      <c r="J15" s="3">
        <f t="shared" si="5"/>
        <v>-0.30901699437494501</v>
      </c>
      <c r="K15" s="3">
        <f t="shared" si="5"/>
        <v>-0.58778525229247058</v>
      </c>
      <c r="L15" s="3">
        <f t="shared" si="5"/>
        <v>-0.80901699437494523</v>
      </c>
      <c r="M15" s="3">
        <f t="shared" si="5"/>
        <v>-0.95105651629515242</v>
      </c>
      <c r="N15" s="3">
        <f t="shared" si="5"/>
        <v>-1</v>
      </c>
      <c r="O15" s="3">
        <f t="shared" si="6"/>
        <v>-0.95105651629515509</v>
      </c>
      <c r="P15" s="3">
        <f t="shared" si="6"/>
        <v>-0.80901699437495034</v>
      </c>
      <c r="Q15" s="3">
        <f t="shared" si="6"/>
        <v>-0.58778525229247758</v>
      </c>
      <c r="R15" s="3">
        <f t="shared" si="6"/>
        <v>-0.3090169943749535</v>
      </c>
      <c r="S15" s="3">
        <f t="shared" si="6"/>
        <v>-6.4010212061371696E-15</v>
      </c>
      <c r="T15" s="3">
        <f t="shared" si="6"/>
        <v>0.30901699437494046</v>
      </c>
      <c r="U15" s="3">
        <f t="shared" si="6"/>
        <v>0.58778525229246725</v>
      </c>
      <c r="V15" s="3">
        <f t="shared" si="6"/>
        <v>0.80901699437494312</v>
      </c>
      <c r="W15" s="3">
        <f t="shared" si="6"/>
        <v>0.95105651629515098</v>
      </c>
      <c r="X15" s="3">
        <f t="shared" si="6"/>
        <v>1</v>
      </c>
      <c r="Y15" s="3">
        <f t="shared" si="6"/>
        <v>0.95105651629515608</v>
      </c>
      <c r="Z15" s="3"/>
      <c r="AA15" s="3">
        <f t="array" ref="AA15">MMULT(D15:Y15,$D$28:$D$49)</f>
        <v>1.0099730433011098</v>
      </c>
      <c r="AB15" s="3">
        <f t="shared" si="3"/>
        <v>9.9461592685811428E-5</v>
      </c>
    </row>
    <row r="16" spans="1:28" x14ac:dyDescent="0.25">
      <c r="B16" s="3">
        <f t="shared" si="4"/>
        <v>0.19999999999999987</v>
      </c>
      <c r="C16" s="3">
        <v>1</v>
      </c>
      <c r="D16" s="3">
        <v>1</v>
      </c>
      <c r="E16" s="3">
        <f t="shared" si="5"/>
        <v>0.80901699437494767</v>
      </c>
      <c r="F16" s="3">
        <f t="shared" si="5"/>
        <v>0.30901699437494834</v>
      </c>
      <c r="G16" s="3">
        <f t="shared" si="5"/>
        <v>-0.30901699437494629</v>
      </c>
      <c r="H16" s="3">
        <f t="shared" si="5"/>
        <v>-0.80901699437494634</v>
      </c>
      <c r="I16" s="3">
        <f t="shared" si="5"/>
        <v>-1</v>
      </c>
      <c r="J16" s="3">
        <f t="shared" si="5"/>
        <v>-0.80901699437494878</v>
      </c>
      <c r="K16" s="3">
        <f t="shared" si="5"/>
        <v>-0.30901699437495012</v>
      </c>
      <c r="L16" s="3">
        <f t="shared" si="5"/>
        <v>0.30901699437494384</v>
      </c>
      <c r="M16" s="3">
        <f t="shared" si="5"/>
        <v>0.80901699437494523</v>
      </c>
      <c r="N16" s="3">
        <f t="shared" si="5"/>
        <v>1</v>
      </c>
      <c r="O16" s="3">
        <f t="shared" si="6"/>
        <v>0.80901699437495067</v>
      </c>
      <c r="P16" s="3">
        <f t="shared" si="6"/>
        <v>0.30901699437495195</v>
      </c>
      <c r="Q16" s="3">
        <f t="shared" si="6"/>
        <v>-0.30901699437494207</v>
      </c>
      <c r="R16" s="3">
        <f t="shared" si="6"/>
        <v>-0.80901699437494412</v>
      </c>
      <c r="S16" s="3">
        <f t="shared" si="6"/>
        <v>-1</v>
      </c>
      <c r="T16" s="3">
        <f t="shared" si="6"/>
        <v>-0.80901699437495178</v>
      </c>
      <c r="U16" s="3">
        <f t="shared" si="6"/>
        <v>-0.30901699437495289</v>
      </c>
      <c r="V16" s="3">
        <f t="shared" si="6"/>
        <v>0.30901699437494023</v>
      </c>
      <c r="W16" s="3">
        <f t="shared" si="6"/>
        <v>0.8090169943749419</v>
      </c>
      <c r="X16" s="3">
        <f t="shared" si="6"/>
        <v>1</v>
      </c>
      <c r="Y16" s="3">
        <f t="shared" si="6"/>
        <v>0.80901699437495189</v>
      </c>
      <c r="Z16" s="3"/>
      <c r="AA16" s="3">
        <f t="array" ref="AA16">MMULT(D16:Y16,$D$28:$D$49)</f>
        <v>0.99704165639782294</v>
      </c>
      <c r="AB16" s="3">
        <f t="shared" si="3"/>
        <v>8.7517968685419451E-6</v>
      </c>
    </row>
    <row r="17" spans="2:28" x14ac:dyDescent="0.25">
      <c r="B17" s="3">
        <f t="shared" si="4"/>
        <v>0.29999999999999988</v>
      </c>
      <c r="C17" s="3">
        <v>1</v>
      </c>
      <c r="D17" s="3">
        <v>1</v>
      </c>
      <c r="E17" s="3">
        <f t="shared" si="5"/>
        <v>0.58778525229247347</v>
      </c>
      <c r="F17" s="3">
        <f t="shared" si="5"/>
        <v>-0.30901699437494673</v>
      </c>
      <c r="G17" s="3">
        <f t="shared" si="5"/>
        <v>-0.95105651629515309</v>
      </c>
      <c r="H17" s="3">
        <f t="shared" si="5"/>
        <v>-0.80901699437494834</v>
      </c>
      <c r="I17" s="3">
        <f t="shared" si="5"/>
        <v>-1.9601291076365435E-15</v>
      </c>
      <c r="J17" s="3">
        <f t="shared" si="5"/>
        <v>0.80901699437494567</v>
      </c>
      <c r="K17" s="3">
        <f t="shared" si="5"/>
        <v>0.95105651629515453</v>
      </c>
      <c r="L17" s="3">
        <f t="shared" si="5"/>
        <v>0.30901699437495023</v>
      </c>
      <c r="M17" s="3">
        <f t="shared" si="5"/>
        <v>-0.58778525229247003</v>
      </c>
      <c r="N17" s="3">
        <f t="shared" si="5"/>
        <v>-1</v>
      </c>
      <c r="O17" s="3">
        <f t="shared" si="6"/>
        <v>-0.5877852522924778</v>
      </c>
      <c r="P17" s="3">
        <f t="shared" si="6"/>
        <v>0.30901699437494196</v>
      </c>
      <c r="Q17" s="3">
        <f t="shared" si="6"/>
        <v>0.95105651629515231</v>
      </c>
      <c r="R17" s="3">
        <f t="shared" si="6"/>
        <v>0.80901699437495089</v>
      </c>
      <c r="S17" s="3">
        <f t="shared" si="6"/>
        <v>7.6567441623098809E-15</v>
      </c>
      <c r="T17" s="3">
        <f t="shared" si="6"/>
        <v>-0.8090169943749439</v>
      </c>
      <c r="U17" s="3">
        <f t="shared" si="6"/>
        <v>-0.95105651629515542</v>
      </c>
      <c r="V17" s="3">
        <f t="shared" si="6"/>
        <v>-0.30901699437495483</v>
      </c>
      <c r="W17" s="3">
        <f t="shared" si="6"/>
        <v>0.58778525229246537</v>
      </c>
      <c r="X17" s="3">
        <f t="shared" si="6"/>
        <v>1</v>
      </c>
      <c r="Y17" s="3">
        <f t="shared" si="6"/>
        <v>0.58778525229247802</v>
      </c>
      <c r="Z17" s="3"/>
      <c r="AA17" s="3">
        <f t="array" ref="AA17">MMULT(D17:Y17,$D$28:$D$49)</f>
        <v>0.98560641467050059</v>
      </c>
      <c r="AB17" s="3">
        <f t="shared" si="3"/>
        <v>2.0717529863758076E-4</v>
      </c>
    </row>
    <row r="18" spans="2:28" x14ac:dyDescent="0.25">
      <c r="B18" s="3">
        <f t="shared" si="4"/>
        <v>0.39999999999999991</v>
      </c>
      <c r="C18" s="3">
        <v>1</v>
      </c>
      <c r="D18" s="3">
        <v>1</v>
      </c>
      <c r="E18" s="3">
        <f t="shared" si="5"/>
        <v>0.30901699437494767</v>
      </c>
      <c r="F18" s="3">
        <f t="shared" si="5"/>
        <v>-0.80901699437494712</v>
      </c>
      <c r="G18" s="3">
        <f t="shared" si="5"/>
        <v>-0.80901699437494801</v>
      </c>
      <c r="H18" s="3">
        <f t="shared" si="5"/>
        <v>0.3090169943749464</v>
      </c>
      <c r="I18" s="3">
        <f t="shared" si="5"/>
        <v>1</v>
      </c>
      <c r="J18" s="3">
        <f t="shared" si="5"/>
        <v>0.30901699437494939</v>
      </c>
      <c r="K18" s="3">
        <f t="shared" si="5"/>
        <v>-0.80901699437494623</v>
      </c>
      <c r="L18" s="3">
        <f t="shared" si="5"/>
        <v>-0.80901699437494867</v>
      </c>
      <c r="M18" s="3">
        <f t="shared" si="5"/>
        <v>0.30901699437494534</v>
      </c>
      <c r="N18" s="3">
        <f t="shared" si="5"/>
        <v>1</v>
      </c>
      <c r="O18" s="3">
        <f t="shared" si="6"/>
        <v>0.309016994374953</v>
      </c>
      <c r="P18" s="3">
        <f t="shared" si="6"/>
        <v>-0.80901699437494501</v>
      </c>
      <c r="Q18" s="3">
        <f t="shared" si="6"/>
        <v>-0.80901699437494989</v>
      </c>
      <c r="R18" s="3">
        <f t="shared" si="6"/>
        <v>0.3090169943749434</v>
      </c>
      <c r="S18" s="3">
        <f t="shared" si="6"/>
        <v>1</v>
      </c>
      <c r="T18" s="3">
        <f t="shared" si="6"/>
        <v>0.30901699437495156</v>
      </c>
      <c r="U18" s="3">
        <f t="shared" si="6"/>
        <v>-0.8090169943749449</v>
      </c>
      <c r="V18" s="3">
        <f t="shared" si="6"/>
        <v>-0.80901699437495</v>
      </c>
      <c r="W18" s="3">
        <f t="shared" si="6"/>
        <v>0.30901699437493979</v>
      </c>
      <c r="X18" s="3">
        <f t="shared" si="6"/>
        <v>1</v>
      </c>
      <c r="Y18" s="3">
        <f t="shared" si="6"/>
        <v>0.30901699437495178</v>
      </c>
      <c r="Z18" s="3"/>
      <c r="AA18" s="3">
        <f t="array" ref="AA18">MMULT(D18:Y18,$D$28:$D$49)</f>
        <v>1.0277731829342154</v>
      </c>
      <c r="AB18" s="3">
        <f t="shared" si="3"/>
        <v>7.7134969029739233E-4</v>
      </c>
    </row>
    <row r="19" spans="2:28" x14ac:dyDescent="0.25">
      <c r="B19" s="3">
        <f t="shared" si="4"/>
        <v>0.49999999999999989</v>
      </c>
      <c r="C19" s="3">
        <v>1</v>
      </c>
      <c r="D19" s="3">
        <v>1</v>
      </c>
      <c r="E19" s="3">
        <f t="shared" si="5"/>
        <v>5.0534663259549362E-16</v>
      </c>
      <c r="F19" s="3">
        <f t="shared" si="5"/>
        <v>-1</v>
      </c>
      <c r="G19" s="3">
        <f t="shared" si="5"/>
        <v>-1.0719506879364182E-15</v>
      </c>
      <c r="H19" s="3">
        <f t="shared" si="5"/>
        <v>1</v>
      </c>
      <c r="I19" s="3">
        <f t="shared" si="5"/>
        <v>2.0826439531274055E-15</v>
      </c>
      <c r="J19" s="3">
        <f t="shared" si="5"/>
        <v>-1</v>
      </c>
      <c r="K19" s="3">
        <f t="shared" si="5"/>
        <v>-2.2051587986182675E-15</v>
      </c>
      <c r="L19" s="3">
        <f t="shared" si="5"/>
        <v>1</v>
      </c>
      <c r="M19" s="3">
        <f t="shared" si="5"/>
        <v>4.1040304835093799E-15</v>
      </c>
      <c r="N19" s="3">
        <f t="shared" si="5"/>
        <v>-1</v>
      </c>
      <c r="O19" s="3">
        <f t="shared" si="6"/>
        <v>-6.0029021684004924E-15</v>
      </c>
      <c r="P19" s="3">
        <f t="shared" si="6"/>
        <v>1</v>
      </c>
      <c r="Q19" s="3">
        <f t="shared" si="6"/>
        <v>2.5727033350908535E-15</v>
      </c>
      <c r="R19" s="3">
        <f t="shared" si="6"/>
        <v>-1</v>
      </c>
      <c r="S19" s="3">
        <f t="shared" si="6"/>
        <v>-6.2479318593822164E-15</v>
      </c>
      <c r="T19" s="3">
        <f t="shared" si="6"/>
        <v>1</v>
      </c>
      <c r="U19" s="3">
        <f t="shared" si="6"/>
        <v>6.3704467048730784E-15</v>
      </c>
      <c r="V19" s="3">
        <f t="shared" si="6"/>
        <v>-1</v>
      </c>
      <c r="W19" s="3">
        <f t="shared" si="6"/>
        <v>-1.0045675229164441E-14</v>
      </c>
      <c r="X19" s="3">
        <f t="shared" si="6"/>
        <v>1</v>
      </c>
      <c r="Y19" s="3">
        <f t="shared" si="6"/>
        <v>6.6154763958548024E-15</v>
      </c>
      <c r="Z19" s="3"/>
      <c r="AA19" s="3">
        <f t="array" ref="AA19">MMULT(D19:Y19,$D$28:$D$49)</f>
        <v>1.0116204135032303</v>
      </c>
      <c r="AB19" s="3">
        <f t="shared" si="3"/>
        <v>1.3503400998605679E-4</v>
      </c>
    </row>
    <row r="20" spans="2:28" x14ac:dyDescent="0.25">
      <c r="B20" s="3">
        <f t="shared" si="4"/>
        <v>0.59999999999999987</v>
      </c>
      <c r="C20" s="3">
        <v>0</v>
      </c>
      <c r="D20" s="3">
        <v>1</v>
      </c>
      <c r="E20" s="3">
        <f t="shared" si="5"/>
        <v>-0.30901699437494695</v>
      </c>
      <c r="F20" s="3">
        <f t="shared" si="5"/>
        <v>-0.80901699437494801</v>
      </c>
      <c r="G20" s="3">
        <f t="shared" si="5"/>
        <v>0.80901699437494679</v>
      </c>
      <c r="H20" s="3">
        <f t="shared" si="5"/>
        <v>0.30901699437494939</v>
      </c>
      <c r="I20" s="3">
        <f t="shared" si="5"/>
        <v>-1</v>
      </c>
      <c r="J20" s="3">
        <f t="shared" si="5"/>
        <v>0.30901699437494534</v>
      </c>
      <c r="K20" s="3">
        <f t="shared" si="5"/>
        <v>0.80901699437494978</v>
      </c>
      <c r="L20" s="3">
        <f t="shared" si="5"/>
        <v>-0.80901699437494501</v>
      </c>
      <c r="M20" s="3">
        <f t="shared" si="5"/>
        <v>-0.30901699437495145</v>
      </c>
      <c r="N20" s="3">
        <f t="shared" si="5"/>
        <v>1</v>
      </c>
      <c r="O20" s="3">
        <f t="shared" si="6"/>
        <v>-0.3090169943749399</v>
      </c>
      <c r="P20" s="3">
        <f t="shared" si="6"/>
        <v>-0.80901699437495</v>
      </c>
      <c r="Q20" s="3">
        <f t="shared" si="6"/>
        <v>0.80901699437494479</v>
      </c>
      <c r="R20" s="3">
        <f t="shared" si="6"/>
        <v>0.30901699437495517</v>
      </c>
      <c r="S20" s="3">
        <f t="shared" si="6"/>
        <v>-1</v>
      </c>
      <c r="T20" s="3">
        <f t="shared" si="6"/>
        <v>0.30901699437493957</v>
      </c>
      <c r="U20" s="3">
        <f t="shared" si="6"/>
        <v>0.80901699437495023</v>
      </c>
      <c r="V20" s="3">
        <f t="shared" si="6"/>
        <v>-0.80901699437494246</v>
      </c>
      <c r="W20" s="3">
        <f t="shared" si="6"/>
        <v>-0.30901699437495889</v>
      </c>
      <c r="X20" s="3">
        <f t="shared" si="6"/>
        <v>1</v>
      </c>
      <c r="Y20" s="3">
        <f t="shared" si="6"/>
        <v>-0.30901699437494257</v>
      </c>
      <c r="Z20" s="3"/>
      <c r="AA20" s="3">
        <f t="array" ref="AA20">MMULT(D20:Y20,$D$28:$D$49)</f>
        <v>2.4831069745679252E-3</v>
      </c>
      <c r="AB20" s="3">
        <f t="shared" si="3"/>
        <v>6.1658202471478748E-6</v>
      </c>
    </row>
    <row r="21" spans="2:28" x14ac:dyDescent="0.25">
      <c r="B21" s="3">
        <f t="shared" si="4"/>
        <v>0.69999999999999984</v>
      </c>
      <c r="C21" s="3">
        <v>0</v>
      </c>
      <c r="D21" s="3">
        <v>1</v>
      </c>
      <c r="E21" s="3">
        <f t="shared" si="5"/>
        <v>-0.58778525229247269</v>
      </c>
      <c r="F21" s="3">
        <f t="shared" si="5"/>
        <v>-0.30901699437494845</v>
      </c>
      <c r="G21" s="3">
        <f t="shared" si="5"/>
        <v>0.9510565162951542</v>
      </c>
      <c r="H21" s="3">
        <f t="shared" si="5"/>
        <v>-0.80901699437494623</v>
      </c>
      <c r="I21" s="3">
        <f t="shared" si="5"/>
        <v>-2.2051587986182675E-15</v>
      </c>
      <c r="J21" s="3">
        <f t="shared" si="5"/>
        <v>0.80901699437494978</v>
      </c>
      <c r="K21" s="3">
        <f t="shared" si="5"/>
        <v>-0.95105651629515231</v>
      </c>
      <c r="L21" s="3">
        <f t="shared" si="5"/>
        <v>0.3090169943749434</v>
      </c>
      <c r="M21" s="3">
        <f t="shared" si="5"/>
        <v>0.58778525229247802</v>
      </c>
      <c r="N21" s="3">
        <f t="shared" si="5"/>
        <v>-1</v>
      </c>
      <c r="O21" s="3">
        <f t="shared" si="6"/>
        <v>0.58778525229246514</v>
      </c>
      <c r="P21" s="3">
        <f t="shared" si="6"/>
        <v>0.30901699437495517</v>
      </c>
      <c r="Q21" s="3">
        <f t="shared" si="6"/>
        <v>-0.95105651629515553</v>
      </c>
      <c r="R21" s="3">
        <f t="shared" si="6"/>
        <v>0.80901699437494257</v>
      </c>
      <c r="S21" s="3">
        <f t="shared" si="6"/>
        <v>1.3720903753455804E-14</v>
      </c>
      <c r="T21" s="3">
        <f t="shared" si="6"/>
        <v>-0.80901699437495245</v>
      </c>
      <c r="U21" s="3">
        <f t="shared" si="6"/>
        <v>0.95105651629515042</v>
      </c>
      <c r="V21" s="3">
        <f t="shared" si="6"/>
        <v>-0.30901699437493579</v>
      </c>
      <c r="W21" s="3">
        <f t="shared" si="6"/>
        <v>-0.58778525229248446</v>
      </c>
      <c r="X21" s="3">
        <f t="shared" si="6"/>
        <v>1</v>
      </c>
      <c r="Y21" s="3">
        <f t="shared" si="6"/>
        <v>-0.58778525229246448</v>
      </c>
      <c r="Z21" s="3"/>
      <c r="AA21" s="3">
        <f t="array" ref="AA21">MMULT(D21:Y21,$D$28:$D$49)</f>
        <v>1.8357095454809527E-2</v>
      </c>
      <c r="AB21" s="3">
        <f t="shared" si="3"/>
        <v>3.3698295353698862E-4</v>
      </c>
    </row>
    <row r="22" spans="2:28" x14ac:dyDescent="0.25">
      <c r="B22" s="3">
        <f t="shared" si="4"/>
        <v>0.79999999999999982</v>
      </c>
      <c r="C22" s="3">
        <v>0</v>
      </c>
      <c r="D22" s="3">
        <v>1</v>
      </c>
      <c r="E22" s="3">
        <f t="shared" si="5"/>
        <v>-0.80901699437494712</v>
      </c>
      <c r="F22" s="3">
        <f t="shared" si="5"/>
        <v>0.3090169943749464</v>
      </c>
      <c r="G22" s="3">
        <f t="shared" si="5"/>
        <v>0.30901699437494939</v>
      </c>
      <c r="H22" s="3">
        <f t="shared" si="5"/>
        <v>-0.80901699437494867</v>
      </c>
      <c r="I22" s="3">
        <f t="shared" si="5"/>
        <v>1</v>
      </c>
      <c r="J22" s="3">
        <f t="shared" si="5"/>
        <v>-0.80901699437494501</v>
      </c>
      <c r="K22" s="3">
        <f t="shared" si="5"/>
        <v>0.3090169943749434</v>
      </c>
      <c r="L22" s="3">
        <f t="shared" si="5"/>
        <v>0.30901699437495156</v>
      </c>
      <c r="M22" s="3">
        <f t="shared" si="5"/>
        <v>-0.80901699437495</v>
      </c>
      <c r="N22" s="3">
        <f t="shared" si="5"/>
        <v>1</v>
      </c>
      <c r="O22" s="3">
        <f t="shared" si="6"/>
        <v>-0.80901699437494057</v>
      </c>
      <c r="P22" s="3">
        <f t="shared" si="6"/>
        <v>0.30901699437493957</v>
      </c>
      <c r="Q22" s="3">
        <f t="shared" si="6"/>
        <v>0.30901699437495539</v>
      </c>
      <c r="R22" s="3">
        <f t="shared" si="6"/>
        <v>-0.80901699437495245</v>
      </c>
      <c r="S22" s="3">
        <f t="shared" si="6"/>
        <v>1</v>
      </c>
      <c r="T22" s="3">
        <f t="shared" si="6"/>
        <v>-0.80901699437494234</v>
      </c>
      <c r="U22" s="3">
        <f t="shared" si="6"/>
        <v>0.30901699437493907</v>
      </c>
      <c r="V22" s="3">
        <f t="shared" si="6"/>
        <v>0.30901699437495583</v>
      </c>
      <c r="W22" s="3">
        <f t="shared" si="6"/>
        <v>-0.80901699437495689</v>
      </c>
      <c r="X22" s="3">
        <f t="shared" si="6"/>
        <v>1</v>
      </c>
      <c r="Y22" s="3">
        <f t="shared" si="6"/>
        <v>-0.80901699437494201</v>
      </c>
      <c r="Z22" s="3"/>
      <c r="AA22" s="3">
        <f t="array" ref="AA22">MMULT(D22:Y22,$D$28:$D$49)</f>
        <v>8.0484738362252006E-4</v>
      </c>
      <c r="AB22" s="3">
        <f t="shared" si="3"/>
        <v>6.4777931092401594E-7</v>
      </c>
    </row>
    <row r="23" spans="2:28" x14ac:dyDescent="0.25">
      <c r="B23" s="3">
        <f t="shared" si="4"/>
        <v>0.8999999999999998</v>
      </c>
      <c r="C23" s="3">
        <v>0</v>
      </c>
      <c r="D23" s="3">
        <v>1</v>
      </c>
      <c r="E23" s="3">
        <f t="shared" si="5"/>
        <v>-0.95105651629515342</v>
      </c>
      <c r="F23" s="3">
        <f t="shared" si="5"/>
        <v>0.80901699437494679</v>
      </c>
      <c r="G23" s="3">
        <f t="shared" si="5"/>
        <v>-0.58778525229247147</v>
      </c>
      <c r="H23" s="3">
        <f t="shared" si="5"/>
        <v>0.30901699437494534</v>
      </c>
      <c r="I23" s="3">
        <f t="shared" si="5"/>
        <v>4.1040304835093799E-15</v>
      </c>
      <c r="J23" s="3">
        <f t="shared" si="5"/>
        <v>-0.30901699437495145</v>
      </c>
      <c r="K23" s="3">
        <f t="shared" si="5"/>
        <v>0.58778525229247802</v>
      </c>
      <c r="L23" s="3">
        <f t="shared" si="5"/>
        <v>-0.80901699437495</v>
      </c>
      <c r="M23" s="3">
        <f t="shared" si="5"/>
        <v>0.95105651629515553</v>
      </c>
      <c r="N23" s="3">
        <f t="shared" si="5"/>
        <v>-1</v>
      </c>
      <c r="O23" s="3">
        <f t="shared" si="6"/>
        <v>0.95105651629515042</v>
      </c>
      <c r="P23" s="3">
        <f t="shared" si="6"/>
        <v>-0.80901699437494246</v>
      </c>
      <c r="Q23" s="3">
        <f t="shared" si="6"/>
        <v>0.5877852522924677</v>
      </c>
      <c r="R23" s="3">
        <f t="shared" si="6"/>
        <v>-0.30901699437493579</v>
      </c>
      <c r="S23" s="3">
        <f t="shared" si="6"/>
        <v>-1.7641161968728891E-14</v>
      </c>
      <c r="T23" s="3">
        <f t="shared" si="6"/>
        <v>0.30901699437495583</v>
      </c>
      <c r="U23" s="3">
        <f t="shared" si="6"/>
        <v>-0.58778525229247891</v>
      </c>
      <c r="V23" s="3">
        <f t="shared" si="6"/>
        <v>0.80901699437495489</v>
      </c>
      <c r="W23" s="3">
        <f t="shared" si="6"/>
        <v>-0.95105651629515919</v>
      </c>
      <c r="X23" s="3">
        <f t="shared" si="6"/>
        <v>1</v>
      </c>
      <c r="Y23" s="3">
        <f t="shared" si="6"/>
        <v>-0.95105651629514898</v>
      </c>
      <c r="Z23" s="3"/>
      <c r="AA23" s="3">
        <f t="array" ref="AA23">MMULT(D23:Y23,$D$28:$D$49)</f>
        <v>-5.306643946687159E-3</v>
      </c>
      <c r="AB23" s="3">
        <f t="shared" si="3"/>
        <v>2.8160469976911468E-5</v>
      </c>
    </row>
    <row r="24" spans="2:28" x14ac:dyDescent="0.25">
      <c r="B24" s="3">
        <f t="shared" si="4"/>
        <v>0.99999999999999978</v>
      </c>
      <c r="C24" s="3">
        <v>0</v>
      </c>
      <c r="D24" s="3">
        <v>1</v>
      </c>
      <c r="E24" s="3">
        <f t="shared" si="5"/>
        <v>-1</v>
      </c>
      <c r="F24" s="3">
        <f t="shared" si="5"/>
        <v>1</v>
      </c>
      <c r="G24" s="3">
        <f t="shared" si="5"/>
        <v>-1</v>
      </c>
      <c r="H24" s="3">
        <f t="shared" si="5"/>
        <v>1</v>
      </c>
      <c r="I24" s="3">
        <f t="shared" si="5"/>
        <v>-1</v>
      </c>
      <c r="J24" s="3">
        <f t="shared" si="5"/>
        <v>1</v>
      </c>
      <c r="K24" s="3">
        <f t="shared" si="5"/>
        <v>-1</v>
      </c>
      <c r="L24" s="3">
        <f t="shared" si="5"/>
        <v>1</v>
      </c>
      <c r="M24" s="3">
        <f t="shared" si="5"/>
        <v>-1</v>
      </c>
      <c r="N24" s="3">
        <f t="shared" si="5"/>
        <v>1</v>
      </c>
      <c r="O24" s="3">
        <f t="shared" si="6"/>
        <v>-1</v>
      </c>
      <c r="P24" s="3">
        <f t="shared" si="6"/>
        <v>1</v>
      </c>
      <c r="Q24" s="3">
        <f t="shared" si="6"/>
        <v>-1</v>
      </c>
      <c r="R24" s="3">
        <f t="shared" si="6"/>
        <v>1</v>
      </c>
      <c r="S24" s="3">
        <f t="shared" si="6"/>
        <v>-1</v>
      </c>
      <c r="T24" s="3">
        <f t="shared" si="6"/>
        <v>1</v>
      </c>
      <c r="U24" s="3">
        <f t="shared" si="6"/>
        <v>-1</v>
      </c>
      <c r="V24" s="3">
        <f t="shared" si="6"/>
        <v>1</v>
      </c>
      <c r="W24" s="3">
        <f t="shared" si="6"/>
        <v>-1</v>
      </c>
      <c r="X24" s="3">
        <f t="shared" si="6"/>
        <v>1</v>
      </c>
      <c r="Y24" s="3">
        <f t="shared" si="6"/>
        <v>-1</v>
      </c>
      <c r="Z24" s="3"/>
      <c r="AA24" s="3">
        <f t="array" ref="AA24">MMULT(D24:Y24,$D$28:$D$49)</f>
        <v>-9.5413299240887928E-3</v>
      </c>
      <c r="AB24" s="3">
        <f t="shared" si="3"/>
        <v>9.1036976720312241E-5</v>
      </c>
    </row>
    <row r="25" spans="2:28" x14ac:dyDescent="0.25">
      <c r="AA25" s="6" t="s">
        <v>33</v>
      </c>
      <c r="AB25" s="5">
        <f>SUM(AB4:AB24)</f>
        <v>3.4075228831403613E-3</v>
      </c>
    </row>
    <row r="26" spans="2:28" x14ac:dyDescent="0.25">
      <c r="C26" t="s">
        <v>19</v>
      </c>
      <c r="D26" s="3">
        <v>2</v>
      </c>
      <c r="AA26" s="9"/>
      <c r="AB26" s="8"/>
    </row>
    <row r="27" spans="2:28" x14ac:dyDescent="0.25">
      <c r="AA27" s="9"/>
      <c r="AB27" s="8"/>
    </row>
    <row r="28" spans="2:28" x14ac:dyDescent="0.25">
      <c r="C28" s="1" t="s">
        <v>32</v>
      </c>
      <c r="D28" s="7">
        <f t="array" ref="D28:D41">MMULT(MINVERSE(MMULT(TRANSPOSE(D4:Q24),D4:Q24)),MMULT(TRANSPOSE(D4:Q24),C4:C24))</f>
        <v>0.55405006459659301</v>
      </c>
      <c r="E28" s="1"/>
    </row>
    <row r="29" spans="2:28" x14ac:dyDescent="0.25">
      <c r="C29" s="1" t="s">
        <v>31</v>
      </c>
      <c r="D29" s="7">
        <v>0.63172333466214747</v>
      </c>
    </row>
    <row r="30" spans="2:28" x14ac:dyDescent="0.25">
      <c r="C30" s="1" t="s">
        <v>29</v>
      </c>
      <c r="D30" s="7">
        <v>-0.1084131598936231</v>
      </c>
    </row>
    <row r="31" spans="2:28" x14ac:dyDescent="0.25">
      <c r="C31" s="1" t="s">
        <v>27</v>
      </c>
      <c r="D31" s="7">
        <v>-0.19175693632230587</v>
      </c>
    </row>
    <row r="32" spans="2:28" x14ac:dyDescent="0.25">
      <c r="C32" s="1" t="s">
        <v>25</v>
      </c>
      <c r="D32" s="7">
        <v>0.10261906305139122</v>
      </c>
    </row>
    <row r="33" spans="3:4" x14ac:dyDescent="0.25">
      <c r="C33" s="1" t="s">
        <v>23</v>
      </c>
      <c r="D33" s="7">
        <v>0.10614842523245527</v>
      </c>
    </row>
    <row r="34" spans="3:4" x14ac:dyDescent="0.25">
      <c r="C34" s="1" t="s">
        <v>21</v>
      </c>
      <c r="D34" s="7">
        <v>-0.10132328221162168</v>
      </c>
    </row>
    <row r="35" spans="3:4" x14ac:dyDescent="0.25">
      <c r="C35" s="1" t="s">
        <v>70</v>
      </c>
      <c r="D35" s="7">
        <v>-0.1875</v>
      </c>
    </row>
    <row r="36" spans="3:4" x14ac:dyDescent="0.25">
      <c r="C36" s="1" t="s">
        <v>68</v>
      </c>
      <c r="D36" s="7">
        <v>4.296875E-2</v>
      </c>
    </row>
    <row r="37" spans="3:4" x14ac:dyDescent="0.25">
      <c r="C37" s="1" t="s">
        <v>66</v>
      </c>
      <c r="D37" s="7">
        <v>-2.304840087890625E-2</v>
      </c>
    </row>
    <row r="38" spans="3:4" x14ac:dyDescent="0.25">
      <c r="C38" s="1" t="s">
        <v>64</v>
      </c>
      <c r="D38" s="7">
        <v>-5.00000000000001E-2</v>
      </c>
    </row>
    <row r="39" spans="3:4" x14ac:dyDescent="0.25">
      <c r="C39" s="1" t="s">
        <v>62</v>
      </c>
      <c r="D39" s="7">
        <v>4.11224365234375E-2</v>
      </c>
    </row>
    <row r="40" spans="3:4" x14ac:dyDescent="0.25">
      <c r="C40" s="1" t="s">
        <v>60</v>
      </c>
      <c r="D40" s="7">
        <v>5.224609375E-2</v>
      </c>
    </row>
    <row r="41" spans="3:4" x14ac:dyDescent="0.25">
      <c r="C41" s="1" t="s">
        <v>58</v>
      </c>
      <c r="D41" s="7">
        <v>0.125</v>
      </c>
    </row>
    <row r="42" spans="3:4" x14ac:dyDescent="0.25">
      <c r="C42" s="1" t="s">
        <v>56</v>
      </c>
      <c r="D42" s="7">
        <v>0</v>
      </c>
    </row>
    <row r="43" spans="3:4" x14ac:dyDescent="0.25">
      <c r="C43" s="1" t="s">
        <v>54</v>
      </c>
      <c r="D43" s="7">
        <v>0</v>
      </c>
    </row>
    <row r="44" spans="3:4" x14ac:dyDescent="0.25">
      <c r="C44" s="1" t="s">
        <v>52</v>
      </c>
      <c r="D44" s="7">
        <v>0</v>
      </c>
    </row>
    <row r="45" spans="3:4" x14ac:dyDescent="0.25">
      <c r="C45" s="1" t="s">
        <v>50</v>
      </c>
      <c r="D45" s="7">
        <v>0</v>
      </c>
    </row>
    <row r="46" spans="3:4" x14ac:dyDescent="0.25">
      <c r="C46" s="1" t="s">
        <v>48</v>
      </c>
      <c r="D46" s="7">
        <v>0</v>
      </c>
    </row>
    <row r="47" spans="3:4" x14ac:dyDescent="0.25">
      <c r="C47" s="1" t="s">
        <v>46</v>
      </c>
      <c r="D47" s="7">
        <v>0</v>
      </c>
    </row>
    <row r="48" spans="3:4" x14ac:dyDescent="0.25">
      <c r="C48" s="1" t="s">
        <v>44</v>
      </c>
      <c r="D48" s="7">
        <v>0</v>
      </c>
    </row>
    <row r="49" spans="3:4" x14ac:dyDescent="0.25">
      <c r="C49" s="1" t="s">
        <v>42</v>
      </c>
      <c r="D49" s="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2:AB49"/>
  <sheetViews>
    <sheetView topLeftCell="A24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28" x14ac:dyDescent="0.25">
      <c r="A2" t="s">
        <v>2</v>
      </c>
      <c r="B2">
        <v>0.1</v>
      </c>
      <c r="E2">
        <v>1</v>
      </c>
      <c r="F2">
        <f t="shared" ref="F2:Y2" si="0">E2+1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</row>
    <row r="3" spans="1:28" x14ac:dyDescent="0.25">
      <c r="B3" t="s">
        <v>1</v>
      </c>
      <c r="C3" t="s">
        <v>3</v>
      </c>
      <c r="D3" t="s">
        <v>17</v>
      </c>
      <c r="E3" t="s">
        <v>16</v>
      </c>
      <c r="F3" t="s">
        <v>14</v>
      </c>
      <c r="G3" t="s">
        <v>12</v>
      </c>
      <c r="H3" t="s">
        <v>40</v>
      </c>
      <c r="I3" t="s">
        <v>38</v>
      </c>
      <c r="J3" t="s">
        <v>36</v>
      </c>
      <c r="K3" t="s">
        <v>100</v>
      </c>
      <c r="L3" t="s">
        <v>98</v>
      </c>
      <c r="M3" t="s">
        <v>96</v>
      </c>
      <c r="N3" t="s">
        <v>94</v>
      </c>
      <c r="O3" t="s">
        <v>92</v>
      </c>
      <c r="P3" t="s">
        <v>90</v>
      </c>
      <c r="Q3" t="s">
        <v>88</v>
      </c>
      <c r="R3" t="s">
        <v>86</v>
      </c>
      <c r="S3" t="s">
        <v>84</v>
      </c>
      <c r="T3" t="s">
        <v>82</v>
      </c>
      <c r="U3" t="s">
        <v>80</v>
      </c>
      <c r="V3" t="s">
        <v>78</v>
      </c>
      <c r="W3" t="s">
        <v>76</v>
      </c>
      <c r="X3" t="s">
        <v>74</v>
      </c>
      <c r="Y3" t="s">
        <v>72</v>
      </c>
      <c r="AA3" t="s">
        <v>34</v>
      </c>
      <c r="AB3" t="s">
        <v>10</v>
      </c>
    </row>
    <row r="4" spans="1:28" x14ac:dyDescent="0.25">
      <c r="B4" s="3">
        <v>-1</v>
      </c>
      <c r="C4" s="3">
        <v>0</v>
      </c>
      <c r="D4" s="3">
        <v>1</v>
      </c>
      <c r="E4" s="3">
        <f t="shared" ref="E4:N13" si="1">COS(2*PI()/$D$26*E$2*$B4)</f>
        <v>-1</v>
      </c>
      <c r="F4" s="3">
        <f t="shared" si="1"/>
        <v>1</v>
      </c>
      <c r="G4" s="3">
        <f t="shared" si="1"/>
        <v>-1</v>
      </c>
      <c r="H4" s="3">
        <f t="shared" si="1"/>
        <v>1</v>
      </c>
      <c r="I4" s="3">
        <f t="shared" si="1"/>
        <v>-1</v>
      </c>
      <c r="J4" s="3">
        <f t="shared" si="1"/>
        <v>1</v>
      </c>
      <c r="K4" s="3">
        <f t="shared" si="1"/>
        <v>-1</v>
      </c>
      <c r="L4" s="3">
        <f t="shared" si="1"/>
        <v>1</v>
      </c>
      <c r="M4" s="3">
        <f t="shared" si="1"/>
        <v>-1</v>
      </c>
      <c r="N4" s="3">
        <f t="shared" si="1"/>
        <v>1</v>
      </c>
      <c r="O4" s="3">
        <f t="shared" ref="O4:Y13" si="2">COS(2*PI()/$D$26*O$2*$B4)</f>
        <v>-1</v>
      </c>
      <c r="P4" s="3">
        <f t="shared" si="2"/>
        <v>1</v>
      </c>
      <c r="Q4" s="3">
        <f t="shared" si="2"/>
        <v>-1</v>
      </c>
      <c r="R4" s="3">
        <f t="shared" si="2"/>
        <v>1</v>
      </c>
      <c r="S4" s="3">
        <f t="shared" si="2"/>
        <v>-1</v>
      </c>
      <c r="T4" s="3">
        <f t="shared" si="2"/>
        <v>1</v>
      </c>
      <c r="U4" s="3">
        <f t="shared" si="2"/>
        <v>-1</v>
      </c>
      <c r="V4" s="3">
        <f t="shared" si="2"/>
        <v>1</v>
      </c>
      <c r="W4" s="3">
        <f t="shared" si="2"/>
        <v>-1</v>
      </c>
      <c r="X4" s="3">
        <f t="shared" si="2"/>
        <v>1</v>
      </c>
      <c r="Y4" s="3">
        <f t="shared" si="2"/>
        <v>-1</v>
      </c>
      <c r="Z4" s="3"/>
      <c r="AA4" s="3">
        <f t="array" ref="AA4">MMULT(D4:Y4,$D$28:$D$49)</f>
        <v>7.3350813720806374E-2</v>
      </c>
      <c r="AB4" s="3">
        <f t="shared" ref="AB4:AB24" si="3">(C4-AA4)^2</f>
        <v>5.3803418735044366E-3</v>
      </c>
    </row>
    <row r="5" spans="1:28" x14ac:dyDescent="0.25">
      <c r="B5" s="3">
        <f t="shared" ref="B5:B24" si="4">B4+$B$2</f>
        <v>-0.9</v>
      </c>
      <c r="C5" s="3">
        <v>0</v>
      </c>
      <c r="D5" s="3">
        <v>1</v>
      </c>
      <c r="E5" s="3">
        <f t="shared" si="1"/>
        <v>-0.95105651629515353</v>
      </c>
      <c r="F5" s="3">
        <f t="shared" si="1"/>
        <v>0.80901699437494734</v>
      </c>
      <c r="G5" s="3">
        <f t="shared" si="1"/>
        <v>-0.58778525229247292</v>
      </c>
      <c r="H5" s="3">
        <f t="shared" si="1"/>
        <v>0.30901699437494701</v>
      </c>
      <c r="I5" s="3">
        <f t="shared" si="1"/>
        <v>5.51316804708879E-16</v>
      </c>
      <c r="J5" s="3">
        <f t="shared" si="1"/>
        <v>-0.30901699437494806</v>
      </c>
      <c r="K5" s="3">
        <f t="shared" si="1"/>
        <v>0.58778525229247236</v>
      </c>
      <c r="L5" s="3">
        <f t="shared" si="1"/>
        <v>-0.8090169943749479</v>
      </c>
      <c r="M5" s="3">
        <f t="shared" si="1"/>
        <v>0.95105651629515331</v>
      </c>
      <c r="N5" s="3">
        <f t="shared" si="1"/>
        <v>-1</v>
      </c>
      <c r="O5" s="3">
        <f t="shared" si="2"/>
        <v>0.95105651629515264</v>
      </c>
      <c r="P5" s="3">
        <f t="shared" si="2"/>
        <v>-0.80901699437494667</v>
      </c>
      <c r="Q5" s="3">
        <f t="shared" si="2"/>
        <v>0.58778525229247336</v>
      </c>
      <c r="R5" s="3">
        <f t="shared" si="2"/>
        <v>-0.30901699437494934</v>
      </c>
      <c r="S5" s="3">
        <f t="shared" si="2"/>
        <v>-3.4303072535268875E-15</v>
      </c>
      <c r="T5" s="3">
        <f t="shared" si="2"/>
        <v>0.30901699437494912</v>
      </c>
      <c r="U5" s="3">
        <f t="shared" si="2"/>
        <v>-0.58778525229247325</v>
      </c>
      <c r="V5" s="3">
        <f t="shared" si="2"/>
        <v>0.80901699437494645</v>
      </c>
      <c r="W5" s="3">
        <f t="shared" si="2"/>
        <v>-0.95105651629515475</v>
      </c>
      <c r="X5" s="3">
        <f t="shared" si="2"/>
        <v>1</v>
      </c>
      <c r="Y5" s="3">
        <f t="shared" si="2"/>
        <v>-0.95105651629515342</v>
      </c>
      <c r="Z5" s="3"/>
      <c r="AA5" s="3">
        <f t="array" ref="AA5">MMULT(D5:Y5,$D$28:$D$49)</f>
        <v>-4.394762761736222E-2</v>
      </c>
      <c r="AB5" s="3">
        <f t="shared" si="3"/>
        <v>1.9313939731943385E-3</v>
      </c>
    </row>
    <row r="6" spans="1:28" x14ac:dyDescent="0.25">
      <c r="B6" s="3">
        <f t="shared" si="4"/>
        <v>-0.8</v>
      </c>
      <c r="C6" s="3">
        <v>0</v>
      </c>
      <c r="D6" s="3">
        <v>1</v>
      </c>
      <c r="E6" s="3">
        <f t="shared" si="1"/>
        <v>-0.80901699437494734</v>
      </c>
      <c r="F6" s="3">
        <f t="shared" si="1"/>
        <v>0.30901699437494723</v>
      </c>
      <c r="G6" s="3">
        <f t="shared" si="1"/>
        <v>0.30901699437494773</v>
      </c>
      <c r="H6" s="3">
        <f t="shared" si="1"/>
        <v>-0.80901699437494767</v>
      </c>
      <c r="I6" s="3">
        <f t="shared" si="1"/>
        <v>1</v>
      </c>
      <c r="J6" s="3">
        <f t="shared" si="1"/>
        <v>-0.80901699437494712</v>
      </c>
      <c r="K6" s="3">
        <f t="shared" si="1"/>
        <v>0.30901699437494679</v>
      </c>
      <c r="L6" s="3">
        <f t="shared" si="1"/>
        <v>0.30901699437494817</v>
      </c>
      <c r="M6" s="3">
        <f t="shared" si="1"/>
        <v>-0.8090169943749479</v>
      </c>
      <c r="N6" s="3">
        <f t="shared" si="1"/>
        <v>1</v>
      </c>
      <c r="O6" s="3">
        <f t="shared" si="2"/>
        <v>-0.80901699437494679</v>
      </c>
      <c r="P6" s="3">
        <f t="shared" si="2"/>
        <v>0.30901699437494629</v>
      </c>
      <c r="Q6" s="3">
        <f t="shared" si="2"/>
        <v>0.3090169943749419</v>
      </c>
      <c r="R6" s="3">
        <f t="shared" si="2"/>
        <v>-0.80901699437494823</v>
      </c>
      <c r="S6" s="3">
        <f t="shared" si="2"/>
        <v>1</v>
      </c>
      <c r="T6" s="3">
        <f t="shared" si="2"/>
        <v>-0.80901699437494645</v>
      </c>
      <c r="U6" s="3">
        <f t="shared" si="2"/>
        <v>0.30901699437495261</v>
      </c>
      <c r="V6" s="3">
        <f t="shared" si="2"/>
        <v>0.30901699437494912</v>
      </c>
      <c r="W6" s="3">
        <f t="shared" si="2"/>
        <v>-0.80901699437494856</v>
      </c>
      <c r="X6" s="3">
        <f t="shared" si="2"/>
        <v>1</v>
      </c>
      <c r="Y6" s="3">
        <f t="shared" si="2"/>
        <v>-0.80901699437495034</v>
      </c>
      <c r="Z6" s="3"/>
      <c r="AA6" s="3">
        <f t="array" ref="AA6">MMULT(D6:Y6,$D$28:$D$49)</f>
        <v>-2.1585499269655833E-2</v>
      </c>
      <c r="AB6" s="3">
        <f t="shared" si="3"/>
        <v>4.6593377872031254E-4</v>
      </c>
    </row>
    <row r="7" spans="1:28" x14ac:dyDescent="0.25">
      <c r="B7" s="3">
        <f t="shared" si="4"/>
        <v>-0.70000000000000007</v>
      </c>
      <c r="C7" s="3">
        <v>0</v>
      </c>
      <c r="D7" s="3">
        <v>1</v>
      </c>
      <c r="E7" s="3">
        <f t="shared" si="1"/>
        <v>-0.58778525229247303</v>
      </c>
      <c r="F7" s="3">
        <f t="shared" si="1"/>
        <v>-0.30901699437494756</v>
      </c>
      <c r="G7" s="3">
        <f t="shared" si="1"/>
        <v>0.95105651629515342</v>
      </c>
      <c r="H7" s="3">
        <f t="shared" si="1"/>
        <v>-0.80901699437494723</v>
      </c>
      <c r="I7" s="3">
        <f t="shared" si="1"/>
        <v>1.3475548801822335E-15</v>
      </c>
      <c r="J7" s="3">
        <f t="shared" si="1"/>
        <v>0.80901699437494667</v>
      </c>
      <c r="K7" s="3">
        <f t="shared" si="1"/>
        <v>-0.95105651629515398</v>
      </c>
      <c r="L7" s="3">
        <f t="shared" si="1"/>
        <v>0.30901699437494679</v>
      </c>
      <c r="M7" s="3">
        <f t="shared" si="1"/>
        <v>0.58778525229247236</v>
      </c>
      <c r="N7" s="3">
        <f t="shared" si="1"/>
        <v>-1</v>
      </c>
      <c r="O7" s="3">
        <f t="shared" si="2"/>
        <v>0.58778525229247092</v>
      </c>
      <c r="P7" s="3">
        <f t="shared" si="2"/>
        <v>0.30901699437494501</v>
      </c>
      <c r="Q7" s="3">
        <f t="shared" si="2"/>
        <v>-0.95105651629515231</v>
      </c>
      <c r="R7" s="3">
        <f t="shared" si="2"/>
        <v>0.80901699437494878</v>
      </c>
      <c r="S7" s="3">
        <f t="shared" si="2"/>
        <v>-4.8995096174619945E-16</v>
      </c>
      <c r="T7" s="3">
        <f t="shared" si="2"/>
        <v>-0.80901699437494823</v>
      </c>
      <c r="U7" s="3">
        <f t="shared" si="2"/>
        <v>0.95105651629515475</v>
      </c>
      <c r="V7" s="3">
        <f t="shared" si="2"/>
        <v>-0.30901699437494934</v>
      </c>
      <c r="W7" s="3">
        <f t="shared" si="2"/>
        <v>-0.58778525229247303</v>
      </c>
      <c r="X7" s="3">
        <f t="shared" si="2"/>
        <v>1</v>
      </c>
      <c r="Y7" s="3">
        <f t="shared" si="2"/>
        <v>-0.58778525229247602</v>
      </c>
      <c r="Z7" s="3"/>
      <c r="AA7" s="3">
        <f t="array" ref="AA7">MMULT(D7:Y7,$D$28:$D$49)</f>
        <v>8.2112287574073406E-2</v>
      </c>
      <c r="AB7" s="3">
        <f t="shared" si="3"/>
        <v>6.7424277706473303E-3</v>
      </c>
    </row>
    <row r="8" spans="1:28" x14ac:dyDescent="0.25">
      <c r="B8" s="3">
        <f t="shared" si="4"/>
        <v>-0.60000000000000009</v>
      </c>
      <c r="C8" s="3">
        <v>0</v>
      </c>
      <c r="D8" s="3">
        <v>1</v>
      </c>
      <c r="E8" s="3">
        <f t="shared" si="1"/>
        <v>-0.30901699437494756</v>
      </c>
      <c r="F8" s="3">
        <f t="shared" si="1"/>
        <v>-0.80901699437494723</v>
      </c>
      <c r="G8" s="3">
        <f t="shared" si="1"/>
        <v>0.80901699437494778</v>
      </c>
      <c r="H8" s="3">
        <f t="shared" si="1"/>
        <v>0.30901699437494684</v>
      </c>
      <c r="I8" s="3">
        <f t="shared" si="1"/>
        <v>-1</v>
      </c>
      <c r="J8" s="3">
        <f t="shared" si="1"/>
        <v>0.30901699437494867</v>
      </c>
      <c r="K8" s="3">
        <f t="shared" si="1"/>
        <v>0.80901699437494667</v>
      </c>
      <c r="L8" s="3">
        <f t="shared" si="1"/>
        <v>-0.80901699437494812</v>
      </c>
      <c r="M8" s="3">
        <f t="shared" si="1"/>
        <v>-0.30901699437494468</v>
      </c>
      <c r="N8" s="3">
        <f t="shared" si="1"/>
        <v>1</v>
      </c>
      <c r="O8" s="3">
        <f t="shared" si="2"/>
        <v>-0.30901699437494667</v>
      </c>
      <c r="P8" s="3">
        <f t="shared" si="2"/>
        <v>-0.8090169943749459</v>
      </c>
      <c r="Q8" s="3">
        <f t="shared" si="2"/>
        <v>0.809016994374951</v>
      </c>
      <c r="R8" s="3">
        <f t="shared" si="2"/>
        <v>0.30901699437494501</v>
      </c>
      <c r="S8" s="3">
        <f t="shared" si="2"/>
        <v>-1</v>
      </c>
      <c r="T8" s="3">
        <f t="shared" si="2"/>
        <v>0.30901699437494967</v>
      </c>
      <c r="U8" s="3">
        <f t="shared" si="2"/>
        <v>0.80901699437494612</v>
      </c>
      <c r="V8" s="3">
        <f t="shared" si="2"/>
        <v>-0.80901699437495078</v>
      </c>
      <c r="W8" s="3">
        <f t="shared" si="2"/>
        <v>-0.3090169943749454</v>
      </c>
      <c r="X8" s="3">
        <f t="shared" si="2"/>
        <v>1</v>
      </c>
      <c r="Y8" s="3">
        <f t="shared" si="2"/>
        <v>-0.30901699437495611</v>
      </c>
      <c r="Z8" s="3"/>
      <c r="AA8" s="3">
        <f t="array" ref="AA8">MMULT(D8:Y8,$D$28:$D$49)</f>
        <v>-3.8738216853994055E-2</v>
      </c>
      <c r="AB8" s="3">
        <f t="shared" si="3"/>
        <v>1.500649445027069E-3</v>
      </c>
    </row>
    <row r="9" spans="1:28" x14ac:dyDescent="0.25">
      <c r="B9" s="3">
        <f t="shared" si="4"/>
        <v>-0.50000000000000011</v>
      </c>
      <c r="C9" s="3">
        <v>1</v>
      </c>
      <c r="D9" s="3">
        <v>1</v>
      </c>
      <c r="E9" s="3">
        <f t="shared" si="1"/>
        <v>-3.8283178710463162E-16</v>
      </c>
      <c r="F9" s="3">
        <f t="shared" si="1"/>
        <v>-1</v>
      </c>
      <c r="G9" s="3">
        <f t="shared" si="1"/>
        <v>7.0440615146383223E-16</v>
      </c>
      <c r="H9" s="3">
        <f t="shared" si="1"/>
        <v>1</v>
      </c>
      <c r="I9" s="3">
        <f t="shared" si="1"/>
        <v>-1.4700697256730955E-15</v>
      </c>
      <c r="J9" s="3">
        <f t="shared" si="1"/>
        <v>-1</v>
      </c>
      <c r="K9" s="3">
        <f t="shared" si="1"/>
        <v>1.3475548801822335E-15</v>
      </c>
      <c r="L9" s="3">
        <f t="shared" si="1"/>
        <v>1</v>
      </c>
      <c r="M9" s="3">
        <f t="shared" si="1"/>
        <v>-3.0013968740916219E-15</v>
      </c>
      <c r="N9" s="3">
        <f t="shared" si="1"/>
        <v>-1</v>
      </c>
      <c r="O9" s="3">
        <f t="shared" si="2"/>
        <v>1.1025251892005095E-15</v>
      </c>
      <c r="P9" s="3">
        <f t="shared" si="2"/>
        <v>1</v>
      </c>
      <c r="Q9" s="3">
        <f t="shared" si="2"/>
        <v>-4.5327240225101484E-15</v>
      </c>
      <c r="R9" s="3">
        <f t="shared" si="2"/>
        <v>-1</v>
      </c>
      <c r="S9" s="3">
        <f t="shared" si="2"/>
        <v>8.5749549821878546E-16</v>
      </c>
      <c r="T9" s="3">
        <f t="shared" si="2"/>
        <v>1</v>
      </c>
      <c r="U9" s="3">
        <f t="shared" si="2"/>
        <v>-7.8404080103289253E-15</v>
      </c>
      <c r="V9" s="3">
        <f t="shared" si="2"/>
        <v>-1</v>
      </c>
      <c r="W9" s="3">
        <f t="shared" si="2"/>
        <v>4.1651794860375624E-15</v>
      </c>
      <c r="X9" s="3">
        <f t="shared" si="2"/>
        <v>1</v>
      </c>
      <c r="Y9" s="3">
        <f t="shared" si="2"/>
        <v>-7.5953783193472013E-15</v>
      </c>
      <c r="Z9" s="3"/>
      <c r="AA9" s="3">
        <f t="array" ref="AA9">MMULT(D9:Y9,$D$28:$D$49)</f>
        <v>1.007702979661862</v>
      </c>
      <c r="AB9" s="3">
        <f t="shared" si="3"/>
        <v>5.9335895671058886E-5</v>
      </c>
    </row>
    <row r="10" spans="1:28" x14ac:dyDescent="0.25">
      <c r="B10" s="3">
        <f t="shared" si="4"/>
        <v>-0.40000000000000013</v>
      </c>
      <c r="C10" s="3">
        <v>1</v>
      </c>
      <c r="D10" s="3">
        <v>1</v>
      </c>
      <c r="E10" s="3">
        <f t="shared" si="1"/>
        <v>0.30901699437494706</v>
      </c>
      <c r="F10" s="3">
        <f t="shared" si="1"/>
        <v>-0.8090169943749479</v>
      </c>
      <c r="G10" s="3">
        <f t="shared" si="1"/>
        <v>-0.80901699437494667</v>
      </c>
      <c r="H10" s="3">
        <f t="shared" si="1"/>
        <v>0.30901699437494895</v>
      </c>
      <c r="I10" s="3">
        <f t="shared" si="1"/>
        <v>1</v>
      </c>
      <c r="J10" s="3">
        <f t="shared" si="1"/>
        <v>0.30901699437494518</v>
      </c>
      <c r="K10" s="3">
        <f t="shared" si="1"/>
        <v>-0.80901699437494934</v>
      </c>
      <c r="L10" s="3">
        <f t="shared" si="1"/>
        <v>-0.80901699437494556</v>
      </c>
      <c r="M10" s="3">
        <f t="shared" si="1"/>
        <v>0.30901699437495039</v>
      </c>
      <c r="N10" s="3">
        <f t="shared" si="1"/>
        <v>1</v>
      </c>
      <c r="O10" s="3">
        <f t="shared" si="2"/>
        <v>0.30901699437494456</v>
      </c>
      <c r="P10" s="3">
        <f t="shared" si="2"/>
        <v>-0.80901699437495023</v>
      </c>
      <c r="Q10" s="3">
        <f t="shared" si="2"/>
        <v>-0.80901699437494368</v>
      </c>
      <c r="R10" s="3">
        <f t="shared" si="2"/>
        <v>0.3090169943749535</v>
      </c>
      <c r="S10" s="3">
        <f t="shared" si="2"/>
        <v>1</v>
      </c>
      <c r="T10" s="3">
        <f t="shared" si="2"/>
        <v>0.3090169943749414</v>
      </c>
      <c r="U10" s="3">
        <f t="shared" si="2"/>
        <v>-0.80901699437495111</v>
      </c>
      <c r="V10" s="3">
        <f t="shared" si="2"/>
        <v>-0.80901699437494379</v>
      </c>
      <c r="W10" s="3">
        <f t="shared" si="2"/>
        <v>0.30901699437495328</v>
      </c>
      <c r="X10" s="3">
        <f t="shared" si="2"/>
        <v>1</v>
      </c>
      <c r="Y10" s="3">
        <f t="shared" si="2"/>
        <v>0.30901699437493829</v>
      </c>
      <c r="Z10" s="3"/>
      <c r="AA10" s="3">
        <f t="array" ref="AA10">MMULT(D10:Y10,$D$28:$D$49)</f>
        <v>1.0351870596955857</v>
      </c>
      <c r="AB10" s="3">
        <f t="shared" si="3"/>
        <v>1.2381291700207092E-3</v>
      </c>
    </row>
    <row r="11" spans="1:28" x14ac:dyDescent="0.25">
      <c r="B11" s="3">
        <f t="shared" si="4"/>
        <v>-0.30000000000000016</v>
      </c>
      <c r="C11" s="3">
        <v>1</v>
      </c>
      <c r="D11" s="3">
        <v>1</v>
      </c>
      <c r="E11" s="3">
        <f t="shared" si="1"/>
        <v>0.5877852522924728</v>
      </c>
      <c r="F11" s="3">
        <f t="shared" si="1"/>
        <v>-0.30901699437494817</v>
      </c>
      <c r="G11" s="3">
        <f t="shared" si="1"/>
        <v>-0.95105651629515398</v>
      </c>
      <c r="H11" s="3">
        <f t="shared" si="1"/>
        <v>-0.80901699437494645</v>
      </c>
      <c r="I11" s="3">
        <f t="shared" si="1"/>
        <v>2.4807629908640827E-15</v>
      </c>
      <c r="J11" s="3">
        <f t="shared" si="1"/>
        <v>0.80901699437494889</v>
      </c>
      <c r="K11" s="3">
        <f t="shared" si="1"/>
        <v>0.95105651629515253</v>
      </c>
      <c r="L11" s="3">
        <f t="shared" si="1"/>
        <v>0.30901699437494434</v>
      </c>
      <c r="M11" s="3">
        <f t="shared" si="1"/>
        <v>-0.58778525229247569</v>
      </c>
      <c r="N11" s="3">
        <f t="shared" si="1"/>
        <v>-1</v>
      </c>
      <c r="O11" s="3">
        <f t="shared" si="2"/>
        <v>-0.58778525229247058</v>
      </c>
      <c r="P11" s="3">
        <f t="shared" si="2"/>
        <v>0.30901699437495206</v>
      </c>
      <c r="Q11" s="3">
        <f t="shared" si="2"/>
        <v>0.95105651629515564</v>
      </c>
      <c r="R11" s="3">
        <f t="shared" si="2"/>
        <v>0.80901699437494357</v>
      </c>
      <c r="S11" s="3">
        <f t="shared" si="2"/>
        <v>-6.5541105528921229E-15</v>
      </c>
      <c r="T11" s="3">
        <f t="shared" si="2"/>
        <v>-0.80901699437495123</v>
      </c>
      <c r="U11" s="3">
        <f t="shared" si="2"/>
        <v>-0.95105651629515098</v>
      </c>
      <c r="V11" s="3">
        <f t="shared" si="2"/>
        <v>-0.30901699437494129</v>
      </c>
      <c r="W11" s="3">
        <f t="shared" si="2"/>
        <v>0.5877852522924798</v>
      </c>
      <c r="X11" s="3">
        <f t="shared" si="2"/>
        <v>1</v>
      </c>
      <c r="Y11" s="3">
        <f t="shared" si="2"/>
        <v>0.5877852522924637</v>
      </c>
      <c r="Z11" s="3"/>
      <c r="AA11" s="3">
        <f t="array" ref="AA11">MMULT(D11:Y11,$D$28:$D$49)</f>
        <v>0.94508895450827735</v>
      </c>
      <c r="AB11" s="3">
        <f t="shared" si="3"/>
        <v>3.0152229169940347E-3</v>
      </c>
    </row>
    <row r="12" spans="1:28" x14ac:dyDescent="0.25">
      <c r="B12" s="3">
        <f t="shared" si="4"/>
        <v>-0.20000000000000015</v>
      </c>
      <c r="C12" s="3">
        <v>1</v>
      </c>
      <c r="D12" s="3">
        <v>1</v>
      </c>
      <c r="E12" s="3">
        <f t="shared" si="1"/>
        <v>0.80901699437494723</v>
      </c>
      <c r="F12" s="3">
        <f t="shared" si="1"/>
        <v>0.30901699437494662</v>
      </c>
      <c r="G12" s="3">
        <f t="shared" si="1"/>
        <v>-0.30901699437494862</v>
      </c>
      <c r="H12" s="3">
        <f t="shared" si="1"/>
        <v>-0.80901699437494845</v>
      </c>
      <c r="I12" s="3">
        <f t="shared" si="1"/>
        <v>-1</v>
      </c>
      <c r="J12" s="3">
        <f t="shared" si="1"/>
        <v>-0.8090169943749459</v>
      </c>
      <c r="K12" s="3">
        <f t="shared" si="1"/>
        <v>-0.30901699437494423</v>
      </c>
      <c r="L12" s="3">
        <f t="shared" si="1"/>
        <v>0.30901699437495062</v>
      </c>
      <c r="M12" s="3">
        <f t="shared" si="1"/>
        <v>0.80901699437494989</v>
      </c>
      <c r="N12" s="3">
        <f t="shared" si="1"/>
        <v>1</v>
      </c>
      <c r="O12" s="3">
        <f t="shared" si="2"/>
        <v>0.80901699437494501</v>
      </c>
      <c r="P12" s="3">
        <f t="shared" si="2"/>
        <v>0.30901699437494262</v>
      </c>
      <c r="Q12" s="3">
        <f t="shared" si="2"/>
        <v>-0.30901699437495389</v>
      </c>
      <c r="R12" s="3">
        <f t="shared" si="2"/>
        <v>-0.80901699437495145</v>
      </c>
      <c r="S12" s="3">
        <f t="shared" si="2"/>
        <v>-1</v>
      </c>
      <c r="T12" s="3">
        <f t="shared" si="2"/>
        <v>-0.80901699437494345</v>
      </c>
      <c r="U12" s="3">
        <f t="shared" si="2"/>
        <v>-0.30901699437493935</v>
      </c>
      <c r="V12" s="3">
        <f t="shared" si="2"/>
        <v>0.30901699437495544</v>
      </c>
      <c r="W12" s="3">
        <f t="shared" si="2"/>
        <v>0.80901699437495234</v>
      </c>
      <c r="X12" s="3">
        <f t="shared" si="2"/>
        <v>1</v>
      </c>
      <c r="Y12" s="3">
        <f t="shared" si="2"/>
        <v>0.80901699437494146</v>
      </c>
      <c r="Z12" s="3"/>
      <c r="AA12" s="3">
        <f t="array" ref="AA12">MMULT(D12:Y12,$D$28:$D$49)</f>
        <v>1.0201844254311117</v>
      </c>
      <c r="AB12" s="3">
        <f t="shared" si="3"/>
        <v>4.0741102998410682E-4</v>
      </c>
    </row>
    <row r="13" spans="1:28" x14ac:dyDescent="0.25">
      <c r="B13" s="3">
        <f t="shared" si="4"/>
        <v>-0.10000000000000014</v>
      </c>
      <c r="C13" s="3">
        <v>1</v>
      </c>
      <c r="D13" s="3">
        <v>1</v>
      </c>
      <c r="E13" s="3">
        <f t="shared" si="1"/>
        <v>0.95105651629515342</v>
      </c>
      <c r="F13" s="3">
        <f t="shared" si="1"/>
        <v>0.8090169943749469</v>
      </c>
      <c r="G13" s="3">
        <f t="shared" si="1"/>
        <v>0.58778525229247203</v>
      </c>
      <c r="H13" s="3">
        <f t="shared" si="1"/>
        <v>0.30901699437494579</v>
      </c>
      <c r="I13" s="3">
        <f t="shared" si="1"/>
        <v>-2.1591886265048821E-15</v>
      </c>
      <c r="J13" s="3">
        <f t="shared" si="1"/>
        <v>-0.30901699437494989</v>
      </c>
      <c r="K13" s="3">
        <f t="shared" si="1"/>
        <v>-0.58778525229247558</v>
      </c>
      <c r="L13" s="3">
        <f t="shared" si="1"/>
        <v>-0.80901699437494945</v>
      </c>
      <c r="M13" s="3">
        <f t="shared" si="1"/>
        <v>-0.95105651629515475</v>
      </c>
      <c r="N13" s="3">
        <f t="shared" si="1"/>
        <v>-1</v>
      </c>
      <c r="O13" s="3">
        <f t="shared" si="2"/>
        <v>-0.9510565162951522</v>
      </c>
      <c r="P13" s="3">
        <f t="shared" si="2"/>
        <v>-0.80901699437494434</v>
      </c>
      <c r="Q13" s="3">
        <f t="shared" si="2"/>
        <v>-0.58778525229246825</v>
      </c>
      <c r="R13" s="3">
        <f t="shared" si="2"/>
        <v>-0.30901699437494168</v>
      </c>
      <c r="S13" s="3">
        <f t="shared" si="2"/>
        <v>6.0334766696645836E-15</v>
      </c>
      <c r="T13" s="3">
        <f t="shared" si="2"/>
        <v>0.309016994374954</v>
      </c>
      <c r="U13" s="3">
        <f t="shared" si="2"/>
        <v>0.58778525229247947</v>
      </c>
      <c r="V13" s="3">
        <f t="shared" si="2"/>
        <v>0.809016994374952</v>
      </c>
      <c r="W13" s="3">
        <f t="shared" si="2"/>
        <v>0.95105651629515597</v>
      </c>
      <c r="X13" s="3">
        <f t="shared" si="2"/>
        <v>1</v>
      </c>
      <c r="Y13" s="3">
        <f t="shared" si="2"/>
        <v>0.95105651629515064</v>
      </c>
      <c r="Z13" s="3"/>
      <c r="AA13" s="3">
        <f t="array" ref="AA13">MMULT(D13:Y13,$D$28:$D$49)</f>
        <v>1.0107400600804739</v>
      </c>
      <c r="AB13" s="3">
        <f t="shared" si="3"/>
        <v>1.1534889053218905E-4</v>
      </c>
    </row>
    <row r="14" spans="1:28" x14ac:dyDescent="0.25">
      <c r="B14" s="3">
        <f t="shared" si="4"/>
        <v>-1.3877787807814457E-16</v>
      </c>
      <c r="C14" s="3">
        <v>1</v>
      </c>
      <c r="D14" s="3">
        <v>1</v>
      </c>
      <c r="E14" s="3">
        <f t="shared" ref="E14:N24" si="5">COS(2*PI()/$D$26*E$2*$B14)</f>
        <v>1</v>
      </c>
      <c r="F14" s="3">
        <f t="shared" si="5"/>
        <v>1</v>
      </c>
      <c r="G14" s="3">
        <f t="shared" si="5"/>
        <v>1</v>
      </c>
      <c r="H14" s="3">
        <f t="shared" si="5"/>
        <v>1</v>
      </c>
      <c r="I14" s="3">
        <f t="shared" si="5"/>
        <v>1</v>
      </c>
      <c r="J14" s="3">
        <f t="shared" si="5"/>
        <v>1</v>
      </c>
      <c r="K14" s="3">
        <f t="shared" si="5"/>
        <v>1</v>
      </c>
      <c r="L14" s="3">
        <f t="shared" si="5"/>
        <v>1</v>
      </c>
      <c r="M14" s="3">
        <f t="shared" si="5"/>
        <v>1</v>
      </c>
      <c r="N14" s="3">
        <f t="shared" si="5"/>
        <v>1</v>
      </c>
      <c r="O14" s="3">
        <f t="shared" ref="O14:Y24" si="6">COS(2*PI()/$D$26*O$2*$B14)</f>
        <v>1</v>
      </c>
      <c r="P14" s="3">
        <f t="shared" si="6"/>
        <v>1</v>
      </c>
      <c r="Q14" s="3">
        <f t="shared" si="6"/>
        <v>1</v>
      </c>
      <c r="R14" s="3">
        <f t="shared" si="6"/>
        <v>1</v>
      </c>
      <c r="S14" s="3">
        <f t="shared" si="6"/>
        <v>1</v>
      </c>
      <c r="T14" s="3">
        <f t="shared" si="6"/>
        <v>1</v>
      </c>
      <c r="U14" s="3">
        <f t="shared" si="6"/>
        <v>1</v>
      </c>
      <c r="V14" s="3">
        <f t="shared" si="6"/>
        <v>1</v>
      </c>
      <c r="W14" s="3">
        <f t="shared" si="6"/>
        <v>1</v>
      </c>
      <c r="X14" s="3">
        <f t="shared" si="6"/>
        <v>1</v>
      </c>
      <c r="Y14" s="3">
        <f t="shared" si="6"/>
        <v>1</v>
      </c>
      <c r="Z14" s="3"/>
      <c r="AA14" s="3">
        <f t="array" ref="AA14">MMULT(D14:Y14,$D$28:$D$49)</f>
        <v>0.93994695668773898</v>
      </c>
      <c r="AB14" s="3">
        <f t="shared" si="3"/>
        <v>3.6063680110642983E-3</v>
      </c>
    </row>
    <row r="15" spans="1:28" x14ac:dyDescent="0.25">
      <c r="B15" s="3">
        <f t="shared" si="4"/>
        <v>9.9999999999999867E-2</v>
      </c>
      <c r="C15" s="3">
        <v>1</v>
      </c>
      <c r="D15" s="3">
        <v>1</v>
      </c>
      <c r="E15" s="3">
        <f t="shared" si="5"/>
        <v>0.95105651629515375</v>
      </c>
      <c r="F15" s="3">
        <f t="shared" si="5"/>
        <v>0.80901699437494801</v>
      </c>
      <c r="G15" s="3">
        <f t="shared" si="5"/>
        <v>0.58778525229247414</v>
      </c>
      <c r="H15" s="3">
        <f t="shared" si="5"/>
        <v>0.30901699437494917</v>
      </c>
      <c r="I15" s="3">
        <f t="shared" si="5"/>
        <v>2.0596588670707128E-15</v>
      </c>
      <c r="J15" s="3">
        <f t="shared" si="5"/>
        <v>-0.30901699437494501</v>
      </c>
      <c r="K15" s="3">
        <f t="shared" si="5"/>
        <v>-0.58778525229247058</v>
      </c>
      <c r="L15" s="3">
        <f t="shared" si="5"/>
        <v>-0.80901699437494523</v>
      </c>
      <c r="M15" s="3">
        <f t="shared" si="5"/>
        <v>-0.95105651629515242</v>
      </c>
      <c r="N15" s="3">
        <f t="shared" si="5"/>
        <v>-1</v>
      </c>
      <c r="O15" s="3">
        <f t="shared" si="6"/>
        <v>-0.95105651629515509</v>
      </c>
      <c r="P15" s="3">
        <f t="shared" si="6"/>
        <v>-0.80901699437495034</v>
      </c>
      <c r="Q15" s="3">
        <f t="shared" si="6"/>
        <v>-0.58778525229247758</v>
      </c>
      <c r="R15" s="3">
        <f t="shared" si="6"/>
        <v>-0.3090169943749535</v>
      </c>
      <c r="S15" s="3">
        <f t="shared" si="6"/>
        <v>-6.4010212061371696E-15</v>
      </c>
      <c r="T15" s="3">
        <f t="shared" si="6"/>
        <v>0.30901699437494046</v>
      </c>
      <c r="U15" s="3">
        <f t="shared" si="6"/>
        <v>0.58778525229246725</v>
      </c>
      <c r="V15" s="3">
        <f t="shared" si="6"/>
        <v>0.80901699437494312</v>
      </c>
      <c r="W15" s="3">
        <f t="shared" si="6"/>
        <v>0.95105651629515098</v>
      </c>
      <c r="X15" s="3">
        <f t="shared" si="6"/>
        <v>1</v>
      </c>
      <c r="Y15" s="3">
        <f t="shared" si="6"/>
        <v>0.95105651629515608</v>
      </c>
      <c r="Z15" s="3"/>
      <c r="AA15" s="3">
        <f t="array" ref="AA15">MMULT(D15:Y15,$D$28:$D$49)</f>
        <v>1.0107400600804746</v>
      </c>
      <c r="AB15" s="3">
        <f t="shared" si="3"/>
        <v>1.1534889053220337E-4</v>
      </c>
    </row>
    <row r="16" spans="1:28" x14ac:dyDescent="0.25">
      <c r="B16" s="3">
        <f t="shared" si="4"/>
        <v>0.19999999999999987</v>
      </c>
      <c r="C16" s="3">
        <v>1</v>
      </c>
      <c r="D16" s="3">
        <v>1</v>
      </c>
      <c r="E16" s="3">
        <f t="shared" si="5"/>
        <v>0.80901699437494767</v>
      </c>
      <c r="F16" s="3">
        <f t="shared" si="5"/>
        <v>0.30901699437494834</v>
      </c>
      <c r="G16" s="3">
        <f t="shared" si="5"/>
        <v>-0.30901699437494629</v>
      </c>
      <c r="H16" s="3">
        <f t="shared" si="5"/>
        <v>-0.80901699437494634</v>
      </c>
      <c r="I16" s="3">
        <f t="shared" si="5"/>
        <v>-1</v>
      </c>
      <c r="J16" s="3">
        <f t="shared" si="5"/>
        <v>-0.80901699437494878</v>
      </c>
      <c r="K16" s="3">
        <f t="shared" si="5"/>
        <v>-0.30901699437495012</v>
      </c>
      <c r="L16" s="3">
        <f t="shared" si="5"/>
        <v>0.30901699437494384</v>
      </c>
      <c r="M16" s="3">
        <f t="shared" si="5"/>
        <v>0.80901699437494523</v>
      </c>
      <c r="N16" s="3">
        <f t="shared" si="5"/>
        <v>1</v>
      </c>
      <c r="O16" s="3">
        <f t="shared" si="6"/>
        <v>0.80901699437495067</v>
      </c>
      <c r="P16" s="3">
        <f t="shared" si="6"/>
        <v>0.30901699437495195</v>
      </c>
      <c r="Q16" s="3">
        <f t="shared" si="6"/>
        <v>-0.30901699437494207</v>
      </c>
      <c r="R16" s="3">
        <f t="shared" si="6"/>
        <v>-0.80901699437494412</v>
      </c>
      <c r="S16" s="3">
        <f t="shared" si="6"/>
        <v>-1</v>
      </c>
      <c r="T16" s="3">
        <f t="shared" si="6"/>
        <v>-0.80901699437495178</v>
      </c>
      <c r="U16" s="3">
        <f t="shared" si="6"/>
        <v>-0.30901699437495289</v>
      </c>
      <c r="V16" s="3">
        <f t="shared" si="6"/>
        <v>0.30901699437494023</v>
      </c>
      <c r="W16" s="3">
        <f t="shared" si="6"/>
        <v>0.8090169943749419</v>
      </c>
      <c r="X16" s="3">
        <f t="shared" si="6"/>
        <v>1</v>
      </c>
      <c r="Y16" s="3">
        <f t="shared" si="6"/>
        <v>0.80901699437495189</v>
      </c>
      <c r="Z16" s="3"/>
      <c r="AA16" s="3">
        <f t="array" ref="AA16">MMULT(D16:Y16,$D$28:$D$49)</f>
        <v>1.0201844254311132</v>
      </c>
      <c r="AB16" s="3">
        <f t="shared" si="3"/>
        <v>4.0741102998416955E-4</v>
      </c>
    </row>
    <row r="17" spans="2:28" x14ac:dyDescent="0.25">
      <c r="B17" s="3">
        <f t="shared" si="4"/>
        <v>0.29999999999999988</v>
      </c>
      <c r="C17" s="3">
        <v>1</v>
      </c>
      <c r="D17" s="3">
        <v>1</v>
      </c>
      <c r="E17" s="3">
        <f t="shared" si="5"/>
        <v>0.58778525229247347</v>
      </c>
      <c r="F17" s="3">
        <f t="shared" si="5"/>
        <v>-0.30901699437494673</v>
      </c>
      <c r="G17" s="3">
        <f t="shared" si="5"/>
        <v>-0.95105651629515309</v>
      </c>
      <c r="H17" s="3">
        <f t="shared" si="5"/>
        <v>-0.80901699437494834</v>
      </c>
      <c r="I17" s="3">
        <f t="shared" si="5"/>
        <v>-1.9601291076365435E-15</v>
      </c>
      <c r="J17" s="3">
        <f t="shared" si="5"/>
        <v>0.80901699437494567</v>
      </c>
      <c r="K17" s="3">
        <f t="shared" si="5"/>
        <v>0.95105651629515453</v>
      </c>
      <c r="L17" s="3">
        <f t="shared" si="5"/>
        <v>0.30901699437495023</v>
      </c>
      <c r="M17" s="3">
        <f t="shared" si="5"/>
        <v>-0.58778525229247003</v>
      </c>
      <c r="N17" s="3">
        <f t="shared" si="5"/>
        <v>-1</v>
      </c>
      <c r="O17" s="3">
        <f t="shared" si="6"/>
        <v>-0.5877852522924778</v>
      </c>
      <c r="P17" s="3">
        <f t="shared" si="6"/>
        <v>0.30901699437494196</v>
      </c>
      <c r="Q17" s="3">
        <f t="shared" si="6"/>
        <v>0.95105651629515231</v>
      </c>
      <c r="R17" s="3">
        <f t="shared" si="6"/>
        <v>0.80901699437495089</v>
      </c>
      <c r="S17" s="3">
        <f t="shared" si="6"/>
        <v>7.6567441623098809E-15</v>
      </c>
      <c r="T17" s="3">
        <f t="shared" si="6"/>
        <v>-0.8090169943749439</v>
      </c>
      <c r="U17" s="3">
        <f t="shared" si="6"/>
        <v>-0.95105651629515542</v>
      </c>
      <c r="V17" s="3">
        <f t="shared" si="6"/>
        <v>-0.30901699437495483</v>
      </c>
      <c r="W17" s="3">
        <f t="shared" si="6"/>
        <v>0.58778525229246537</v>
      </c>
      <c r="X17" s="3">
        <f t="shared" si="6"/>
        <v>1</v>
      </c>
      <c r="Y17" s="3">
        <f t="shared" si="6"/>
        <v>0.58778525229247802</v>
      </c>
      <c r="Z17" s="3"/>
      <c r="AA17" s="3">
        <f t="array" ref="AA17">MMULT(D17:Y17,$D$28:$D$49)</f>
        <v>0.94508895450827357</v>
      </c>
      <c r="AB17" s="3">
        <f t="shared" si="3"/>
        <v>3.0152229169944493E-3</v>
      </c>
    </row>
    <row r="18" spans="2:28" x14ac:dyDescent="0.25">
      <c r="B18" s="3">
        <f t="shared" si="4"/>
        <v>0.39999999999999991</v>
      </c>
      <c r="C18" s="3">
        <v>1</v>
      </c>
      <c r="D18" s="3">
        <v>1</v>
      </c>
      <c r="E18" s="3">
        <f t="shared" si="5"/>
        <v>0.30901699437494767</v>
      </c>
      <c r="F18" s="3">
        <f t="shared" si="5"/>
        <v>-0.80901699437494712</v>
      </c>
      <c r="G18" s="3">
        <f t="shared" si="5"/>
        <v>-0.80901699437494801</v>
      </c>
      <c r="H18" s="3">
        <f t="shared" si="5"/>
        <v>0.3090169943749464</v>
      </c>
      <c r="I18" s="3">
        <f t="shared" si="5"/>
        <v>1</v>
      </c>
      <c r="J18" s="3">
        <f t="shared" si="5"/>
        <v>0.30901699437494939</v>
      </c>
      <c r="K18" s="3">
        <f t="shared" si="5"/>
        <v>-0.80901699437494623</v>
      </c>
      <c r="L18" s="3">
        <f t="shared" si="5"/>
        <v>-0.80901699437494867</v>
      </c>
      <c r="M18" s="3">
        <f t="shared" si="5"/>
        <v>0.30901699437494534</v>
      </c>
      <c r="N18" s="3">
        <f t="shared" si="5"/>
        <v>1</v>
      </c>
      <c r="O18" s="3">
        <f t="shared" si="6"/>
        <v>0.309016994374953</v>
      </c>
      <c r="P18" s="3">
        <f t="shared" si="6"/>
        <v>-0.80901699437494501</v>
      </c>
      <c r="Q18" s="3">
        <f t="shared" si="6"/>
        <v>-0.80901699437494989</v>
      </c>
      <c r="R18" s="3">
        <f t="shared" si="6"/>
        <v>0.3090169943749434</v>
      </c>
      <c r="S18" s="3">
        <f t="shared" si="6"/>
        <v>1</v>
      </c>
      <c r="T18" s="3">
        <f t="shared" si="6"/>
        <v>0.30901699437495156</v>
      </c>
      <c r="U18" s="3">
        <f t="shared" si="6"/>
        <v>-0.8090169943749449</v>
      </c>
      <c r="V18" s="3">
        <f t="shared" si="6"/>
        <v>-0.80901699437495</v>
      </c>
      <c r="W18" s="3">
        <f t="shared" si="6"/>
        <v>0.30901699437493979</v>
      </c>
      <c r="X18" s="3">
        <f t="shared" si="6"/>
        <v>1</v>
      </c>
      <c r="Y18" s="3">
        <f t="shared" si="6"/>
        <v>0.30901699437495178</v>
      </c>
      <c r="Z18" s="3"/>
      <c r="AA18" s="3">
        <f t="array" ref="AA18">MMULT(D18:Y18,$D$28:$D$49)</f>
        <v>1.0351870596955872</v>
      </c>
      <c r="AB18" s="3">
        <f t="shared" si="3"/>
        <v>1.2381291700208185E-3</v>
      </c>
    </row>
    <row r="19" spans="2:28" x14ac:dyDescent="0.25">
      <c r="B19" s="3">
        <f t="shared" si="4"/>
        <v>0.49999999999999989</v>
      </c>
      <c r="C19" s="3">
        <v>1</v>
      </c>
      <c r="D19" s="3">
        <v>1</v>
      </c>
      <c r="E19" s="3">
        <f t="shared" si="5"/>
        <v>5.0534663259549362E-16</v>
      </c>
      <c r="F19" s="3">
        <f t="shared" si="5"/>
        <v>-1</v>
      </c>
      <c r="G19" s="3">
        <f t="shared" si="5"/>
        <v>-1.0719506879364182E-15</v>
      </c>
      <c r="H19" s="3">
        <f t="shared" si="5"/>
        <v>1</v>
      </c>
      <c r="I19" s="3">
        <f t="shared" si="5"/>
        <v>2.0826439531274055E-15</v>
      </c>
      <c r="J19" s="3">
        <f t="shared" si="5"/>
        <v>-1</v>
      </c>
      <c r="K19" s="3">
        <f t="shared" si="5"/>
        <v>-2.2051587986182675E-15</v>
      </c>
      <c r="L19" s="3">
        <f t="shared" si="5"/>
        <v>1</v>
      </c>
      <c r="M19" s="3">
        <f t="shared" si="5"/>
        <v>4.1040304835093799E-15</v>
      </c>
      <c r="N19" s="3">
        <f t="shared" si="5"/>
        <v>-1</v>
      </c>
      <c r="O19" s="3">
        <f t="shared" si="6"/>
        <v>-6.0029021684004924E-15</v>
      </c>
      <c r="P19" s="3">
        <f t="shared" si="6"/>
        <v>1</v>
      </c>
      <c r="Q19" s="3">
        <f t="shared" si="6"/>
        <v>2.5727033350908535E-15</v>
      </c>
      <c r="R19" s="3">
        <f t="shared" si="6"/>
        <v>-1</v>
      </c>
      <c r="S19" s="3">
        <f t="shared" si="6"/>
        <v>-6.2479318593822164E-15</v>
      </c>
      <c r="T19" s="3">
        <f t="shared" si="6"/>
        <v>1</v>
      </c>
      <c r="U19" s="3">
        <f t="shared" si="6"/>
        <v>6.3704467048730784E-15</v>
      </c>
      <c r="V19" s="3">
        <f t="shared" si="6"/>
        <v>-1</v>
      </c>
      <c r="W19" s="3">
        <f t="shared" si="6"/>
        <v>-1.0045675229164441E-14</v>
      </c>
      <c r="X19" s="3">
        <f t="shared" si="6"/>
        <v>1</v>
      </c>
      <c r="Y19" s="3">
        <f t="shared" si="6"/>
        <v>6.6154763958548024E-15</v>
      </c>
      <c r="Z19" s="3"/>
      <c r="AA19" s="3">
        <f t="array" ref="AA19">MMULT(D19:Y19,$D$28:$D$49)</f>
        <v>1.0077029796618642</v>
      </c>
      <c r="AB19" s="3">
        <f t="shared" si="3"/>
        <v>5.9335895671093093E-5</v>
      </c>
    </row>
    <row r="20" spans="2:28" x14ac:dyDescent="0.25">
      <c r="B20" s="3">
        <f t="shared" si="4"/>
        <v>0.59999999999999987</v>
      </c>
      <c r="C20" s="3">
        <v>0</v>
      </c>
      <c r="D20" s="3">
        <v>1</v>
      </c>
      <c r="E20" s="3">
        <f t="shared" si="5"/>
        <v>-0.30901699437494695</v>
      </c>
      <c r="F20" s="3">
        <f t="shared" si="5"/>
        <v>-0.80901699437494801</v>
      </c>
      <c r="G20" s="3">
        <f t="shared" si="5"/>
        <v>0.80901699437494679</v>
      </c>
      <c r="H20" s="3">
        <f t="shared" si="5"/>
        <v>0.30901699437494939</v>
      </c>
      <c r="I20" s="3">
        <f t="shared" si="5"/>
        <v>-1</v>
      </c>
      <c r="J20" s="3">
        <f t="shared" si="5"/>
        <v>0.30901699437494534</v>
      </c>
      <c r="K20" s="3">
        <f t="shared" si="5"/>
        <v>0.80901699437494978</v>
      </c>
      <c r="L20" s="3">
        <f t="shared" si="5"/>
        <v>-0.80901699437494501</v>
      </c>
      <c r="M20" s="3">
        <f t="shared" si="5"/>
        <v>-0.30901699437495145</v>
      </c>
      <c r="N20" s="3">
        <f t="shared" si="5"/>
        <v>1</v>
      </c>
      <c r="O20" s="3">
        <f t="shared" si="6"/>
        <v>-0.3090169943749399</v>
      </c>
      <c r="P20" s="3">
        <f t="shared" si="6"/>
        <v>-0.80901699437495</v>
      </c>
      <c r="Q20" s="3">
        <f t="shared" si="6"/>
        <v>0.80901699437494479</v>
      </c>
      <c r="R20" s="3">
        <f t="shared" si="6"/>
        <v>0.30901699437495517</v>
      </c>
      <c r="S20" s="3">
        <f t="shared" si="6"/>
        <v>-1</v>
      </c>
      <c r="T20" s="3">
        <f t="shared" si="6"/>
        <v>0.30901699437493957</v>
      </c>
      <c r="U20" s="3">
        <f t="shared" si="6"/>
        <v>0.80901699437495023</v>
      </c>
      <c r="V20" s="3">
        <f t="shared" si="6"/>
        <v>-0.80901699437494246</v>
      </c>
      <c r="W20" s="3">
        <f t="shared" si="6"/>
        <v>-0.30901699437495889</v>
      </c>
      <c r="X20" s="3">
        <f t="shared" si="6"/>
        <v>1</v>
      </c>
      <c r="Y20" s="3">
        <f t="shared" si="6"/>
        <v>-0.30901699437494257</v>
      </c>
      <c r="Z20" s="3"/>
      <c r="AA20" s="3">
        <f t="array" ref="AA20">MMULT(D20:Y20,$D$28:$D$49)</f>
        <v>-3.8738216853996102E-2</v>
      </c>
      <c r="AB20" s="3">
        <f t="shared" si="3"/>
        <v>1.5006494450272277E-3</v>
      </c>
    </row>
    <row r="21" spans="2:28" x14ac:dyDescent="0.25">
      <c r="B21" s="3">
        <f t="shared" si="4"/>
        <v>0.69999999999999984</v>
      </c>
      <c r="C21" s="3">
        <v>0</v>
      </c>
      <c r="D21" s="3">
        <v>1</v>
      </c>
      <c r="E21" s="3">
        <f t="shared" si="5"/>
        <v>-0.58778525229247269</v>
      </c>
      <c r="F21" s="3">
        <f t="shared" si="5"/>
        <v>-0.30901699437494845</v>
      </c>
      <c r="G21" s="3">
        <f t="shared" si="5"/>
        <v>0.9510565162951542</v>
      </c>
      <c r="H21" s="3">
        <f t="shared" si="5"/>
        <v>-0.80901699437494623</v>
      </c>
      <c r="I21" s="3">
        <f t="shared" si="5"/>
        <v>-2.2051587986182675E-15</v>
      </c>
      <c r="J21" s="3">
        <f t="shared" si="5"/>
        <v>0.80901699437494978</v>
      </c>
      <c r="K21" s="3">
        <f t="shared" si="5"/>
        <v>-0.95105651629515231</v>
      </c>
      <c r="L21" s="3">
        <f t="shared" si="5"/>
        <v>0.3090169943749434</v>
      </c>
      <c r="M21" s="3">
        <f t="shared" si="5"/>
        <v>0.58778525229247802</v>
      </c>
      <c r="N21" s="3">
        <f t="shared" si="5"/>
        <v>-1</v>
      </c>
      <c r="O21" s="3">
        <f t="shared" si="6"/>
        <v>0.58778525229246514</v>
      </c>
      <c r="P21" s="3">
        <f t="shared" si="6"/>
        <v>0.30901699437495517</v>
      </c>
      <c r="Q21" s="3">
        <f t="shared" si="6"/>
        <v>-0.95105651629515553</v>
      </c>
      <c r="R21" s="3">
        <f t="shared" si="6"/>
        <v>0.80901699437494257</v>
      </c>
      <c r="S21" s="3">
        <f t="shared" si="6"/>
        <v>1.3720903753455804E-14</v>
      </c>
      <c r="T21" s="3">
        <f t="shared" si="6"/>
        <v>-0.80901699437495245</v>
      </c>
      <c r="U21" s="3">
        <f t="shared" si="6"/>
        <v>0.95105651629515042</v>
      </c>
      <c r="V21" s="3">
        <f t="shared" si="6"/>
        <v>-0.30901699437493579</v>
      </c>
      <c r="W21" s="3">
        <f t="shared" si="6"/>
        <v>-0.58778525229248446</v>
      </c>
      <c r="X21" s="3">
        <f t="shared" si="6"/>
        <v>1</v>
      </c>
      <c r="Y21" s="3">
        <f t="shared" si="6"/>
        <v>-0.58778525229246448</v>
      </c>
      <c r="Z21" s="3"/>
      <c r="AA21" s="3">
        <f t="array" ref="AA21">MMULT(D21:Y21,$D$28:$D$49)</f>
        <v>8.211228757407435E-2</v>
      </c>
      <c r="AB21" s="3">
        <f t="shared" si="3"/>
        <v>6.7424277706474847E-3</v>
      </c>
    </row>
    <row r="22" spans="2:28" x14ac:dyDescent="0.25">
      <c r="B22" s="3">
        <f t="shared" si="4"/>
        <v>0.79999999999999982</v>
      </c>
      <c r="C22" s="3">
        <v>0</v>
      </c>
      <c r="D22" s="3">
        <v>1</v>
      </c>
      <c r="E22" s="3">
        <f t="shared" si="5"/>
        <v>-0.80901699437494712</v>
      </c>
      <c r="F22" s="3">
        <f t="shared" si="5"/>
        <v>0.3090169943749464</v>
      </c>
      <c r="G22" s="3">
        <f t="shared" si="5"/>
        <v>0.30901699437494939</v>
      </c>
      <c r="H22" s="3">
        <f t="shared" si="5"/>
        <v>-0.80901699437494867</v>
      </c>
      <c r="I22" s="3">
        <f t="shared" si="5"/>
        <v>1</v>
      </c>
      <c r="J22" s="3">
        <f t="shared" si="5"/>
        <v>-0.80901699437494501</v>
      </c>
      <c r="K22" s="3">
        <f t="shared" si="5"/>
        <v>0.3090169943749434</v>
      </c>
      <c r="L22" s="3">
        <f t="shared" si="5"/>
        <v>0.30901699437495156</v>
      </c>
      <c r="M22" s="3">
        <f t="shared" si="5"/>
        <v>-0.80901699437495</v>
      </c>
      <c r="N22" s="3">
        <f t="shared" si="5"/>
        <v>1</v>
      </c>
      <c r="O22" s="3">
        <f t="shared" si="6"/>
        <v>-0.80901699437494057</v>
      </c>
      <c r="P22" s="3">
        <f t="shared" si="6"/>
        <v>0.30901699437493957</v>
      </c>
      <c r="Q22" s="3">
        <f t="shared" si="6"/>
        <v>0.30901699437495539</v>
      </c>
      <c r="R22" s="3">
        <f t="shared" si="6"/>
        <v>-0.80901699437495245</v>
      </c>
      <c r="S22" s="3">
        <f t="shared" si="6"/>
        <v>1</v>
      </c>
      <c r="T22" s="3">
        <f t="shared" si="6"/>
        <v>-0.80901699437494234</v>
      </c>
      <c r="U22" s="3">
        <f t="shared" si="6"/>
        <v>0.30901699437493907</v>
      </c>
      <c r="V22" s="3">
        <f t="shared" si="6"/>
        <v>0.30901699437495583</v>
      </c>
      <c r="W22" s="3">
        <f t="shared" si="6"/>
        <v>-0.80901699437495689</v>
      </c>
      <c r="X22" s="3">
        <f t="shared" si="6"/>
        <v>1</v>
      </c>
      <c r="Y22" s="3">
        <f t="shared" si="6"/>
        <v>-0.80901699437494201</v>
      </c>
      <c r="Z22" s="3"/>
      <c r="AA22" s="3">
        <f t="array" ref="AA22">MMULT(D22:Y22,$D$28:$D$49)</f>
        <v>-2.1585499269653474E-2</v>
      </c>
      <c r="AB22" s="3">
        <f t="shared" si="3"/>
        <v>4.6593377872021068E-4</v>
      </c>
    </row>
    <row r="23" spans="2:28" x14ac:dyDescent="0.25">
      <c r="B23" s="3">
        <f t="shared" si="4"/>
        <v>0.8999999999999998</v>
      </c>
      <c r="C23" s="3">
        <v>0</v>
      </c>
      <c r="D23" s="3">
        <v>1</v>
      </c>
      <c r="E23" s="3">
        <f t="shared" si="5"/>
        <v>-0.95105651629515342</v>
      </c>
      <c r="F23" s="3">
        <f t="shared" si="5"/>
        <v>0.80901699437494679</v>
      </c>
      <c r="G23" s="3">
        <f t="shared" si="5"/>
        <v>-0.58778525229247147</v>
      </c>
      <c r="H23" s="3">
        <f t="shared" si="5"/>
        <v>0.30901699437494534</v>
      </c>
      <c r="I23" s="3">
        <f t="shared" si="5"/>
        <v>4.1040304835093799E-15</v>
      </c>
      <c r="J23" s="3">
        <f t="shared" si="5"/>
        <v>-0.30901699437495145</v>
      </c>
      <c r="K23" s="3">
        <f t="shared" si="5"/>
        <v>0.58778525229247802</v>
      </c>
      <c r="L23" s="3">
        <f t="shared" si="5"/>
        <v>-0.80901699437495</v>
      </c>
      <c r="M23" s="3">
        <f t="shared" si="5"/>
        <v>0.95105651629515553</v>
      </c>
      <c r="N23" s="3">
        <f t="shared" si="5"/>
        <v>-1</v>
      </c>
      <c r="O23" s="3">
        <f t="shared" si="6"/>
        <v>0.95105651629515042</v>
      </c>
      <c r="P23" s="3">
        <f t="shared" si="6"/>
        <v>-0.80901699437494246</v>
      </c>
      <c r="Q23" s="3">
        <f t="shared" si="6"/>
        <v>0.5877852522924677</v>
      </c>
      <c r="R23" s="3">
        <f t="shared" si="6"/>
        <v>-0.30901699437493579</v>
      </c>
      <c r="S23" s="3">
        <f t="shared" si="6"/>
        <v>-1.7641161968728891E-14</v>
      </c>
      <c r="T23" s="3">
        <f t="shared" si="6"/>
        <v>0.30901699437495583</v>
      </c>
      <c r="U23" s="3">
        <f t="shared" si="6"/>
        <v>-0.58778525229247891</v>
      </c>
      <c r="V23" s="3">
        <f t="shared" si="6"/>
        <v>0.80901699437495489</v>
      </c>
      <c r="W23" s="3">
        <f t="shared" si="6"/>
        <v>-0.95105651629515919</v>
      </c>
      <c r="X23" s="3">
        <f t="shared" si="6"/>
        <v>1</v>
      </c>
      <c r="Y23" s="3">
        <f t="shared" si="6"/>
        <v>-0.95105651629514898</v>
      </c>
      <c r="Z23" s="3"/>
      <c r="AA23" s="3">
        <f t="array" ref="AA23">MMULT(D23:Y23,$D$28:$D$49)</f>
        <v>-4.3947627617366078E-2</v>
      </c>
      <c r="AB23" s="3">
        <f t="shared" si="3"/>
        <v>1.9313939731946776E-3</v>
      </c>
    </row>
    <row r="24" spans="2:28" x14ac:dyDescent="0.25">
      <c r="B24" s="3">
        <f t="shared" si="4"/>
        <v>0.99999999999999978</v>
      </c>
      <c r="C24" s="3">
        <v>0</v>
      </c>
      <c r="D24" s="3">
        <v>1</v>
      </c>
      <c r="E24" s="3">
        <f t="shared" si="5"/>
        <v>-1</v>
      </c>
      <c r="F24" s="3">
        <f t="shared" si="5"/>
        <v>1</v>
      </c>
      <c r="G24" s="3">
        <f t="shared" si="5"/>
        <v>-1</v>
      </c>
      <c r="H24" s="3">
        <f t="shared" si="5"/>
        <v>1</v>
      </c>
      <c r="I24" s="3">
        <f t="shared" si="5"/>
        <v>-1</v>
      </c>
      <c r="J24" s="3">
        <f t="shared" si="5"/>
        <v>1</v>
      </c>
      <c r="K24" s="3">
        <f t="shared" si="5"/>
        <v>-1</v>
      </c>
      <c r="L24" s="3">
        <f t="shared" si="5"/>
        <v>1</v>
      </c>
      <c r="M24" s="3">
        <f t="shared" si="5"/>
        <v>-1</v>
      </c>
      <c r="N24" s="3">
        <f t="shared" si="5"/>
        <v>1</v>
      </c>
      <c r="O24" s="3">
        <f t="shared" si="6"/>
        <v>-1</v>
      </c>
      <c r="P24" s="3">
        <f t="shared" si="6"/>
        <v>1</v>
      </c>
      <c r="Q24" s="3">
        <f t="shared" si="6"/>
        <v>-1</v>
      </c>
      <c r="R24" s="3">
        <f t="shared" si="6"/>
        <v>1</v>
      </c>
      <c r="S24" s="3">
        <f t="shared" si="6"/>
        <v>-1</v>
      </c>
      <c r="T24" s="3">
        <f t="shared" si="6"/>
        <v>1</v>
      </c>
      <c r="U24" s="3">
        <f t="shared" si="6"/>
        <v>-1</v>
      </c>
      <c r="V24" s="3">
        <f t="shared" si="6"/>
        <v>1</v>
      </c>
      <c r="W24" s="3">
        <f t="shared" si="6"/>
        <v>-1</v>
      </c>
      <c r="X24" s="3">
        <f t="shared" si="6"/>
        <v>1</v>
      </c>
      <c r="Y24" s="3">
        <f t="shared" si="6"/>
        <v>-1</v>
      </c>
      <c r="Z24" s="3"/>
      <c r="AA24" s="3">
        <f t="array" ref="AA24">MMULT(D24:Y24,$D$28:$D$49)</f>
        <v>7.3350813720806374E-2</v>
      </c>
      <c r="AB24" s="3">
        <f t="shared" si="3"/>
        <v>5.3803418735044366E-3</v>
      </c>
    </row>
    <row r="25" spans="2:28" x14ac:dyDescent="0.25">
      <c r="AA25" s="6" t="s">
        <v>33</v>
      </c>
      <c r="AB25" s="5">
        <f>SUM(AB4:AB24)</f>
        <v>4.5318757499656658E-2</v>
      </c>
    </row>
    <row r="26" spans="2:28" x14ac:dyDescent="0.25">
      <c r="C26" t="s">
        <v>19</v>
      </c>
      <c r="D26" s="3">
        <v>2</v>
      </c>
      <c r="AA26" s="9"/>
      <c r="AB26" s="8"/>
    </row>
    <row r="27" spans="2:28" x14ac:dyDescent="0.25">
      <c r="AA27" s="9"/>
      <c r="AB27" s="8"/>
    </row>
    <row r="28" spans="2:28" x14ac:dyDescent="0.25">
      <c r="C28" s="1" t="s">
        <v>32</v>
      </c>
      <c r="D28" s="7">
        <f t="array" ref="D28:D42">MMULT(MINVERSE(MMULT(TRANSPOSE(D4:R24),D4:R24)),MMULT(TRANSPOSE(D4:R24),C4:C24))</f>
        <v>0.55033933084146447</v>
      </c>
      <c r="E28" s="1"/>
    </row>
    <row r="29" spans="2:28" x14ac:dyDescent="0.25">
      <c r="C29" s="1" t="s">
        <v>31</v>
      </c>
      <c r="D29" s="7">
        <v>0.62365627237509313</v>
      </c>
    </row>
    <row r="30" spans="2:28" x14ac:dyDescent="0.25">
      <c r="C30" s="1" t="s">
        <v>29</v>
      </c>
      <c r="D30" s="7">
        <v>-0.10677704722879502</v>
      </c>
    </row>
    <row r="31" spans="2:28" x14ac:dyDescent="0.25">
      <c r="C31" s="1" t="s">
        <v>27</v>
      </c>
      <c r="D31" s="7">
        <v>-0.19165201055808273</v>
      </c>
    </row>
    <row r="32" spans="2:28" x14ac:dyDescent="0.25">
      <c r="C32" s="1" t="s">
        <v>25</v>
      </c>
      <c r="D32" s="7">
        <v>9.6424003935353442E-2</v>
      </c>
    </row>
    <row r="33" spans="3:4" x14ac:dyDescent="0.25">
      <c r="C33" s="1" t="s">
        <v>23</v>
      </c>
      <c r="D33" s="7">
        <v>9.309068466645587E-2</v>
      </c>
    </row>
    <row r="34" spans="3:4" x14ac:dyDescent="0.25">
      <c r="C34" s="1" t="s">
        <v>21</v>
      </c>
      <c r="D34" s="7">
        <v>6.25E-2</v>
      </c>
    </row>
    <row r="35" spans="3:4" x14ac:dyDescent="0.25">
      <c r="C35" s="1" t="s">
        <v>70</v>
      </c>
      <c r="D35" s="7">
        <v>-0.205078125</v>
      </c>
    </row>
    <row r="36" spans="3:4" x14ac:dyDescent="0.25">
      <c r="C36" s="1" t="s">
        <v>68</v>
      </c>
      <c r="D36" s="7">
        <v>3.1707763671875E-2</v>
      </c>
    </row>
    <row r="37" spans="3:4" x14ac:dyDescent="0.25">
      <c r="C37" s="1" t="s">
        <v>66</v>
      </c>
      <c r="D37" s="7">
        <v>-1.3671875E-2</v>
      </c>
    </row>
    <row r="38" spans="3:4" x14ac:dyDescent="0.25">
      <c r="C38" s="1" t="s">
        <v>64</v>
      </c>
      <c r="D38" s="7">
        <v>-5.0000000000000211E-2</v>
      </c>
    </row>
    <row r="39" spans="3:4" x14ac:dyDescent="0.25">
      <c r="C39" s="1" t="s">
        <v>62</v>
      </c>
      <c r="D39" s="7">
        <v>3.3203125E-2</v>
      </c>
    </row>
    <row r="40" spans="3:4" x14ac:dyDescent="0.25">
      <c r="C40" s="1" t="s">
        <v>60</v>
      </c>
      <c r="D40" s="7">
        <v>7.8704833984375E-2</v>
      </c>
    </row>
    <row r="41" spans="3:4" x14ac:dyDescent="0.25">
      <c r="C41" s="1" t="s">
        <v>58</v>
      </c>
      <c r="D41" s="7">
        <v>9.375E-2</v>
      </c>
    </row>
    <row r="42" spans="3:4" x14ac:dyDescent="0.25">
      <c r="C42" s="1" t="s">
        <v>56</v>
      </c>
      <c r="D42" s="7">
        <v>-0.15625</v>
      </c>
    </row>
    <row r="43" spans="3:4" x14ac:dyDescent="0.25">
      <c r="C43" s="1" t="s">
        <v>54</v>
      </c>
      <c r="D43" s="7">
        <v>0</v>
      </c>
    </row>
    <row r="44" spans="3:4" x14ac:dyDescent="0.25">
      <c r="C44" s="1" t="s">
        <v>52</v>
      </c>
      <c r="D44" s="7">
        <v>0</v>
      </c>
    </row>
    <row r="45" spans="3:4" x14ac:dyDescent="0.25">
      <c r="C45" s="1" t="s">
        <v>50</v>
      </c>
      <c r="D45" s="7">
        <v>0</v>
      </c>
    </row>
    <row r="46" spans="3:4" x14ac:dyDescent="0.25">
      <c r="C46" s="1" t="s">
        <v>48</v>
      </c>
      <c r="D46" s="7">
        <v>0</v>
      </c>
    </row>
    <row r="47" spans="3:4" x14ac:dyDescent="0.25">
      <c r="C47" s="1" t="s">
        <v>46</v>
      </c>
      <c r="D47" s="7">
        <v>0</v>
      </c>
    </row>
    <row r="48" spans="3:4" x14ac:dyDescent="0.25">
      <c r="C48" s="1" t="s">
        <v>44</v>
      </c>
      <c r="D48" s="7">
        <v>0</v>
      </c>
    </row>
    <row r="49" spans="3:4" x14ac:dyDescent="0.25">
      <c r="C49" s="1" t="s">
        <v>42</v>
      </c>
      <c r="D49" s="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2:AB49"/>
  <sheetViews>
    <sheetView topLeftCell="A24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28" x14ac:dyDescent="0.25">
      <c r="A2" t="s">
        <v>2</v>
      </c>
      <c r="B2">
        <v>0.1</v>
      </c>
      <c r="E2">
        <v>1</v>
      </c>
      <c r="F2">
        <f t="shared" ref="F2:Y2" si="0">E2+1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</row>
    <row r="3" spans="1:28" x14ac:dyDescent="0.25">
      <c r="B3" t="s">
        <v>1</v>
      </c>
      <c r="C3" t="s">
        <v>3</v>
      </c>
      <c r="D3" t="s">
        <v>17</v>
      </c>
      <c r="E3" t="s">
        <v>16</v>
      </c>
      <c r="F3" t="s">
        <v>14</v>
      </c>
      <c r="G3" t="s">
        <v>12</v>
      </c>
      <c r="H3" t="s">
        <v>40</v>
      </c>
      <c r="I3" t="s">
        <v>38</v>
      </c>
      <c r="J3" t="s">
        <v>36</v>
      </c>
      <c r="K3" t="s">
        <v>100</v>
      </c>
      <c r="L3" t="s">
        <v>98</v>
      </c>
      <c r="M3" t="s">
        <v>96</v>
      </c>
      <c r="N3" t="s">
        <v>94</v>
      </c>
      <c r="O3" t="s">
        <v>92</v>
      </c>
      <c r="P3" t="s">
        <v>90</v>
      </c>
      <c r="Q3" t="s">
        <v>88</v>
      </c>
      <c r="R3" t="s">
        <v>86</v>
      </c>
      <c r="S3" t="s">
        <v>84</v>
      </c>
      <c r="T3" t="s">
        <v>82</v>
      </c>
      <c r="U3" t="s">
        <v>80</v>
      </c>
      <c r="V3" t="s">
        <v>78</v>
      </c>
      <c r="W3" t="s">
        <v>76</v>
      </c>
      <c r="X3" t="s">
        <v>74</v>
      </c>
      <c r="Y3" t="s">
        <v>72</v>
      </c>
      <c r="AA3" t="s">
        <v>34</v>
      </c>
      <c r="AB3" t="s">
        <v>10</v>
      </c>
    </row>
    <row r="4" spans="1:28" x14ac:dyDescent="0.25">
      <c r="B4" s="3">
        <v>-1</v>
      </c>
      <c r="C4" s="3">
        <v>0</v>
      </c>
      <c r="D4" s="3">
        <v>1</v>
      </c>
      <c r="E4" s="3">
        <f t="shared" ref="E4:N13" si="1">COS(2*PI()/$D$26*E$2*$B4)</f>
        <v>-1</v>
      </c>
      <c r="F4" s="3">
        <f t="shared" si="1"/>
        <v>1</v>
      </c>
      <c r="G4" s="3">
        <f t="shared" si="1"/>
        <v>-1</v>
      </c>
      <c r="H4" s="3">
        <f t="shared" si="1"/>
        <v>1</v>
      </c>
      <c r="I4" s="3">
        <f t="shared" si="1"/>
        <v>-1</v>
      </c>
      <c r="J4" s="3">
        <f t="shared" si="1"/>
        <v>1</v>
      </c>
      <c r="K4" s="3">
        <f t="shared" si="1"/>
        <v>-1</v>
      </c>
      <c r="L4" s="3">
        <f t="shared" si="1"/>
        <v>1</v>
      </c>
      <c r="M4" s="3">
        <f t="shared" si="1"/>
        <v>-1</v>
      </c>
      <c r="N4" s="3">
        <f t="shared" si="1"/>
        <v>1</v>
      </c>
      <c r="O4" s="3">
        <f t="shared" ref="O4:Y13" si="2">COS(2*PI()/$D$26*O$2*$B4)</f>
        <v>-1</v>
      </c>
      <c r="P4" s="3">
        <f t="shared" si="2"/>
        <v>1</v>
      </c>
      <c r="Q4" s="3">
        <f t="shared" si="2"/>
        <v>-1</v>
      </c>
      <c r="R4" s="3">
        <f t="shared" si="2"/>
        <v>1</v>
      </c>
      <c r="S4" s="3">
        <f t="shared" si="2"/>
        <v>-1</v>
      </c>
      <c r="T4" s="3">
        <f t="shared" si="2"/>
        <v>1</v>
      </c>
      <c r="U4" s="3">
        <f t="shared" si="2"/>
        <v>-1</v>
      </c>
      <c r="V4" s="3">
        <f t="shared" si="2"/>
        <v>1</v>
      </c>
      <c r="W4" s="3">
        <f t="shared" si="2"/>
        <v>-1</v>
      </c>
      <c r="X4" s="3">
        <f t="shared" si="2"/>
        <v>1</v>
      </c>
      <c r="Y4" s="3">
        <f t="shared" si="2"/>
        <v>-1</v>
      </c>
      <c r="Z4" s="3"/>
      <c r="AA4" s="3">
        <f t="array" ref="AA4">MMULT(D4:Y4,$D$28:$D$49)</f>
        <v>0.110709471495958</v>
      </c>
      <c r="AB4" s="3">
        <f t="shared" ref="AB4:AB24" si="3">(C4-AA4)^2</f>
        <v>1.2256587078914336E-2</v>
      </c>
    </row>
    <row r="5" spans="1:28" x14ac:dyDescent="0.25">
      <c r="B5" s="3">
        <f t="shared" ref="B5:B24" si="4">B4+$B$2</f>
        <v>-0.9</v>
      </c>
      <c r="C5" s="3">
        <v>0</v>
      </c>
      <c r="D5" s="3">
        <v>1</v>
      </c>
      <c r="E5" s="3">
        <f t="shared" si="1"/>
        <v>-0.95105651629515353</v>
      </c>
      <c r="F5" s="3">
        <f t="shared" si="1"/>
        <v>0.80901699437494734</v>
      </c>
      <c r="G5" s="3">
        <f t="shared" si="1"/>
        <v>-0.58778525229247292</v>
      </c>
      <c r="H5" s="3">
        <f t="shared" si="1"/>
        <v>0.30901699437494701</v>
      </c>
      <c r="I5" s="3">
        <f t="shared" si="1"/>
        <v>5.51316804708879E-16</v>
      </c>
      <c r="J5" s="3">
        <f t="shared" si="1"/>
        <v>-0.30901699437494806</v>
      </c>
      <c r="K5" s="3">
        <f t="shared" si="1"/>
        <v>0.58778525229247236</v>
      </c>
      <c r="L5" s="3">
        <f t="shared" si="1"/>
        <v>-0.8090169943749479</v>
      </c>
      <c r="M5" s="3">
        <f t="shared" si="1"/>
        <v>0.95105651629515331</v>
      </c>
      <c r="N5" s="3">
        <f t="shared" si="1"/>
        <v>-1</v>
      </c>
      <c r="O5" s="3">
        <f t="shared" si="2"/>
        <v>0.95105651629515264</v>
      </c>
      <c r="P5" s="3">
        <f t="shared" si="2"/>
        <v>-0.80901699437494667</v>
      </c>
      <c r="Q5" s="3">
        <f t="shared" si="2"/>
        <v>0.58778525229247336</v>
      </c>
      <c r="R5" s="3">
        <f t="shared" si="2"/>
        <v>-0.30901699437494934</v>
      </c>
      <c r="S5" s="3">
        <f t="shared" si="2"/>
        <v>-3.4303072535268875E-15</v>
      </c>
      <c r="T5" s="3">
        <f t="shared" si="2"/>
        <v>0.30901699437494912</v>
      </c>
      <c r="U5" s="3">
        <f t="shared" si="2"/>
        <v>-0.58778525229247325</v>
      </c>
      <c r="V5" s="3">
        <f t="shared" si="2"/>
        <v>0.80901699437494645</v>
      </c>
      <c r="W5" s="3">
        <f t="shared" si="2"/>
        <v>-0.95105651629515475</v>
      </c>
      <c r="X5" s="3">
        <f t="shared" si="2"/>
        <v>1</v>
      </c>
      <c r="Y5" s="3">
        <f t="shared" si="2"/>
        <v>-0.95105651629515342</v>
      </c>
      <c r="Z5" s="3"/>
      <c r="AA5" s="3">
        <f t="array" ref="AA5">MMULT(D5:Y5,$D$28:$D$49)</f>
        <v>-4.315111762844983E-2</v>
      </c>
      <c r="AB5" s="3">
        <f t="shared" si="3"/>
        <v>1.8620189525843137E-3</v>
      </c>
    </row>
    <row r="6" spans="1:28" x14ac:dyDescent="0.25">
      <c r="B6" s="3">
        <f t="shared" si="4"/>
        <v>-0.8</v>
      </c>
      <c r="C6" s="3">
        <v>0</v>
      </c>
      <c r="D6" s="3">
        <v>1</v>
      </c>
      <c r="E6" s="3">
        <f t="shared" si="1"/>
        <v>-0.80901699437494734</v>
      </c>
      <c r="F6" s="3">
        <f t="shared" si="1"/>
        <v>0.30901699437494723</v>
      </c>
      <c r="G6" s="3">
        <f t="shared" si="1"/>
        <v>0.30901699437494773</v>
      </c>
      <c r="H6" s="3">
        <f t="shared" si="1"/>
        <v>-0.80901699437494767</v>
      </c>
      <c r="I6" s="3">
        <f t="shared" si="1"/>
        <v>1</v>
      </c>
      <c r="J6" s="3">
        <f t="shared" si="1"/>
        <v>-0.80901699437494712</v>
      </c>
      <c r="K6" s="3">
        <f t="shared" si="1"/>
        <v>0.30901699437494679</v>
      </c>
      <c r="L6" s="3">
        <f t="shared" si="1"/>
        <v>0.30901699437494817</v>
      </c>
      <c r="M6" s="3">
        <f t="shared" si="1"/>
        <v>-0.8090169943749479</v>
      </c>
      <c r="N6" s="3">
        <f t="shared" si="1"/>
        <v>1</v>
      </c>
      <c r="O6" s="3">
        <f t="shared" si="2"/>
        <v>-0.80901699437494679</v>
      </c>
      <c r="P6" s="3">
        <f t="shared" si="2"/>
        <v>0.30901699437494629</v>
      </c>
      <c r="Q6" s="3">
        <f t="shared" si="2"/>
        <v>0.3090169943749419</v>
      </c>
      <c r="R6" s="3">
        <f t="shared" si="2"/>
        <v>-0.80901699437494823</v>
      </c>
      <c r="S6" s="3">
        <f t="shared" si="2"/>
        <v>1</v>
      </c>
      <c r="T6" s="3">
        <f t="shared" si="2"/>
        <v>-0.80901699437494645</v>
      </c>
      <c r="U6" s="3">
        <f t="shared" si="2"/>
        <v>0.30901699437495261</v>
      </c>
      <c r="V6" s="3">
        <f t="shared" si="2"/>
        <v>0.30901699437494912</v>
      </c>
      <c r="W6" s="3">
        <f t="shared" si="2"/>
        <v>-0.80901699437494856</v>
      </c>
      <c r="X6" s="3">
        <f t="shared" si="2"/>
        <v>1</v>
      </c>
      <c r="Y6" s="3">
        <f t="shared" si="2"/>
        <v>-0.80901699437495034</v>
      </c>
      <c r="Z6" s="3"/>
      <c r="AA6" s="3">
        <f t="array" ref="AA6">MMULT(D6:Y6,$D$28:$D$49)</f>
        <v>-0.11484120672856582</v>
      </c>
      <c r="AB6" s="3">
        <f t="shared" si="3"/>
        <v>1.3188502762873191E-2</v>
      </c>
    </row>
    <row r="7" spans="1:28" x14ac:dyDescent="0.25">
      <c r="B7" s="3">
        <f t="shared" si="4"/>
        <v>-0.70000000000000007</v>
      </c>
      <c r="C7" s="3">
        <v>0</v>
      </c>
      <c r="D7" s="3">
        <v>1</v>
      </c>
      <c r="E7" s="3">
        <f t="shared" si="1"/>
        <v>-0.58778525229247303</v>
      </c>
      <c r="F7" s="3">
        <f t="shared" si="1"/>
        <v>-0.30901699437494756</v>
      </c>
      <c r="G7" s="3">
        <f t="shared" si="1"/>
        <v>0.95105651629515342</v>
      </c>
      <c r="H7" s="3">
        <f t="shared" si="1"/>
        <v>-0.80901699437494723</v>
      </c>
      <c r="I7" s="3">
        <f t="shared" si="1"/>
        <v>1.3475548801822335E-15</v>
      </c>
      <c r="J7" s="3">
        <f t="shared" si="1"/>
        <v>0.80901699437494667</v>
      </c>
      <c r="K7" s="3">
        <f t="shared" si="1"/>
        <v>-0.95105651629515398</v>
      </c>
      <c r="L7" s="3">
        <f t="shared" si="1"/>
        <v>0.30901699437494679</v>
      </c>
      <c r="M7" s="3">
        <f t="shared" si="1"/>
        <v>0.58778525229247236</v>
      </c>
      <c r="N7" s="3">
        <f t="shared" si="1"/>
        <v>-1</v>
      </c>
      <c r="O7" s="3">
        <f t="shared" si="2"/>
        <v>0.58778525229247092</v>
      </c>
      <c r="P7" s="3">
        <f t="shared" si="2"/>
        <v>0.30901699437494501</v>
      </c>
      <c r="Q7" s="3">
        <f t="shared" si="2"/>
        <v>-0.95105651629515231</v>
      </c>
      <c r="R7" s="3">
        <f t="shared" si="2"/>
        <v>0.80901699437494878</v>
      </c>
      <c r="S7" s="3">
        <f t="shared" si="2"/>
        <v>-4.8995096174619945E-16</v>
      </c>
      <c r="T7" s="3">
        <f t="shared" si="2"/>
        <v>-0.80901699437494823</v>
      </c>
      <c r="U7" s="3">
        <f t="shared" si="2"/>
        <v>0.95105651629515475</v>
      </c>
      <c r="V7" s="3">
        <f t="shared" si="2"/>
        <v>-0.30901699437494934</v>
      </c>
      <c r="W7" s="3">
        <f t="shared" si="2"/>
        <v>-0.58778525229247303</v>
      </c>
      <c r="X7" s="3">
        <f t="shared" si="2"/>
        <v>1</v>
      </c>
      <c r="Y7" s="3">
        <f t="shared" si="2"/>
        <v>-0.58778525229247602</v>
      </c>
      <c r="Z7" s="3"/>
      <c r="AA7" s="3">
        <f t="array" ref="AA7">MMULT(D7:Y7,$D$28:$D$49)</f>
        <v>4.4244985881850857E-2</v>
      </c>
      <c r="AB7" s="3">
        <f t="shared" si="3"/>
        <v>1.9576187756851818E-3</v>
      </c>
    </row>
    <row r="8" spans="1:28" x14ac:dyDescent="0.25">
      <c r="B8" s="3">
        <f t="shared" si="4"/>
        <v>-0.60000000000000009</v>
      </c>
      <c r="C8" s="3">
        <v>0</v>
      </c>
      <c r="D8" s="3">
        <v>1</v>
      </c>
      <c r="E8" s="3">
        <f t="shared" si="1"/>
        <v>-0.30901699437494756</v>
      </c>
      <c r="F8" s="3">
        <f t="shared" si="1"/>
        <v>-0.80901699437494723</v>
      </c>
      <c r="G8" s="3">
        <f t="shared" si="1"/>
        <v>0.80901699437494778</v>
      </c>
      <c r="H8" s="3">
        <f t="shared" si="1"/>
        <v>0.30901699437494684</v>
      </c>
      <c r="I8" s="3">
        <f t="shared" si="1"/>
        <v>-1</v>
      </c>
      <c r="J8" s="3">
        <f t="shared" si="1"/>
        <v>0.30901699437494867</v>
      </c>
      <c r="K8" s="3">
        <f t="shared" si="1"/>
        <v>0.80901699437494667</v>
      </c>
      <c r="L8" s="3">
        <f t="shared" si="1"/>
        <v>-0.80901699437494812</v>
      </c>
      <c r="M8" s="3">
        <f t="shared" si="1"/>
        <v>-0.30901699437494468</v>
      </c>
      <c r="N8" s="3">
        <f t="shared" si="1"/>
        <v>1</v>
      </c>
      <c r="O8" s="3">
        <f t="shared" si="2"/>
        <v>-0.30901699437494667</v>
      </c>
      <c r="P8" s="3">
        <f t="shared" si="2"/>
        <v>-0.8090169943749459</v>
      </c>
      <c r="Q8" s="3">
        <f t="shared" si="2"/>
        <v>0.809016994374951</v>
      </c>
      <c r="R8" s="3">
        <f t="shared" si="2"/>
        <v>0.30901699437494501</v>
      </c>
      <c r="S8" s="3">
        <f t="shared" si="2"/>
        <v>-1</v>
      </c>
      <c r="T8" s="3">
        <f t="shared" si="2"/>
        <v>0.30901699437494967</v>
      </c>
      <c r="U8" s="3">
        <f t="shared" si="2"/>
        <v>0.80901699437494612</v>
      </c>
      <c r="V8" s="3">
        <f t="shared" si="2"/>
        <v>-0.80901699437495078</v>
      </c>
      <c r="W8" s="3">
        <f t="shared" si="2"/>
        <v>-0.3090169943749454</v>
      </c>
      <c r="X8" s="3">
        <f t="shared" si="2"/>
        <v>1</v>
      </c>
      <c r="Y8" s="3">
        <f t="shared" si="2"/>
        <v>-0.30901699437495611</v>
      </c>
      <c r="Z8" s="3"/>
      <c r="AA8" s="3">
        <f t="array" ref="AA8">MMULT(D8:Y8,$D$28:$D$49)</f>
        <v>9.7726341963457586E-2</v>
      </c>
      <c r="AB8" s="3">
        <f t="shared" si="3"/>
        <v>9.5504379135586508E-3</v>
      </c>
    </row>
    <row r="9" spans="1:28" x14ac:dyDescent="0.25">
      <c r="B9" s="3">
        <f t="shared" si="4"/>
        <v>-0.50000000000000011</v>
      </c>
      <c r="C9" s="3">
        <v>1</v>
      </c>
      <c r="D9" s="3">
        <v>1</v>
      </c>
      <c r="E9" s="3">
        <f t="shared" si="1"/>
        <v>-3.8283178710463162E-16</v>
      </c>
      <c r="F9" s="3">
        <f t="shared" si="1"/>
        <v>-1</v>
      </c>
      <c r="G9" s="3">
        <f t="shared" si="1"/>
        <v>7.0440615146383223E-16</v>
      </c>
      <c r="H9" s="3">
        <f t="shared" si="1"/>
        <v>1</v>
      </c>
      <c r="I9" s="3">
        <f t="shared" si="1"/>
        <v>-1.4700697256730955E-15</v>
      </c>
      <c r="J9" s="3">
        <f t="shared" si="1"/>
        <v>-1</v>
      </c>
      <c r="K9" s="3">
        <f t="shared" si="1"/>
        <v>1.3475548801822335E-15</v>
      </c>
      <c r="L9" s="3">
        <f t="shared" si="1"/>
        <v>1</v>
      </c>
      <c r="M9" s="3">
        <f t="shared" si="1"/>
        <v>-3.0013968740916219E-15</v>
      </c>
      <c r="N9" s="3">
        <f t="shared" si="1"/>
        <v>-1</v>
      </c>
      <c r="O9" s="3">
        <f t="shared" si="2"/>
        <v>1.1025251892005095E-15</v>
      </c>
      <c r="P9" s="3">
        <f t="shared" si="2"/>
        <v>1</v>
      </c>
      <c r="Q9" s="3">
        <f t="shared" si="2"/>
        <v>-4.5327240225101484E-15</v>
      </c>
      <c r="R9" s="3">
        <f t="shared" si="2"/>
        <v>-1</v>
      </c>
      <c r="S9" s="3">
        <f t="shared" si="2"/>
        <v>8.5749549821878546E-16</v>
      </c>
      <c r="T9" s="3">
        <f t="shared" si="2"/>
        <v>1</v>
      </c>
      <c r="U9" s="3">
        <f t="shared" si="2"/>
        <v>-7.8404080103289253E-15</v>
      </c>
      <c r="V9" s="3">
        <f t="shared" si="2"/>
        <v>-1</v>
      </c>
      <c r="W9" s="3">
        <f t="shared" si="2"/>
        <v>4.1651794860375624E-15</v>
      </c>
      <c r="X9" s="3">
        <f t="shared" si="2"/>
        <v>1</v>
      </c>
      <c r="Y9" s="3">
        <f t="shared" si="2"/>
        <v>-7.5953783193472013E-15</v>
      </c>
      <c r="Z9" s="3"/>
      <c r="AA9" s="3">
        <f t="array" ref="AA9">MMULT(D9:Y9,$D$28:$D$49)</f>
        <v>0.96494352889557311</v>
      </c>
      <c r="AB9" s="3">
        <f t="shared" si="3"/>
        <v>1.2289561662955175E-3</v>
      </c>
    </row>
    <row r="10" spans="1:28" x14ac:dyDescent="0.25">
      <c r="B10" s="3">
        <f t="shared" si="4"/>
        <v>-0.40000000000000013</v>
      </c>
      <c r="C10" s="3">
        <v>1</v>
      </c>
      <c r="D10" s="3">
        <v>1</v>
      </c>
      <c r="E10" s="3">
        <f t="shared" si="1"/>
        <v>0.30901699437494706</v>
      </c>
      <c r="F10" s="3">
        <f t="shared" si="1"/>
        <v>-0.8090169943749479</v>
      </c>
      <c r="G10" s="3">
        <f t="shared" si="1"/>
        <v>-0.80901699437494667</v>
      </c>
      <c r="H10" s="3">
        <f t="shared" si="1"/>
        <v>0.30901699437494895</v>
      </c>
      <c r="I10" s="3">
        <f t="shared" si="1"/>
        <v>1</v>
      </c>
      <c r="J10" s="3">
        <f t="shared" si="1"/>
        <v>0.30901699437494518</v>
      </c>
      <c r="K10" s="3">
        <f t="shared" si="1"/>
        <v>-0.80901699437494934</v>
      </c>
      <c r="L10" s="3">
        <f t="shared" si="1"/>
        <v>-0.80901699437494556</v>
      </c>
      <c r="M10" s="3">
        <f t="shared" si="1"/>
        <v>0.30901699437495039</v>
      </c>
      <c r="N10" s="3">
        <f t="shared" si="1"/>
        <v>1</v>
      </c>
      <c r="O10" s="3">
        <f t="shared" si="2"/>
        <v>0.30901699437494456</v>
      </c>
      <c r="P10" s="3">
        <f t="shared" si="2"/>
        <v>-0.80901699437495023</v>
      </c>
      <c r="Q10" s="3">
        <f t="shared" si="2"/>
        <v>-0.80901699437494368</v>
      </c>
      <c r="R10" s="3">
        <f t="shared" si="2"/>
        <v>0.3090169943749535</v>
      </c>
      <c r="S10" s="3">
        <f t="shared" si="2"/>
        <v>1</v>
      </c>
      <c r="T10" s="3">
        <f t="shared" si="2"/>
        <v>0.3090169943749414</v>
      </c>
      <c r="U10" s="3">
        <f t="shared" si="2"/>
        <v>-0.80901699437495111</v>
      </c>
      <c r="V10" s="3">
        <f t="shared" si="2"/>
        <v>-0.80901699437494379</v>
      </c>
      <c r="W10" s="3">
        <f t="shared" si="2"/>
        <v>0.30901699437495328</v>
      </c>
      <c r="X10" s="3">
        <f t="shared" si="2"/>
        <v>1</v>
      </c>
      <c r="Y10" s="3">
        <f t="shared" si="2"/>
        <v>0.30901699437493829</v>
      </c>
      <c r="Z10" s="3"/>
      <c r="AA10" s="3">
        <f t="array" ref="AA10">MMULT(D10:Y10,$D$28:$D$49)</f>
        <v>0.9425159206716881</v>
      </c>
      <c r="AB10" s="3">
        <f t="shared" si="3"/>
        <v>3.3044193762236554E-3</v>
      </c>
    </row>
    <row r="11" spans="1:28" x14ac:dyDescent="0.25">
      <c r="B11" s="3">
        <f t="shared" si="4"/>
        <v>-0.30000000000000016</v>
      </c>
      <c r="C11" s="3">
        <v>1</v>
      </c>
      <c r="D11" s="3">
        <v>1</v>
      </c>
      <c r="E11" s="3">
        <f t="shared" si="1"/>
        <v>0.5877852522924728</v>
      </c>
      <c r="F11" s="3">
        <f t="shared" si="1"/>
        <v>-0.30901699437494817</v>
      </c>
      <c r="G11" s="3">
        <f t="shared" si="1"/>
        <v>-0.95105651629515398</v>
      </c>
      <c r="H11" s="3">
        <f t="shared" si="1"/>
        <v>-0.80901699437494645</v>
      </c>
      <c r="I11" s="3">
        <f t="shared" si="1"/>
        <v>2.4807629908640827E-15</v>
      </c>
      <c r="J11" s="3">
        <f t="shared" si="1"/>
        <v>0.80901699437494889</v>
      </c>
      <c r="K11" s="3">
        <f t="shared" si="1"/>
        <v>0.95105651629515253</v>
      </c>
      <c r="L11" s="3">
        <f t="shared" si="1"/>
        <v>0.30901699437494434</v>
      </c>
      <c r="M11" s="3">
        <f t="shared" si="1"/>
        <v>-0.58778525229247569</v>
      </c>
      <c r="N11" s="3">
        <f t="shared" si="1"/>
        <v>-1</v>
      </c>
      <c r="O11" s="3">
        <f t="shared" si="2"/>
        <v>-0.58778525229247058</v>
      </c>
      <c r="P11" s="3">
        <f t="shared" si="2"/>
        <v>0.30901699437495206</v>
      </c>
      <c r="Q11" s="3">
        <f t="shared" si="2"/>
        <v>0.95105651629515564</v>
      </c>
      <c r="R11" s="3">
        <f t="shared" si="2"/>
        <v>0.80901699437494357</v>
      </c>
      <c r="S11" s="3">
        <f t="shared" si="2"/>
        <v>-6.5541105528921229E-15</v>
      </c>
      <c r="T11" s="3">
        <f t="shared" si="2"/>
        <v>-0.80901699437495123</v>
      </c>
      <c r="U11" s="3">
        <f t="shared" si="2"/>
        <v>-0.95105651629515098</v>
      </c>
      <c r="V11" s="3">
        <f t="shared" si="2"/>
        <v>-0.30901699437494129</v>
      </c>
      <c r="W11" s="3">
        <f t="shared" si="2"/>
        <v>0.5877852522924798</v>
      </c>
      <c r="X11" s="3">
        <f t="shared" si="2"/>
        <v>1</v>
      </c>
      <c r="Y11" s="3">
        <f t="shared" si="2"/>
        <v>0.5877852522924637</v>
      </c>
      <c r="Z11" s="3"/>
      <c r="AA11" s="3">
        <f t="array" ref="AA11">MMULT(D11:Y11,$D$28:$D$49)</f>
        <v>1.0602721639109185</v>
      </c>
      <c r="AB11" s="3">
        <f t="shared" si="3"/>
        <v>3.6327337425046259E-3</v>
      </c>
    </row>
    <row r="12" spans="1:28" x14ac:dyDescent="0.25">
      <c r="B12" s="3">
        <f t="shared" si="4"/>
        <v>-0.20000000000000015</v>
      </c>
      <c r="C12" s="3">
        <v>1</v>
      </c>
      <c r="D12" s="3">
        <v>1</v>
      </c>
      <c r="E12" s="3">
        <f t="shared" si="1"/>
        <v>0.80901699437494723</v>
      </c>
      <c r="F12" s="3">
        <f t="shared" si="1"/>
        <v>0.30901699437494662</v>
      </c>
      <c r="G12" s="3">
        <f t="shared" si="1"/>
        <v>-0.30901699437494862</v>
      </c>
      <c r="H12" s="3">
        <f t="shared" si="1"/>
        <v>-0.80901699437494845</v>
      </c>
      <c r="I12" s="3">
        <f t="shared" si="1"/>
        <v>-1</v>
      </c>
      <c r="J12" s="3">
        <f t="shared" si="1"/>
        <v>-0.8090169943749459</v>
      </c>
      <c r="K12" s="3">
        <f t="shared" si="1"/>
        <v>-0.30901699437494423</v>
      </c>
      <c r="L12" s="3">
        <f t="shared" si="1"/>
        <v>0.30901699437495062</v>
      </c>
      <c r="M12" s="3">
        <f t="shared" si="1"/>
        <v>0.80901699437494989</v>
      </c>
      <c r="N12" s="3">
        <f t="shared" si="1"/>
        <v>1</v>
      </c>
      <c r="O12" s="3">
        <f t="shared" si="2"/>
        <v>0.80901699437494501</v>
      </c>
      <c r="P12" s="3">
        <f t="shared" si="2"/>
        <v>0.30901699437494262</v>
      </c>
      <c r="Q12" s="3">
        <f t="shared" si="2"/>
        <v>-0.30901699437495389</v>
      </c>
      <c r="R12" s="3">
        <f t="shared" si="2"/>
        <v>-0.80901699437495145</v>
      </c>
      <c r="S12" s="3">
        <f t="shared" si="2"/>
        <v>-1</v>
      </c>
      <c r="T12" s="3">
        <f t="shared" si="2"/>
        <v>-0.80901699437494345</v>
      </c>
      <c r="U12" s="3">
        <f t="shared" si="2"/>
        <v>-0.30901699437493935</v>
      </c>
      <c r="V12" s="3">
        <f t="shared" si="2"/>
        <v>0.30901699437495544</v>
      </c>
      <c r="W12" s="3">
        <f t="shared" si="2"/>
        <v>0.80901699437495234</v>
      </c>
      <c r="X12" s="3">
        <f t="shared" si="2"/>
        <v>1</v>
      </c>
      <c r="Y12" s="3">
        <f t="shared" si="2"/>
        <v>0.80901699437494146</v>
      </c>
      <c r="Z12" s="3"/>
      <c r="AA12" s="3">
        <f t="array" ref="AA12">MMULT(D12:Y12,$D$28:$D$49)</f>
        <v>1.0231619063147643</v>
      </c>
      <c r="AB12" s="3">
        <f t="shared" si="3"/>
        <v>5.3647390413391995E-4</v>
      </c>
    </row>
    <row r="13" spans="1:28" x14ac:dyDescent="0.25">
      <c r="B13" s="3">
        <f t="shared" si="4"/>
        <v>-0.10000000000000014</v>
      </c>
      <c r="C13" s="3">
        <v>1</v>
      </c>
      <c r="D13" s="3">
        <v>1</v>
      </c>
      <c r="E13" s="3">
        <f t="shared" si="1"/>
        <v>0.95105651629515342</v>
      </c>
      <c r="F13" s="3">
        <f t="shared" si="1"/>
        <v>0.8090169943749469</v>
      </c>
      <c r="G13" s="3">
        <f t="shared" si="1"/>
        <v>0.58778525229247203</v>
      </c>
      <c r="H13" s="3">
        <f t="shared" si="1"/>
        <v>0.30901699437494579</v>
      </c>
      <c r="I13" s="3">
        <f t="shared" si="1"/>
        <v>-2.1591886265048821E-15</v>
      </c>
      <c r="J13" s="3">
        <f t="shared" si="1"/>
        <v>-0.30901699437494989</v>
      </c>
      <c r="K13" s="3">
        <f t="shared" si="1"/>
        <v>-0.58778525229247558</v>
      </c>
      <c r="L13" s="3">
        <f t="shared" si="1"/>
        <v>-0.80901699437494945</v>
      </c>
      <c r="M13" s="3">
        <f t="shared" si="1"/>
        <v>-0.95105651629515475</v>
      </c>
      <c r="N13" s="3">
        <f t="shared" si="1"/>
        <v>-1</v>
      </c>
      <c r="O13" s="3">
        <f t="shared" si="2"/>
        <v>-0.9510565162951522</v>
      </c>
      <c r="P13" s="3">
        <f t="shared" si="2"/>
        <v>-0.80901699437494434</v>
      </c>
      <c r="Q13" s="3">
        <f t="shared" si="2"/>
        <v>-0.58778525229246825</v>
      </c>
      <c r="R13" s="3">
        <f t="shared" si="2"/>
        <v>-0.30901699437494168</v>
      </c>
      <c r="S13" s="3">
        <f t="shared" si="2"/>
        <v>6.0334766696645836E-15</v>
      </c>
      <c r="T13" s="3">
        <f t="shared" si="2"/>
        <v>0.309016994374954</v>
      </c>
      <c r="U13" s="3">
        <f t="shared" si="2"/>
        <v>0.58778525229247947</v>
      </c>
      <c r="V13" s="3">
        <f t="shared" si="2"/>
        <v>0.809016994374952</v>
      </c>
      <c r="W13" s="3">
        <f t="shared" si="2"/>
        <v>0.95105651629515597</v>
      </c>
      <c r="X13" s="3">
        <f t="shared" si="2"/>
        <v>1</v>
      </c>
      <c r="Y13" s="3">
        <f t="shared" si="2"/>
        <v>0.95105651629515064</v>
      </c>
      <c r="Z13" s="3"/>
      <c r="AA13" s="3">
        <f t="array" ref="AA13">MMULT(D13:Y13,$D$28:$D$49)</f>
        <v>0.98242640699251249</v>
      </c>
      <c r="AB13" s="3">
        <f t="shared" si="3"/>
        <v>3.0883117119281386E-4</v>
      </c>
    </row>
    <row r="14" spans="1:28" x14ac:dyDescent="0.25">
      <c r="B14" s="3">
        <f t="shared" si="4"/>
        <v>-1.3877787807814457E-16</v>
      </c>
      <c r="C14" s="3">
        <v>1</v>
      </c>
      <c r="D14" s="3">
        <v>1</v>
      </c>
      <c r="E14" s="3">
        <f t="shared" ref="E14:N24" si="5">COS(2*PI()/$D$26*E$2*$B14)</f>
        <v>1</v>
      </c>
      <c r="F14" s="3">
        <f t="shared" si="5"/>
        <v>1</v>
      </c>
      <c r="G14" s="3">
        <f t="shared" si="5"/>
        <v>1</v>
      </c>
      <c r="H14" s="3">
        <f t="shared" si="5"/>
        <v>1</v>
      </c>
      <c r="I14" s="3">
        <f t="shared" si="5"/>
        <v>1</v>
      </c>
      <c r="J14" s="3">
        <f t="shared" si="5"/>
        <v>1</v>
      </c>
      <c r="K14" s="3">
        <f t="shared" si="5"/>
        <v>1</v>
      </c>
      <c r="L14" s="3">
        <f t="shared" si="5"/>
        <v>1</v>
      </c>
      <c r="M14" s="3">
        <f t="shared" si="5"/>
        <v>1</v>
      </c>
      <c r="N14" s="3">
        <f t="shared" si="5"/>
        <v>1</v>
      </c>
      <c r="O14" s="3">
        <f t="shared" ref="O14:Y24" si="6">COS(2*PI()/$D$26*O$2*$B14)</f>
        <v>1</v>
      </c>
      <c r="P14" s="3">
        <f t="shared" si="6"/>
        <v>1</v>
      </c>
      <c r="Q14" s="3">
        <f t="shared" si="6"/>
        <v>1</v>
      </c>
      <c r="R14" s="3">
        <f t="shared" si="6"/>
        <v>1</v>
      </c>
      <c r="S14" s="3">
        <f t="shared" si="6"/>
        <v>1</v>
      </c>
      <c r="T14" s="3">
        <f t="shared" si="6"/>
        <v>1</v>
      </c>
      <c r="U14" s="3">
        <f t="shared" si="6"/>
        <v>1</v>
      </c>
      <c r="V14" s="3">
        <f t="shared" si="6"/>
        <v>1</v>
      </c>
      <c r="W14" s="3">
        <f t="shared" si="6"/>
        <v>1</v>
      </c>
      <c r="X14" s="3">
        <f t="shared" si="6"/>
        <v>1</v>
      </c>
      <c r="Y14" s="3">
        <f t="shared" si="6"/>
        <v>1</v>
      </c>
      <c r="Z14" s="3"/>
      <c r="AA14" s="3">
        <f t="array" ref="AA14">MMULT(D14:Y14,$D$28:$D$49)</f>
        <v>1.0096365401661545</v>
      </c>
      <c r="AB14" s="3">
        <f t="shared" si="3"/>
        <v>9.2862906373908035E-5</v>
      </c>
    </row>
    <row r="15" spans="1:28" x14ac:dyDescent="0.25">
      <c r="B15" s="3">
        <f t="shared" si="4"/>
        <v>9.9999999999999867E-2</v>
      </c>
      <c r="C15" s="3">
        <v>1</v>
      </c>
      <c r="D15" s="3">
        <v>1</v>
      </c>
      <c r="E15" s="3">
        <f t="shared" si="5"/>
        <v>0.95105651629515375</v>
      </c>
      <c r="F15" s="3">
        <f t="shared" si="5"/>
        <v>0.80901699437494801</v>
      </c>
      <c r="G15" s="3">
        <f t="shared" si="5"/>
        <v>0.58778525229247414</v>
      </c>
      <c r="H15" s="3">
        <f t="shared" si="5"/>
        <v>0.30901699437494917</v>
      </c>
      <c r="I15" s="3">
        <f t="shared" si="5"/>
        <v>2.0596588670707128E-15</v>
      </c>
      <c r="J15" s="3">
        <f t="shared" si="5"/>
        <v>-0.30901699437494501</v>
      </c>
      <c r="K15" s="3">
        <f t="shared" si="5"/>
        <v>-0.58778525229247058</v>
      </c>
      <c r="L15" s="3">
        <f t="shared" si="5"/>
        <v>-0.80901699437494523</v>
      </c>
      <c r="M15" s="3">
        <f t="shared" si="5"/>
        <v>-0.95105651629515242</v>
      </c>
      <c r="N15" s="3">
        <f t="shared" si="5"/>
        <v>-1</v>
      </c>
      <c r="O15" s="3">
        <f t="shared" si="6"/>
        <v>-0.95105651629515509</v>
      </c>
      <c r="P15" s="3">
        <f t="shared" si="6"/>
        <v>-0.80901699437495034</v>
      </c>
      <c r="Q15" s="3">
        <f t="shared" si="6"/>
        <v>-0.58778525229247758</v>
      </c>
      <c r="R15" s="3">
        <f t="shared" si="6"/>
        <v>-0.3090169943749535</v>
      </c>
      <c r="S15" s="3">
        <f t="shared" si="6"/>
        <v>-6.4010212061371696E-15</v>
      </c>
      <c r="T15" s="3">
        <f t="shared" si="6"/>
        <v>0.30901699437494046</v>
      </c>
      <c r="U15" s="3">
        <f t="shared" si="6"/>
        <v>0.58778525229246725</v>
      </c>
      <c r="V15" s="3">
        <f t="shared" si="6"/>
        <v>0.80901699437494312</v>
      </c>
      <c r="W15" s="3">
        <f t="shared" si="6"/>
        <v>0.95105651629515098</v>
      </c>
      <c r="X15" s="3">
        <f t="shared" si="6"/>
        <v>1</v>
      </c>
      <c r="Y15" s="3">
        <f t="shared" si="6"/>
        <v>0.95105651629515608</v>
      </c>
      <c r="Z15" s="3"/>
      <c r="AA15" s="3">
        <f t="array" ref="AA15">MMULT(D15:Y15,$D$28:$D$49)</f>
        <v>0.98242640699251105</v>
      </c>
      <c r="AB15" s="3">
        <f t="shared" si="3"/>
        <v>3.088311711928646E-4</v>
      </c>
    </row>
    <row r="16" spans="1:28" x14ac:dyDescent="0.25">
      <c r="B16" s="3">
        <f t="shared" si="4"/>
        <v>0.19999999999999987</v>
      </c>
      <c r="C16" s="3">
        <v>1</v>
      </c>
      <c r="D16" s="3">
        <v>1</v>
      </c>
      <c r="E16" s="3">
        <f t="shared" si="5"/>
        <v>0.80901699437494767</v>
      </c>
      <c r="F16" s="3">
        <f t="shared" si="5"/>
        <v>0.30901699437494834</v>
      </c>
      <c r="G16" s="3">
        <f t="shared" si="5"/>
        <v>-0.30901699437494629</v>
      </c>
      <c r="H16" s="3">
        <f t="shared" si="5"/>
        <v>-0.80901699437494634</v>
      </c>
      <c r="I16" s="3">
        <f t="shared" si="5"/>
        <v>-1</v>
      </c>
      <c r="J16" s="3">
        <f t="shared" si="5"/>
        <v>-0.80901699437494878</v>
      </c>
      <c r="K16" s="3">
        <f t="shared" si="5"/>
        <v>-0.30901699437495012</v>
      </c>
      <c r="L16" s="3">
        <f t="shared" si="5"/>
        <v>0.30901699437494384</v>
      </c>
      <c r="M16" s="3">
        <f t="shared" si="5"/>
        <v>0.80901699437494523</v>
      </c>
      <c r="N16" s="3">
        <f t="shared" si="5"/>
        <v>1</v>
      </c>
      <c r="O16" s="3">
        <f t="shared" si="6"/>
        <v>0.80901699437495067</v>
      </c>
      <c r="P16" s="3">
        <f t="shared" si="6"/>
        <v>0.30901699437495195</v>
      </c>
      <c r="Q16" s="3">
        <f t="shared" si="6"/>
        <v>-0.30901699437494207</v>
      </c>
      <c r="R16" s="3">
        <f t="shared" si="6"/>
        <v>-0.80901699437494412</v>
      </c>
      <c r="S16" s="3">
        <f t="shared" si="6"/>
        <v>-1</v>
      </c>
      <c r="T16" s="3">
        <f t="shared" si="6"/>
        <v>-0.80901699437495178</v>
      </c>
      <c r="U16" s="3">
        <f t="shared" si="6"/>
        <v>-0.30901699437495289</v>
      </c>
      <c r="V16" s="3">
        <f t="shared" si="6"/>
        <v>0.30901699437494023</v>
      </c>
      <c r="W16" s="3">
        <f t="shared" si="6"/>
        <v>0.8090169943749419</v>
      </c>
      <c r="X16" s="3">
        <f t="shared" si="6"/>
        <v>1</v>
      </c>
      <c r="Y16" s="3">
        <f t="shared" si="6"/>
        <v>0.80901699437495189</v>
      </c>
      <c r="Z16" s="3"/>
      <c r="AA16" s="3">
        <f t="array" ref="AA16">MMULT(D16:Y16,$D$28:$D$49)</f>
        <v>1.0231619063147663</v>
      </c>
      <c r="AB16" s="3">
        <f t="shared" si="3"/>
        <v>5.3647390413401254E-4</v>
      </c>
    </row>
    <row r="17" spans="2:28" x14ac:dyDescent="0.25">
      <c r="B17" s="3">
        <f t="shared" si="4"/>
        <v>0.29999999999999988</v>
      </c>
      <c r="C17" s="3">
        <v>1</v>
      </c>
      <c r="D17" s="3">
        <v>1</v>
      </c>
      <c r="E17" s="3">
        <f t="shared" si="5"/>
        <v>0.58778525229247347</v>
      </c>
      <c r="F17" s="3">
        <f t="shared" si="5"/>
        <v>-0.30901699437494673</v>
      </c>
      <c r="G17" s="3">
        <f t="shared" si="5"/>
        <v>-0.95105651629515309</v>
      </c>
      <c r="H17" s="3">
        <f t="shared" si="5"/>
        <v>-0.80901699437494834</v>
      </c>
      <c r="I17" s="3">
        <f t="shared" si="5"/>
        <v>-1.9601291076365435E-15</v>
      </c>
      <c r="J17" s="3">
        <f t="shared" si="5"/>
        <v>0.80901699437494567</v>
      </c>
      <c r="K17" s="3">
        <f t="shared" si="5"/>
        <v>0.95105651629515453</v>
      </c>
      <c r="L17" s="3">
        <f t="shared" si="5"/>
        <v>0.30901699437495023</v>
      </c>
      <c r="M17" s="3">
        <f t="shared" si="5"/>
        <v>-0.58778525229247003</v>
      </c>
      <c r="N17" s="3">
        <f t="shared" si="5"/>
        <v>-1</v>
      </c>
      <c r="O17" s="3">
        <f t="shared" si="6"/>
        <v>-0.5877852522924778</v>
      </c>
      <c r="P17" s="3">
        <f t="shared" si="6"/>
        <v>0.30901699437494196</v>
      </c>
      <c r="Q17" s="3">
        <f t="shared" si="6"/>
        <v>0.95105651629515231</v>
      </c>
      <c r="R17" s="3">
        <f t="shared" si="6"/>
        <v>0.80901699437495089</v>
      </c>
      <c r="S17" s="3">
        <f t="shared" si="6"/>
        <v>7.6567441623098809E-15</v>
      </c>
      <c r="T17" s="3">
        <f t="shared" si="6"/>
        <v>-0.8090169943749439</v>
      </c>
      <c r="U17" s="3">
        <f t="shared" si="6"/>
        <v>-0.95105651629515542</v>
      </c>
      <c r="V17" s="3">
        <f t="shared" si="6"/>
        <v>-0.30901699437495483</v>
      </c>
      <c r="W17" s="3">
        <f t="shared" si="6"/>
        <v>0.58778525229246537</v>
      </c>
      <c r="X17" s="3">
        <f t="shared" si="6"/>
        <v>1</v>
      </c>
      <c r="Y17" s="3">
        <f t="shared" si="6"/>
        <v>0.58778525229247802</v>
      </c>
      <c r="Z17" s="3"/>
      <c r="AA17" s="3">
        <f t="array" ref="AA17">MMULT(D17:Y17,$D$28:$D$49)</f>
        <v>1.0602721639109163</v>
      </c>
      <c r="AB17" s="3">
        <f t="shared" si="3"/>
        <v>3.6327337425043583E-3</v>
      </c>
    </row>
    <row r="18" spans="2:28" x14ac:dyDescent="0.25">
      <c r="B18" s="3">
        <f t="shared" si="4"/>
        <v>0.39999999999999991</v>
      </c>
      <c r="C18" s="3">
        <v>1</v>
      </c>
      <c r="D18" s="3">
        <v>1</v>
      </c>
      <c r="E18" s="3">
        <f t="shared" si="5"/>
        <v>0.30901699437494767</v>
      </c>
      <c r="F18" s="3">
        <f t="shared" si="5"/>
        <v>-0.80901699437494712</v>
      </c>
      <c r="G18" s="3">
        <f t="shared" si="5"/>
        <v>-0.80901699437494801</v>
      </c>
      <c r="H18" s="3">
        <f t="shared" si="5"/>
        <v>0.3090169943749464</v>
      </c>
      <c r="I18" s="3">
        <f t="shared" si="5"/>
        <v>1</v>
      </c>
      <c r="J18" s="3">
        <f t="shared" si="5"/>
        <v>0.30901699437494939</v>
      </c>
      <c r="K18" s="3">
        <f t="shared" si="5"/>
        <v>-0.80901699437494623</v>
      </c>
      <c r="L18" s="3">
        <f t="shared" si="5"/>
        <v>-0.80901699437494867</v>
      </c>
      <c r="M18" s="3">
        <f t="shared" si="5"/>
        <v>0.30901699437494534</v>
      </c>
      <c r="N18" s="3">
        <f t="shared" si="5"/>
        <v>1</v>
      </c>
      <c r="O18" s="3">
        <f t="shared" si="6"/>
        <v>0.309016994374953</v>
      </c>
      <c r="P18" s="3">
        <f t="shared" si="6"/>
        <v>-0.80901699437494501</v>
      </c>
      <c r="Q18" s="3">
        <f t="shared" si="6"/>
        <v>-0.80901699437494989</v>
      </c>
      <c r="R18" s="3">
        <f t="shared" si="6"/>
        <v>0.3090169943749434</v>
      </c>
      <c r="S18" s="3">
        <f t="shared" si="6"/>
        <v>1</v>
      </c>
      <c r="T18" s="3">
        <f t="shared" si="6"/>
        <v>0.30901699437495156</v>
      </c>
      <c r="U18" s="3">
        <f t="shared" si="6"/>
        <v>-0.8090169943749449</v>
      </c>
      <c r="V18" s="3">
        <f t="shared" si="6"/>
        <v>-0.80901699437495</v>
      </c>
      <c r="W18" s="3">
        <f t="shared" si="6"/>
        <v>0.30901699437493979</v>
      </c>
      <c r="X18" s="3">
        <f t="shared" si="6"/>
        <v>1</v>
      </c>
      <c r="Y18" s="3">
        <f t="shared" si="6"/>
        <v>0.30901699437495178</v>
      </c>
      <c r="Z18" s="3"/>
      <c r="AA18" s="3">
        <f t="array" ref="AA18">MMULT(D18:Y18,$D$28:$D$49)</f>
        <v>0.94251592067168977</v>
      </c>
      <c r="AB18" s="3">
        <f t="shared" si="3"/>
        <v>3.3044193762234641E-3</v>
      </c>
    </row>
    <row r="19" spans="2:28" x14ac:dyDescent="0.25">
      <c r="B19" s="3">
        <f t="shared" si="4"/>
        <v>0.49999999999999989</v>
      </c>
      <c r="C19" s="3">
        <v>1</v>
      </c>
      <c r="D19" s="3">
        <v>1</v>
      </c>
      <c r="E19" s="3">
        <f t="shared" si="5"/>
        <v>5.0534663259549362E-16</v>
      </c>
      <c r="F19" s="3">
        <f t="shared" si="5"/>
        <v>-1</v>
      </c>
      <c r="G19" s="3">
        <f t="shared" si="5"/>
        <v>-1.0719506879364182E-15</v>
      </c>
      <c r="H19" s="3">
        <f t="shared" si="5"/>
        <v>1</v>
      </c>
      <c r="I19" s="3">
        <f t="shared" si="5"/>
        <v>2.0826439531274055E-15</v>
      </c>
      <c r="J19" s="3">
        <f t="shared" si="5"/>
        <v>-1</v>
      </c>
      <c r="K19" s="3">
        <f t="shared" si="5"/>
        <v>-2.2051587986182675E-15</v>
      </c>
      <c r="L19" s="3">
        <f t="shared" si="5"/>
        <v>1</v>
      </c>
      <c r="M19" s="3">
        <f t="shared" si="5"/>
        <v>4.1040304835093799E-15</v>
      </c>
      <c r="N19" s="3">
        <f t="shared" si="5"/>
        <v>-1</v>
      </c>
      <c r="O19" s="3">
        <f t="shared" si="6"/>
        <v>-6.0029021684004924E-15</v>
      </c>
      <c r="P19" s="3">
        <f t="shared" si="6"/>
        <v>1</v>
      </c>
      <c r="Q19" s="3">
        <f t="shared" si="6"/>
        <v>2.5727033350908535E-15</v>
      </c>
      <c r="R19" s="3">
        <f t="shared" si="6"/>
        <v>-1</v>
      </c>
      <c r="S19" s="3">
        <f t="shared" si="6"/>
        <v>-6.2479318593822164E-15</v>
      </c>
      <c r="T19" s="3">
        <f t="shared" si="6"/>
        <v>1</v>
      </c>
      <c r="U19" s="3">
        <f t="shared" si="6"/>
        <v>6.3704467048730784E-15</v>
      </c>
      <c r="V19" s="3">
        <f t="shared" si="6"/>
        <v>-1</v>
      </c>
      <c r="W19" s="3">
        <f t="shared" si="6"/>
        <v>-1.0045675229164441E-14</v>
      </c>
      <c r="X19" s="3">
        <f t="shared" si="6"/>
        <v>1</v>
      </c>
      <c r="Y19" s="3">
        <f t="shared" si="6"/>
        <v>6.6154763958548024E-15</v>
      </c>
      <c r="Z19" s="3"/>
      <c r="AA19" s="3">
        <f t="array" ref="AA19">MMULT(D19:Y19,$D$28:$D$49)</f>
        <v>0.96494352889557489</v>
      </c>
      <c r="AB19" s="3">
        <f t="shared" si="3"/>
        <v>1.2289561662953928E-3</v>
      </c>
    </row>
    <row r="20" spans="2:28" x14ac:dyDescent="0.25">
      <c r="B20" s="3">
        <f t="shared" si="4"/>
        <v>0.59999999999999987</v>
      </c>
      <c r="C20" s="3">
        <v>0</v>
      </c>
      <c r="D20" s="3">
        <v>1</v>
      </c>
      <c r="E20" s="3">
        <f t="shared" si="5"/>
        <v>-0.30901699437494695</v>
      </c>
      <c r="F20" s="3">
        <f t="shared" si="5"/>
        <v>-0.80901699437494801</v>
      </c>
      <c r="G20" s="3">
        <f t="shared" si="5"/>
        <v>0.80901699437494679</v>
      </c>
      <c r="H20" s="3">
        <f t="shared" si="5"/>
        <v>0.30901699437494939</v>
      </c>
      <c r="I20" s="3">
        <f t="shared" si="5"/>
        <v>-1</v>
      </c>
      <c r="J20" s="3">
        <f t="shared" si="5"/>
        <v>0.30901699437494534</v>
      </c>
      <c r="K20" s="3">
        <f t="shared" si="5"/>
        <v>0.80901699437494978</v>
      </c>
      <c r="L20" s="3">
        <f t="shared" si="5"/>
        <v>-0.80901699437494501</v>
      </c>
      <c r="M20" s="3">
        <f t="shared" si="5"/>
        <v>-0.30901699437495145</v>
      </c>
      <c r="N20" s="3">
        <f t="shared" si="5"/>
        <v>1</v>
      </c>
      <c r="O20" s="3">
        <f t="shared" si="6"/>
        <v>-0.3090169943749399</v>
      </c>
      <c r="P20" s="3">
        <f t="shared" si="6"/>
        <v>-0.80901699437495</v>
      </c>
      <c r="Q20" s="3">
        <f t="shared" si="6"/>
        <v>0.80901699437494479</v>
      </c>
      <c r="R20" s="3">
        <f t="shared" si="6"/>
        <v>0.30901699437495517</v>
      </c>
      <c r="S20" s="3">
        <f t="shared" si="6"/>
        <v>-1</v>
      </c>
      <c r="T20" s="3">
        <f t="shared" si="6"/>
        <v>0.30901699437493957</v>
      </c>
      <c r="U20" s="3">
        <f t="shared" si="6"/>
        <v>0.80901699437495023</v>
      </c>
      <c r="V20" s="3">
        <f t="shared" si="6"/>
        <v>-0.80901699437494246</v>
      </c>
      <c r="W20" s="3">
        <f t="shared" si="6"/>
        <v>-0.30901699437495889</v>
      </c>
      <c r="X20" s="3">
        <f t="shared" si="6"/>
        <v>1</v>
      </c>
      <c r="Y20" s="3">
        <f t="shared" si="6"/>
        <v>-0.30901699437494257</v>
      </c>
      <c r="Z20" s="3"/>
      <c r="AA20" s="3">
        <f t="array" ref="AA20">MMULT(D20:Y20,$D$28:$D$49)</f>
        <v>9.7726341963455254E-2</v>
      </c>
      <c r="AB20" s="3">
        <f t="shared" si="3"/>
        <v>9.5504379135581945E-3</v>
      </c>
    </row>
    <row r="21" spans="2:28" x14ac:dyDescent="0.25">
      <c r="B21" s="3">
        <f t="shared" si="4"/>
        <v>0.69999999999999984</v>
      </c>
      <c r="C21" s="3">
        <v>0</v>
      </c>
      <c r="D21" s="3">
        <v>1</v>
      </c>
      <c r="E21" s="3">
        <f t="shared" si="5"/>
        <v>-0.58778525229247269</v>
      </c>
      <c r="F21" s="3">
        <f t="shared" si="5"/>
        <v>-0.30901699437494845</v>
      </c>
      <c r="G21" s="3">
        <f t="shared" si="5"/>
        <v>0.9510565162951542</v>
      </c>
      <c r="H21" s="3">
        <f t="shared" si="5"/>
        <v>-0.80901699437494623</v>
      </c>
      <c r="I21" s="3">
        <f t="shared" si="5"/>
        <v>-2.2051587986182675E-15</v>
      </c>
      <c r="J21" s="3">
        <f t="shared" si="5"/>
        <v>0.80901699437494978</v>
      </c>
      <c r="K21" s="3">
        <f t="shared" si="5"/>
        <v>-0.95105651629515231</v>
      </c>
      <c r="L21" s="3">
        <f t="shared" si="5"/>
        <v>0.3090169943749434</v>
      </c>
      <c r="M21" s="3">
        <f t="shared" si="5"/>
        <v>0.58778525229247802</v>
      </c>
      <c r="N21" s="3">
        <f t="shared" si="5"/>
        <v>-1</v>
      </c>
      <c r="O21" s="3">
        <f t="shared" si="6"/>
        <v>0.58778525229246514</v>
      </c>
      <c r="P21" s="3">
        <f t="shared" si="6"/>
        <v>0.30901699437495517</v>
      </c>
      <c r="Q21" s="3">
        <f t="shared" si="6"/>
        <v>-0.95105651629515553</v>
      </c>
      <c r="R21" s="3">
        <f t="shared" si="6"/>
        <v>0.80901699437494257</v>
      </c>
      <c r="S21" s="3">
        <f t="shared" si="6"/>
        <v>1.3720903753455804E-14</v>
      </c>
      <c r="T21" s="3">
        <f t="shared" si="6"/>
        <v>-0.80901699437495245</v>
      </c>
      <c r="U21" s="3">
        <f t="shared" si="6"/>
        <v>0.95105651629515042</v>
      </c>
      <c r="V21" s="3">
        <f t="shared" si="6"/>
        <v>-0.30901699437493579</v>
      </c>
      <c r="W21" s="3">
        <f t="shared" si="6"/>
        <v>-0.58778525229248446</v>
      </c>
      <c r="X21" s="3">
        <f t="shared" si="6"/>
        <v>1</v>
      </c>
      <c r="Y21" s="3">
        <f t="shared" si="6"/>
        <v>-0.58778525229246448</v>
      </c>
      <c r="Z21" s="3"/>
      <c r="AA21" s="3">
        <f t="array" ref="AA21">MMULT(D21:Y21,$D$28:$D$49)</f>
        <v>4.4244985881853022E-2</v>
      </c>
      <c r="AB21" s="3">
        <f t="shared" si="3"/>
        <v>1.9576187756853731E-3</v>
      </c>
    </row>
    <row r="22" spans="2:28" x14ac:dyDescent="0.25">
      <c r="B22" s="3">
        <f t="shared" si="4"/>
        <v>0.79999999999999982</v>
      </c>
      <c r="C22" s="3">
        <v>0</v>
      </c>
      <c r="D22" s="3">
        <v>1</v>
      </c>
      <c r="E22" s="3">
        <f t="shared" si="5"/>
        <v>-0.80901699437494712</v>
      </c>
      <c r="F22" s="3">
        <f t="shared" si="5"/>
        <v>0.3090169943749464</v>
      </c>
      <c r="G22" s="3">
        <f t="shared" si="5"/>
        <v>0.30901699437494939</v>
      </c>
      <c r="H22" s="3">
        <f t="shared" si="5"/>
        <v>-0.80901699437494867</v>
      </c>
      <c r="I22" s="3">
        <f t="shared" si="5"/>
        <v>1</v>
      </c>
      <c r="J22" s="3">
        <f t="shared" si="5"/>
        <v>-0.80901699437494501</v>
      </c>
      <c r="K22" s="3">
        <f t="shared" si="5"/>
        <v>0.3090169943749434</v>
      </c>
      <c r="L22" s="3">
        <f t="shared" si="5"/>
        <v>0.30901699437495156</v>
      </c>
      <c r="M22" s="3">
        <f t="shared" si="5"/>
        <v>-0.80901699437495</v>
      </c>
      <c r="N22" s="3">
        <f t="shared" si="5"/>
        <v>1</v>
      </c>
      <c r="O22" s="3">
        <f t="shared" si="6"/>
        <v>-0.80901699437494057</v>
      </c>
      <c r="P22" s="3">
        <f t="shared" si="6"/>
        <v>0.30901699437493957</v>
      </c>
      <c r="Q22" s="3">
        <f t="shared" si="6"/>
        <v>0.30901699437495539</v>
      </c>
      <c r="R22" s="3">
        <f t="shared" si="6"/>
        <v>-0.80901699437495245</v>
      </c>
      <c r="S22" s="3">
        <f t="shared" si="6"/>
        <v>1</v>
      </c>
      <c r="T22" s="3">
        <f t="shared" si="6"/>
        <v>-0.80901699437494234</v>
      </c>
      <c r="U22" s="3">
        <f t="shared" si="6"/>
        <v>0.30901699437493907</v>
      </c>
      <c r="V22" s="3">
        <f t="shared" si="6"/>
        <v>0.30901699437495583</v>
      </c>
      <c r="W22" s="3">
        <f t="shared" si="6"/>
        <v>-0.80901699437495689</v>
      </c>
      <c r="X22" s="3">
        <f t="shared" si="6"/>
        <v>1</v>
      </c>
      <c r="Y22" s="3">
        <f t="shared" si="6"/>
        <v>-0.80901699437494201</v>
      </c>
      <c r="Z22" s="3"/>
      <c r="AA22" s="3">
        <f t="array" ref="AA22">MMULT(D22:Y22,$D$28:$D$49)</f>
        <v>-0.11484120672856266</v>
      </c>
      <c r="AB22" s="3">
        <f t="shared" si="3"/>
        <v>1.3188502762872464E-2</v>
      </c>
    </row>
    <row r="23" spans="2:28" x14ac:dyDescent="0.25">
      <c r="B23" s="3">
        <f t="shared" si="4"/>
        <v>0.8999999999999998</v>
      </c>
      <c r="C23" s="3">
        <v>0</v>
      </c>
      <c r="D23" s="3">
        <v>1</v>
      </c>
      <c r="E23" s="3">
        <f t="shared" si="5"/>
        <v>-0.95105651629515342</v>
      </c>
      <c r="F23" s="3">
        <f t="shared" si="5"/>
        <v>0.80901699437494679</v>
      </c>
      <c r="G23" s="3">
        <f t="shared" si="5"/>
        <v>-0.58778525229247147</v>
      </c>
      <c r="H23" s="3">
        <f t="shared" si="5"/>
        <v>0.30901699437494534</v>
      </c>
      <c r="I23" s="3">
        <f t="shared" si="5"/>
        <v>4.1040304835093799E-15</v>
      </c>
      <c r="J23" s="3">
        <f t="shared" si="5"/>
        <v>-0.30901699437495145</v>
      </c>
      <c r="K23" s="3">
        <f t="shared" si="5"/>
        <v>0.58778525229247802</v>
      </c>
      <c r="L23" s="3">
        <f t="shared" si="5"/>
        <v>-0.80901699437495</v>
      </c>
      <c r="M23" s="3">
        <f t="shared" si="5"/>
        <v>0.95105651629515553</v>
      </c>
      <c r="N23" s="3">
        <f t="shared" si="5"/>
        <v>-1</v>
      </c>
      <c r="O23" s="3">
        <f t="shared" si="6"/>
        <v>0.95105651629515042</v>
      </c>
      <c r="P23" s="3">
        <f t="shared" si="6"/>
        <v>-0.80901699437494246</v>
      </c>
      <c r="Q23" s="3">
        <f t="shared" si="6"/>
        <v>0.5877852522924677</v>
      </c>
      <c r="R23" s="3">
        <f t="shared" si="6"/>
        <v>-0.30901699437493579</v>
      </c>
      <c r="S23" s="3">
        <f t="shared" si="6"/>
        <v>-1.7641161968728891E-14</v>
      </c>
      <c r="T23" s="3">
        <f t="shared" si="6"/>
        <v>0.30901699437495583</v>
      </c>
      <c r="U23" s="3">
        <f t="shared" si="6"/>
        <v>-0.58778525229247891</v>
      </c>
      <c r="V23" s="3">
        <f t="shared" si="6"/>
        <v>0.80901699437495489</v>
      </c>
      <c r="W23" s="3">
        <f t="shared" si="6"/>
        <v>-0.95105651629515919</v>
      </c>
      <c r="X23" s="3">
        <f t="shared" si="6"/>
        <v>1</v>
      </c>
      <c r="Y23" s="3">
        <f t="shared" si="6"/>
        <v>-0.95105651629514898</v>
      </c>
      <c r="Z23" s="3"/>
      <c r="AA23" s="3">
        <f t="array" ref="AA23">MMULT(D23:Y23,$D$28:$D$49)</f>
        <v>-4.3151117628455256E-2</v>
      </c>
      <c r="AB23" s="3">
        <f t="shared" si="3"/>
        <v>1.8620189525847819E-3</v>
      </c>
    </row>
    <row r="24" spans="2:28" x14ac:dyDescent="0.25">
      <c r="B24" s="3">
        <f t="shared" si="4"/>
        <v>0.99999999999999978</v>
      </c>
      <c r="C24" s="3">
        <v>0</v>
      </c>
      <c r="D24" s="3">
        <v>1</v>
      </c>
      <c r="E24" s="3">
        <f t="shared" si="5"/>
        <v>-1</v>
      </c>
      <c r="F24" s="3">
        <f t="shared" si="5"/>
        <v>1</v>
      </c>
      <c r="G24" s="3">
        <f t="shared" si="5"/>
        <v>-1</v>
      </c>
      <c r="H24" s="3">
        <f t="shared" si="5"/>
        <v>1</v>
      </c>
      <c r="I24" s="3">
        <f t="shared" si="5"/>
        <v>-1</v>
      </c>
      <c r="J24" s="3">
        <f t="shared" si="5"/>
        <v>1</v>
      </c>
      <c r="K24" s="3">
        <f t="shared" si="5"/>
        <v>-1</v>
      </c>
      <c r="L24" s="3">
        <f t="shared" si="5"/>
        <v>1</v>
      </c>
      <c r="M24" s="3">
        <f t="shared" si="5"/>
        <v>-1</v>
      </c>
      <c r="N24" s="3">
        <f t="shared" si="5"/>
        <v>1</v>
      </c>
      <c r="O24" s="3">
        <f t="shared" si="6"/>
        <v>-1</v>
      </c>
      <c r="P24" s="3">
        <f t="shared" si="6"/>
        <v>1</v>
      </c>
      <c r="Q24" s="3">
        <f t="shared" si="6"/>
        <v>-1</v>
      </c>
      <c r="R24" s="3">
        <f t="shared" si="6"/>
        <v>1</v>
      </c>
      <c r="S24" s="3">
        <f t="shared" si="6"/>
        <v>-1</v>
      </c>
      <c r="T24" s="3">
        <f t="shared" si="6"/>
        <v>1</v>
      </c>
      <c r="U24" s="3">
        <f t="shared" si="6"/>
        <v>-1</v>
      </c>
      <c r="V24" s="3">
        <f t="shared" si="6"/>
        <v>1</v>
      </c>
      <c r="W24" s="3">
        <f t="shared" si="6"/>
        <v>-1</v>
      </c>
      <c r="X24" s="3">
        <f t="shared" si="6"/>
        <v>1</v>
      </c>
      <c r="Y24" s="3">
        <f t="shared" si="6"/>
        <v>-1</v>
      </c>
      <c r="Z24" s="3"/>
      <c r="AA24" s="3">
        <f t="array" ref="AA24">MMULT(D24:Y24,$D$28:$D$49)</f>
        <v>0.110709471495958</v>
      </c>
      <c r="AB24" s="3">
        <f t="shared" si="3"/>
        <v>1.2256587078914336E-2</v>
      </c>
    </row>
    <row r="25" spans="2:28" x14ac:dyDescent="0.25">
      <c r="AA25" s="6" t="s">
        <v>33</v>
      </c>
      <c r="AB25" s="5">
        <f>SUM(AB4:AB24)</f>
        <v>9.5746022594305341E-2</v>
      </c>
    </row>
    <row r="26" spans="2:28" x14ac:dyDescent="0.25">
      <c r="C26" t="s">
        <v>19</v>
      </c>
      <c r="D26" s="3">
        <v>2</v>
      </c>
      <c r="AA26" s="9"/>
      <c r="AB26" s="8"/>
    </row>
    <row r="27" spans="2:28" x14ac:dyDescent="0.25">
      <c r="AA27" s="9"/>
      <c r="AB27" s="8"/>
    </row>
    <row r="28" spans="2:28" x14ac:dyDescent="0.25">
      <c r="C28" s="1" t="s">
        <v>32</v>
      </c>
      <c r="D28" s="7">
        <f t="array" ref="D28:D43">MMULT(MINVERSE(MMULT(TRANSPOSE(D4:S24),D4:S24)),MMULT(TRANSPOSE(D4:S24),C4:C24))</f>
        <v>0.55174719361048064</v>
      </c>
      <c r="E28" s="1"/>
    </row>
    <row r="29" spans="2:28" x14ac:dyDescent="0.25">
      <c r="C29" s="1" t="s">
        <v>31</v>
      </c>
      <c r="D29" s="7">
        <v>0.64075394157217724</v>
      </c>
    </row>
    <row r="30" spans="2:28" x14ac:dyDescent="0.25">
      <c r="C30" s="1" t="s">
        <v>29</v>
      </c>
      <c r="D30" s="7">
        <v>-0.10941651153225873</v>
      </c>
    </row>
    <row r="31" spans="2:28" x14ac:dyDescent="0.25">
      <c r="C31" s="1" t="s">
        <v>27</v>
      </c>
      <c r="D31" s="7">
        <v>-0.18982556348707902</v>
      </c>
    </row>
    <row r="32" spans="2:28" x14ac:dyDescent="0.25">
      <c r="C32" s="1" t="s">
        <v>25</v>
      </c>
      <c r="D32" s="7">
        <v>0.10168021437783459</v>
      </c>
    </row>
    <row r="33" spans="3:4" x14ac:dyDescent="0.25">
      <c r="C33" s="1" t="s">
        <v>23</v>
      </c>
      <c r="D33" s="7">
        <v>-3.125E-2</v>
      </c>
    </row>
    <row r="34" spans="3:4" x14ac:dyDescent="0.25">
      <c r="C34" s="1" t="s">
        <v>21</v>
      </c>
      <c r="D34" s="7">
        <v>0.11328125</v>
      </c>
    </row>
    <row r="35" spans="3:4" x14ac:dyDescent="0.25">
      <c r="C35" s="1" t="s">
        <v>70</v>
      </c>
      <c r="D35" s="7">
        <v>-0.1773681640625</v>
      </c>
    </row>
    <row r="36" spans="3:4" x14ac:dyDescent="0.25">
      <c r="C36" s="1" t="s">
        <v>68</v>
      </c>
      <c r="D36" s="7">
        <v>4.2236328125E-2</v>
      </c>
    </row>
    <row r="37" spans="3:4" x14ac:dyDescent="0.25">
      <c r="C37" s="1" t="s">
        <v>66</v>
      </c>
      <c r="D37" s="7">
        <v>-1.171875E-2</v>
      </c>
    </row>
    <row r="38" spans="3:4" x14ac:dyDescent="0.25">
      <c r="C38" s="1" t="s">
        <v>64</v>
      </c>
      <c r="D38" s="7">
        <v>-5.0000000000000239E-2</v>
      </c>
    </row>
    <row r="39" spans="3:4" x14ac:dyDescent="0.25">
      <c r="C39" s="1" t="s">
        <v>62</v>
      </c>
      <c r="D39" s="7">
        <v>2.34375E-2</v>
      </c>
    </row>
    <row r="40" spans="3:4" x14ac:dyDescent="0.25">
      <c r="C40" s="1" t="s">
        <v>60</v>
      </c>
      <c r="D40" s="7">
        <v>6.689453125E-2</v>
      </c>
    </row>
    <row r="41" spans="3:4" x14ac:dyDescent="0.25">
      <c r="C41" s="1" t="s">
        <v>58</v>
      </c>
      <c r="D41" s="7">
        <v>0.1329345703125</v>
      </c>
    </row>
    <row r="42" spans="3:4" x14ac:dyDescent="0.25">
      <c r="C42" s="1" t="s">
        <v>56</v>
      </c>
      <c r="D42" s="7">
        <v>-0.15625</v>
      </c>
    </row>
    <row r="43" spans="3:4" x14ac:dyDescent="0.25">
      <c r="C43" s="1" t="s">
        <v>54</v>
      </c>
      <c r="D43" s="7">
        <v>6.25E-2</v>
      </c>
    </row>
    <row r="44" spans="3:4" x14ac:dyDescent="0.25">
      <c r="C44" s="1" t="s">
        <v>52</v>
      </c>
      <c r="D44" s="7">
        <v>0</v>
      </c>
    </row>
    <row r="45" spans="3:4" x14ac:dyDescent="0.25">
      <c r="C45" s="1" t="s">
        <v>50</v>
      </c>
      <c r="D45" s="7">
        <v>0</v>
      </c>
    </row>
    <row r="46" spans="3:4" x14ac:dyDescent="0.25">
      <c r="C46" s="1" t="s">
        <v>48</v>
      </c>
      <c r="D46" s="7">
        <v>0</v>
      </c>
    </row>
    <row r="47" spans="3:4" x14ac:dyDescent="0.25">
      <c r="C47" s="1" t="s">
        <v>46</v>
      </c>
      <c r="D47" s="7">
        <v>0</v>
      </c>
    </row>
    <row r="48" spans="3:4" x14ac:dyDescent="0.25">
      <c r="C48" s="1" t="s">
        <v>44</v>
      </c>
      <c r="D48" s="7">
        <v>0</v>
      </c>
    </row>
    <row r="49" spans="3:4" x14ac:dyDescent="0.25">
      <c r="C49" s="1" t="s">
        <v>42</v>
      </c>
      <c r="D49" s="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2:AB49"/>
  <sheetViews>
    <sheetView topLeftCell="A24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28" x14ac:dyDescent="0.25">
      <c r="A2" t="s">
        <v>2</v>
      </c>
      <c r="B2">
        <v>0.1</v>
      </c>
      <c r="E2">
        <v>1</v>
      </c>
      <c r="F2">
        <f t="shared" ref="F2:Y2" si="0">E2+1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</row>
    <row r="3" spans="1:28" x14ac:dyDescent="0.25">
      <c r="B3" t="s">
        <v>1</v>
      </c>
      <c r="C3" t="s">
        <v>3</v>
      </c>
      <c r="D3" t="s">
        <v>17</v>
      </c>
      <c r="E3" t="s">
        <v>16</v>
      </c>
      <c r="F3" t="s">
        <v>14</v>
      </c>
      <c r="G3" t="s">
        <v>12</v>
      </c>
      <c r="H3" t="s">
        <v>40</v>
      </c>
      <c r="I3" t="s">
        <v>38</v>
      </c>
      <c r="J3" t="s">
        <v>36</v>
      </c>
      <c r="K3" t="s">
        <v>100</v>
      </c>
      <c r="L3" t="s">
        <v>98</v>
      </c>
      <c r="M3" t="s">
        <v>96</v>
      </c>
      <c r="N3" t="s">
        <v>94</v>
      </c>
      <c r="O3" t="s">
        <v>92</v>
      </c>
      <c r="P3" t="s">
        <v>90</v>
      </c>
      <c r="Q3" t="s">
        <v>88</v>
      </c>
      <c r="R3" t="s">
        <v>86</v>
      </c>
      <c r="S3" t="s">
        <v>84</v>
      </c>
      <c r="T3" t="s">
        <v>82</v>
      </c>
      <c r="U3" t="s">
        <v>80</v>
      </c>
      <c r="V3" t="s">
        <v>78</v>
      </c>
      <c r="W3" t="s">
        <v>76</v>
      </c>
      <c r="X3" t="s">
        <v>74</v>
      </c>
      <c r="Y3" t="s">
        <v>72</v>
      </c>
      <c r="AA3" t="s">
        <v>34</v>
      </c>
      <c r="AB3" t="s">
        <v>10</v>
      </c>
    </row>
    <row r="4" spans="1:28" x14ac:dyDescent="0.25">
      <c r="B4" s="3">
        <v>-1</v>
      </c>
      <c r="C4" s="3">
        <v>0</v>
      </c>
      <c r="D4" s="3">
        <v>1</v>
      </c>
      <c r="E4" s="3">
        <f t="shared" ref="E4:N13" si="1">COS(2*PI()/$D$26*E$2*$B4)</f>
        <v>-1</v>
      </c>
      <c r="F4" s="3">
        <f t="shared" si="1"/>
        <v>1</v>
      </c>
      <c r="G4" s="3">
        <f t="shared" si="1"/>
        <v>-1</v>
      </c>
      <c r="H4" s="3">
        <f t="shared" si="1"/>
        <v>1</v>
      </c>
      <c r="I4" s="3">
        <f t="shared" si="1"/>
        <v>-1</v>
      </c>
      <c r="J4" s="3">
        <f t="shared" si="1"/>
        <v>1</v>
      </c>
      <c r="K4" s="3">
        <f t="shared" si="1"/>
        <v>-1</v>
      </c>
      <c r="L4" s="3">
        <f t="shared" si="1"/>
        <v>1</v>
      </c>
      <c r="M4" s="3">
        <f t="shared" si="1"/>
        <v>-1</v>
      </c>
      <c r="N4" s="3">
        <f t="shared" si="1"/>
        <v>1</v>
      </c>
      <c r="O4" s="3">
        <f t="shared" ref="O4:Y13" si="2">COS(2*PI()/$D$26*O$2*$B4)</f>
        <v>-1</v>
      </c>
      <c r="P4" s="3">
        <f t="shared" si="2"/>
        <v>1</v>
      </c>
      <c r="Q4" s="3">
        <f t="shared" si="2"/>
        <v>-1</v>
      </c>
      <c r="R4" s="3">
        <f t="shared" si="2"/>
        <v>1</v>
      </c>
      <c r="S4" s="3">
        <f t="shared" si="2"/>
        <v>-1</v>
      </c>
      <c r="T4" s="3">
        <f t="shared" si="2"/>
        <v>1</v>
      </c>
      <c r="U4" s="3">
        <f t="shared" si="2"/>
        <v>-1</v>
      </c>
      <c r="V4" s="3">
        <f t="shared" si="2"/>
        <v>1</v>
      </c>
      <c r="W4" s="3">
        <f t="shared" si="2"/>
        <v>-1</v>
      </c>
      <c r="X4" s="3">
        <f t="shared" si="2"/>
        <v>1</v>
      </c>
      <c r="Y4" s="3">
        <f t="shared" si="2"/>
        <v>-1</v>
      </c>
      <c r="Z4" s="3"/>
      <c r="AA4" s="3">
        <f t="array" ref="AA4">MMULT(D4:Y4,$D$28:$D$49)</f>
        <v>7.6879692933397581E-2</v>
      </c>
      <c r="AB4" s="3">
        <f t="shared" ref="AB4:AB24" si="3">(C4-AA4)^2</f>
        <v>5.9104871855335016E-3</v>
      </c>
    </row>
    <row r="5" spans="1:28" x14ac:dyDescent="0.25">
      <c r="B5" s="3">
        <f t="shared" ref="B5:B24" si="4">B4+$B$2</f>
        <v>-0.9</v>
      </c>
      <c r="C5" s="3">
        <v>0</v>
      </c>
      <c r="D5" s="3">
        <v>1</v>
      </c>
      <c r="E5" s="3">
        <f t="shared" si="1"/>
        <v>-0.95105651629515353</v>
      </c>
      <c r="F5" s="3">
        <f t="shared" si="1"/>
        <v>0.80901699437494734</v>
      </c>
      <c r="G5" s="3">
        <f t="shared" si="1"/>
        <v>-0.58778525229247292</v>
      </c>
      <c r="H5" s="3">
        <f t="shared" si="1"/>
        <v>0.30901699437494701</v>
      </c>
      <c r="I5" s="3">
        <f t="shared" si="1"/>
        <v>5.51316804708879E-16</v>
      </c>
      <c r="J5" s="3">
        <f t="shared" si="1"/>
        <v>-0.30901699437494806</v>
      </c>
      <c r="K5" s="3">
        <f t="shared" si="1"/>
        <v>0.58778525229247236</v>
      </c>
      <c r="L5" s="3">
        <f t="shared" si="1"/>
        <v>-0.8090169943749479</v>
      </c>
      <c r="M5" s="3">
        <f t="shared" si="1"/>
        <v>0.95105651629515331</v>
      </c>
      <c r="N5" s="3">
        <f t="shared" si="1"/>
        <v>-1</v>
      </c>
      <c r="O5" s="3">
        <f t="shared" si="2"/>
        <v>0.95105651629515264</v>
      </c>
      <c r="P5" s="3">
        <f t="shared" si="2"/>
        <v>-0.80901699437494667</v>
      </c>
      <c r="Q5" s="3">
        <f t="shared" si="2"/>
        <v>0.58778525229247336</v>
      </c>
      <c r="R5" s="3">
        <f t="shared" si="2"/>
        <v>-0.30901699437494934</v>
      </c>
      <c r="S5" s="3">
        <f t="shared" si="2"/>
        <v>-3.4303072535268875E-15</v>
      </c>
      <c r="T5" s="3">
        <f t="shared" si="2"/>
        <v>0.30901699437494912</v>
      </c>
      <c r="U5" s="3">
        <f t="shared" si="2"/>
        <v>-0.58778525229247325</v>
      </c>
      <c r="V5" s="3">
        <f t="shared" si="2"/>
        <v>0.80901699437494645</v>
      </c>
      <c r="W5" s="3">
        <f t="shared" si="2"/>
        <v>-0.95105651629515475</v>
      </c>
      <c r="X5" s="3">
        <f t="shared" si="2"/>
        <v>1</v>
      </c>
      <c r="Y5" s="3">
        <f t="shared" si="2"/>
        <v>-0.95105651629515342</v>
      </c>
      <c r="Z5" s="3"/>
      <c r="AA5" s="3">
        <f t="array" ref="AA5">MMULT(D5:Y5,$D$28:$D$49)</f>
        <v>-1.0221559683417166E-2</v>
      </c>
      <c r="AB5" s="3">
        <f t="shared" si="3"/>
        <v>1.0448028236165924E-4</v>
      </c>
    </row>
    <row r="6" spans="1:28" x14ac:dyDescent="0.25">
      <c r="B6" s="3">
        <f t="shared" si="4"/>
        <v>-0.8</v>
      </c>
      <c r="C6" s="3">
        <v>0</v>
      </c>
      <c r="D6" s="3">
        <v>1</v>
      </c>
      <c r="E6" s="3">
        <f t="shared" si="1"/>
        <v>-0.80901699437494734</v>
      </c>
      <c r="F6" s="3">
        <f t="shared" si="1"/>
        <v>0.30901699437494723</v>
      </c>
      <c r="G6" s="3">
        <f t="shared" si="1"/>
        <v>0.30901699437494773</v>
      </c>
      <c r="H6" s="3">
        <f t="shared" si="1"/>
        <v>-0.80901699437494767</v>
      </c>
      <c r="I6" s="3">
        <f t="shared" si="1"/>
        <v>1</v>
      </c>
      <c r="J6" s="3">
        <f t="shared" si="1"/>
        <v>-0.80901699437494712</v>
      </c>
      <c r="K6" s="3">
        <f t="shared" si="1"/>
        <v>0.30901699437494679</v>
      </c>
      <c r="L6" s="3">
        <f t="shared" si="1"/>
        <v>0.30901699437494817</v>
      </c>
      <c r="M6" s="3">
        <f t="shared" si="1"/>
        <v>-0.8090169943749479</v>
      </c>
      <c r="N6" s="3">
        <f t="shared" si="1"/>
        <v>1</v>
      </c>
      <c r="O6" s="3">
        <f t="shared" si="2"/>
        <v>-0.80901699437494679</v>
      </c>
      <c r="P6" s="3">
        <f t="shared" si="2"/>
        <v>0.30901699437494629</v>
      </c>
      <c r="Q6" s="3">
        <f t="shared" si="2"/>
        <v>0.3090169943749419</v>
      </c>
      <c r="R6" s="3">
        <f t="shared" si="2"/>
        <v>-0.80901699437494823</v>
      </c>
      <c r="S6" s="3">
        <f t="shared" si="2"/>
        <v>1</v>
      </c>
      <c r="T6" s="3">
        <f t="shared" si="2"/>
        <v>-0.80901699437494645</v>
      </c>
      <c r="U6" s="3">
        <f t="shared" si="2"/>
        <v>0.30901699437495261</v>
      </c>
      <c r="V6" s="3">
        <f t="shared" si="2"/>
        <v>0.30901699437494912</v>
      </c>
      <c r="W6" s="3">
        <f t="shared" si="2"/>
        <v>-0.80901699437494856</v>
      </c>
      <c r="X6" s="3">
        <f t="shared" si="2"/>
        <v>1</v>
      </c>
      <c r="Y6" s="3">
        <f t="shared" si="2"/>
        <v>-0.80901699437495034</v>
      </c>
      <c r="Z6" s="3"/>
      <c r="AA6" s="3">
        <f t="array" ref="AA6">MMULT(D6:Y6,$D$28:$D$49)</f>
        <v>-9.3131903906378377E-2</v>
      </c>
      <c r="AB6" s="3">
        <f t="shared" si="3"/>
        <v>8.6735515252268965E-3</v>
      </c>
    </row>
    <row r="7" spans="1:28" x14ac:dyDescent="0.25">
      <c r="B7" s="3">
        <f t="shared" si="4"/>
        <v>-0.70000000000000007</v>
      </c>
      <c r="C7" s="3">
        <v>0</v>
      </c>
      <c r="D7" s="3">
        <v>1</v>
      </c>
      <c r="E7" s="3">
        <f t="shared" si="1"/>
        <v>-0.58778525229247303</v>
      </c>
      <c r="F7" s="3">
        <f t="shared" si="1"/>
        <v>-0.30901699437494756</v>
      </c>
      <c r="G7" s="3">
        <f t="shared" si="1"/>
        <v>0.95105651629515342</v>
      </c>
      <c r="H7" s="3">
        <f t="shared" si="1"/>
        <v>-0.80901699437494723</v>
      </c>
      <c r="I7" s="3">
        <f t="shared" si="1"/>
        <v>1.3475548801822335E-15</v>
      </c>
      <c r="J7" s="3">
        <f t="shared" si="1"/>
        <v>0.80901699437494667</v>
      </c>
      <c r="K7" s="3">
        <f t="shared" si="1"/>
        <v>-0.95105651629515398</v>
      </c>
      <c r="L7" s="3">
        <f t="shared" si="1"/>
        <v>0.30901699437494679</v>
      </c>
      <c r="M7" s="3">
        <f t="shared" si="1"/>
        <v>0.58778525229247236</v>
      </c>
      <c r="N7" s="3">
        <f t="shared" si="1"/>
        <v>-1</v>
      </c>
      <c r="O7" s="3">
        <f t="shared" si="2"/>
        <v>0.58778525229247092</v>
      </c>
      <c r="P7" s="3">
        <f t="shared" si="2"/>
        <v>0.30901699437494501</v>
      </c>
      <c r="Q7" s="3">
        <f t="shared" si="2"/>
        <v>-0.95105651629515231</v>
      </c>
      <c r="R7" s="3">
        <f t="shared" si="2"/>
        <v>0.80901699437494878</v>
      </c>
      <c r="S7" s="3">
        <f t="shared" si="2"/>
        <v>-4.8995096174619945E-16</v>
      </c>
      <c r="T7" s="3">
        <f t="shared" si="2"/>
        <v>-0.80901699437494823</v>
      </c>
      <c r="U7" s="3">
        <f t="shared" si="2"/>
        <v>0.95105651629515475</v>
      </c>
      <c r="V7" s="3">
        <f t="shared" si="2"/>
        <v>-0.30901699437494934</v>
      </c>
      <c r="W7" s="3">
        <f t="shared" si="2"/>
        <v>-0.58778525229247303</v>
      </c>
      <c r="X7" s="3">
        <f t="shared" si="2"/>
        <v>1</v>
      </c>
      <c r="Y7" s="3">
        <f t="shared" si="2"/>
        <v>-0.58778525229247602</v>
      </c>
      <c r="Z7" s="3"/>
      <c r="AA7" s="3">
        <f t="array" ref="AA7">MMULT(D7:Y7,$D$28:$D$49)</f>
        <v>-2.9277835054087077E-2</v>
      </c>
      <c r="AB7" s="3">
        <f t="shared" si="3"/>
        <v>8.5719162545433002E-4</v>
      </c>
    </row>
    <row r="8" spans="1:28" x14ac:dyDescent="0.25">
      <c r="B8" s="3">
        <f t="shared" si="4"/>
        <v>-0.60000000000000009</v>
      </c>
      <c r="C8" s="3">
        <v>0</v>
      </c>
      <c r="D8" s="3">
        <v>1</v>
      </c>
      <c r="E8" s="3">
        <f t="shared" si="1"/>
        <v>-0.30901699437494756</v>
      </c>
      <c r="F8" s="3">
        <f t="shared" si="1"/>
        <v>-0.80901699437494723</v>
      </c>
      <c r="G8" s="3">
        <f t="shared" si="1"/>
        <v>0.80901699437494778</v>
      </c>
      <c r="H8" s="3">
        <f t="shared" si="1"/>
        <v>0.30901699437494684</v>
      </c>
      <c r="I8" s="3">
        <f t="shared" si="1"/>
        <v>-1</v>
      </c>
      <c r="J8" s="3">
        <f t="shared" si="1"/>
        <v>0.30901699437494867</v>
      </c>
      <c r="K8" s="3">
        <f t="shared" si="1"/>
        <v>0.80901699437494667</v>
      </c>
      <c r="L8" s="3">
        <f t="shared" si="1"/>
        <v>-0.80901699437494812</v>
      </c>
      <c r="M8" s="3">
        <f t="shared" si="1"/>
        <v>-0.30901699437494468</v>
      </c>
      <c r="N8" s="3">
        <f t="shared" si="1"/>
        <v>1</v>
      </c>
      <c r="O8" s="3">
        <f t="shared" si="2"/>
        <v>-0.30901699437494667</v>
      </c>
      <c r="P8" s="3">
        <f t="shared" si="2"/>
        <v>-0.8090169943749459</v>
      </c>
      <c r="Q8" s="3">
        <f t="shared" si="2"/>
        <v>0.809016994374951</v>
      </c>
      <c r="R8" s="3">
        <f t="shared" si="2"/>
        <v>0.30901699437494501</v>
      </c>
      <c r="S8" s="3">
        <f t="shared" si="2"/>
        <v>-1</v>
      </c>
      <c r="T8" s="3">
        <f t="shared" si="2"/>
        <v>0.30901699437494967</v>
      </c>
      <c r="U8" s="3">
        <f t="shared" si="2"/>
        <v>0.80901699437494612</v>
      </c>
      <c r="V8" s="3">
        <f t="shared" si="2"/>
        <v>-0.80901699437495078</v>
      </c>
      <c r="W8" s="3">
        <f t="shared" si="2"/>
        <v>-0.3090169943749454</v>
      </c>
      <c r="X8" s="3">
        <f t="shared" si="2"/>
        <v>1</v>
      </c>
      <c r="Y8" s="3">
        <f t="shared" si="2"/>
        <v>-0.30901699437495611</v>
      </c>
      <c r="Z8" s="3"/>
      <c r="AA8" s="3">
        <f t="array" ref="AA8">MMULT(D8:Y8,$D$28:$D$49)</f>
        <v>0.1159886219995295</v>
      </c>
      <c r="AB8" s="3">
        <f t="shared" si="3"/>
        <v>1.3453360433349739E-2</v>
      </c>
    </row>
    <row r="9" spans="1:28" x14ac:dyDescent="0.25">
      <c r="B9" s="3">
        <f t="shared" si="4"/>
        <v>-0.50000000000000011</v>
      </c>
      <c r="C9" s="3">
        <v>1</v>
      </c>
      <c r="D9" s="3">
        <v>1</v>
      </c>
      <c r="E9" s="3">
        <f t="shared" si="1"/>
        <v>-3.8283178710463162E-16</v>
      </c>
      <c r="F9" s="3">
        <f t="shared" si="1"/>
        <v>-1</v>
      </c>
      <c r="G9" s="3">
        <f t="shared" si="1"/>
        <v>7.0440615146383223E-16</v>
      </c>
      <c r="H9" s="3">
        <f t="shared" si="1"/>
        <v>1</v>
      </c>
      <c r="I9" s="3">
        <f t="shared" si="1"/>
        <v>-1.4700697256730955E-15</v>
      </c>
      <c r="J9" s="3">
        <f t="shared" si="1"/>
        <v>-1</v>
      </c>
      <c r="K9" s="3">
        <f t="shared" si="1"/>
        <v>1.3475548801822335E-15</v>
      </c>
      <c r="L9" s="3">
        <f t="shared" si="1"/>
        <v>1</v>
      </c>
      <c r="M9" s="3">
        <f t="shared" si="1"/>
        <v>-3.0013968740916219E-15</v>
      </c>
      <c r="N9" s="3">
        <f t="shared" si="1"/>
        <v>-1</v>
      </c>
      <c r="O9" s="3">
        <f t="shared" si="2"/>
        <v>1.1025251892005095E-15</v>
      </c>
      <c r="P9" s="3">
        <f t="shared" si="2"/>
        <v>1</v>
      </c>
      <c r="Q9" s="3">
        <f t="shared" si="2"/>
        <v>-4.5327240225101484E-15</v>
      </c>
      <c r="R9" s="3">
        <f t="shared" si="2"/>
        <v>-1</v>
      </c>
      <c r="S9" s="3">
        <f t="shared" si="2"/>
        <v>8.5749549821878546E-16</v>
      </c>
      <c r="T9" s="3">
        <f t="shared" si="2"/>
        <v>1</v>
      </c>
      <c r="U9" s="3">
        <f t="shared" si="2"/>
        <v>-7.8404080103289253E-15</v>
      </c>
      <c r="V9" s="3">
        <f t="shared" si="2"/>
        <v>-1</v>
      </c>
      <c r="W9" s="3">
        <f t="shared" si="2"/>
        <v>4.1651794860375624E-15</v>
      </c>
      <c r="X9" s="3">
        <f t="shared" si="2"/>
        <v>1</v>
      </c>
      <c r="Y9" s="3">
        <f t="shared" si="2"/>
        <v>-7.5953783193472013E-15</v>
      </c>
      <c r="Z9" s="3"/>
      <c r="AA9" s="3">
        <f t="array" ref="AA9">MMULT(D9:Y9,$D$28:$D$49)</f>
        <v>1.0618141245506236</v>
      </c>
      <c r="AB9" s="3">
        <f t="shared" si="3"/>
        <v>3.8209859939600109E-3</v>
      </c>
    </row>
    <row r="10" spans="1:28" x14ac:dyDescent="0.25">
      <c r="B10" s="3">
        <f t="shared" si="4"/>
        <v>-0.40000000000000013</v>
      </c>
      <c r="C10" s="3">
        <v>1</v>
      </c>
      <c r="D10" s="3">
        <v>1</v>
      </c>
      <c r="E10" s="3">
        <f t="shared" si="1"/>
        <v>0.30901699437494706</v>
      </c>
      <c r="F10" s="3">
        <f t="shared" si="1"/>
        <v>-0.8090169943749479</v>
      </c>
      <c r="G10" s="3">
        <f t="shared" si="1"/>
        <v>-0.80901699437494667</v>
      </c>
      <c r="H10" s="3">
        <f t="shared" si="1"/>
        <v>0.30901699437494895</v>
      </c>
      <c r="I10" s="3">
        <f t="shared" si="1"/>
        <v>1</v>
      </c>
      <c r="J10" s="3">
        <f t="shared" si="1"/>
        <v>0.30901699437494518</v>
      </c>
      <c r="K10" s="3">
        <f t="shared" si="1"/>
        <v>-0.80901699437494934</v>
      </c>
      <c r="L10" s="3">
        <f t="shared" si="1"/>
        <v>-0.80901699437494556</v>
      </c>
      <c r="M10" s="3">
        <f t="shared" si="1"/>
        <v>0.30901699437495039</v>
      </c>
      <c r="N10" s="3">
        <f t="shared" si="1"/>
        <v>1</v>
      </c>
      <c r="O10" s="3">
        <f t="shared" si="2"/>
        <v>0.30901699437494456</v>
      </c>
      <c r="P10" s="3">
        <f t="shared" si="2"/>
        <v>-0.80901699437495023</v>
      </c>
      <c r="Q10" s="3">
        <f t="shared" si="2"/>
        <v>-0.80901699437494368</v>
      </c>
      <c r="R10" s="3">
        <f t="shared" si="2"/>
        <v>0.3090169943749535</v>
      </c>
      <c r="S10" s="3">
        <f t="shared" si="2"/>
        <v>1</v>
      </c>
      <c r="T10" s="3">
        <f t="shared" si="2"/>
        <v>0.3090169943749414</v>
      </c>
      <c r="U10" s="3">
        <f t="shared" si="2"/>
        <v>-0.80901699437495111</v>
      </c>
      <c r="V10" s="3">
        <f t="shared" si="2"/>
        <v>-0.80901699437494379</v>
      </c>
      <c r="W10" s="3">
        <f t="shared" si="2"/>
        <v>0.30901699437495328</v>
      </c>
      <c r="X10" s="3">
        <f t="shared" si="2"/>
        <v>1</v>
      </c>
      <c r="Y10" s="3">
        <f t="shared" si="2"/>
        <v>0.30901699437493829</v>
      </c>
      <c r="Z10" s="3"/>
      <c r="AA10" s="3">
        <f t="array" ref="AA10">MMULT(D10:Y10,$D$28:$D$49)</f>
        <v>0.94950116650496297</v>
      </c>
      <c r="AB10" s="3">
        <f t="shared" si="3"/>
        <v>2.550132184359474E-3</v>
      </c>
    </row>
    <row r="11" spans="1:28" x14ac:dyDescent="0.25">
      <c r="B11" s="3">
        <f t="shared" si="4"/>
        <v>-0.30000000000000016</v>
      </c>
      <c r="C11" s="3">
        <v>1</v>
      </c>
      <c r="D11" s="3">
        <v>1</v>
      </c>
      <c r="E11" s="3">
        <f t="shared" si="1"/>
        <v>0.5877852522924728</v>
      </c>
      <c r="F11" s="3">
        <f t="shared" si="1"/>
        <v>-0.30901699437494817</v>
      </c>
      <c r="G11" s="3">
        <f t="shared" si="1"/>
        <v>-0.95105651629515398</v>
      </c>
      <c r="H11" s="3">
        <f t="shared" si="1"/>
        <v>-0.80901699437494645</v>
      </c>
      <c r="I11" s="3">
        <f t="shared" si="1"/>
        <v>2.4807629908640827E-15</v>
      </c>
      <c r="J11" s="3">
        <f t="shared" si="1"/>
        <v>0.80901699437494889</v>
      </c>
      <c r="K11" s="3">
        <f t="shared" si="1"/>
        <v>0.95105651629515253</v>
      </c>
      <c r="L11" s="3">
        <f t="shared" si="1"/>
        <v>0.30901699437494434</v>
      </c>
      <c r="M11" s="3">
        <f t="shared" si="1"/>
        <v>-0.58778525229247569</v>
      </c>
      <c r="N11" s="3">
        <f t="shared" si="1"/>
        <v>-1</v>
      </c>
      <c r="O11" s="3">
        <f t="shared" si="2"/>
        <v>-0.58778525229247058</v>
      </c>
      <c r="P11" s="3">
        <f t="shared" si="2"/>
        <v>0.30901699437495206</v>
      </c>
      <c r="Q11" s="3">
        <f t="shared" si="2"/>
        <v>0.95105651629515564</v>
      </c>
      <c r="R11" s="3">
        <f t="shared" si="2"/>
        <v>0.80901699437494357</v>
      </c>
      <c r="S11" s="3">
        <f t="shared" si="2"/>
        <v>-6.5541105528921229E-15</v>
      </c>
      <c r="T11" s="3">
        <f t="shared" si="2"/>
        <v>-0.80901699437495123</v>
      </c>
      <c r="U11" s="3">
        <f t="shared" si="2"/>
        <v>-0.95105651629515098</v>
      </c>
      <c r="V11" s="3">
        <f t="shared" si="2"/>
        <v>-0.30901699437494129</v>
      </c>
      <c r="W11" s="3">
        <f t="shared" si="2"/>
        <v>0.5877852522924798</v>
      </c>
      <c r="X11" s="3">
        <f t="shared" si="2"/>
        <v>1</v>
      </c>
      <c r="Y11" s="3">
        <f t="shared" si="2"/>
        <v>0.5877852522924637</v>
      </c>
      <c r="Z11" s="3"/>
      <c r="AA11" s="3">
        <f t="array" ref="AA11">MMULT(D11:Y11,$D$28:$D$49)</f>
        <v>0.95881423929939535</v>
      </c>
      <c r="AB11" s="3">
        <f t="shared" si="3"/>
        <v>1.6962668844874701E-3</v>
      </c>
    </row>
    <row r="12" spans="1:28" x14ac:dyDescent="0.25">
      <c r="B12" s="3">
        <f t="shared" si="4"/>
        <v>-0.20000000000000015</v>
      </c>
      <c r="C12" s="3">
        <v>1</v>
      </c>
      <c r="D12" s="3">
        <v>1</v>
      </c>
      <c r="E12" s="3">
        <f t="shared" si="1"/>
        <v>0.80901699437494723</v>
      </c>
      <c r="F12" s="3">
        <f t="shared" si="1"/>
        <v>0.30901699437494662</v>
      </c>
      <c r="G12" s="3">
        <f t="shared" si="1"/>
        <v>-0.30901699437494862</v>
      </c>
      <c r="H12" s="3">
        <f t="shared" si="1"/>
        <v>-0.80901699437494845</v>
      </c>
      <c r="I12" s="3">
        <f t="shared" si="1"/>
        <v>-1</v>
      </c>
      <c r="J12" s="3">
        <f t="shared" si="1"/>
        <v>-0.8090169943749459</v>
      </c>
      <c r="K12" s="3">
        <f t="shared" si="1"/>
        <v>-0.30901699437494423</v>
      </c>
      <c r="L12" s="3">
        <f t="shared" si="1"/>
        <v>0.30901699437495062</v>
      </c>
      <c r="M12" s="3">
        <f t="shared" si="1"/>
        <v>0.80901699437494989</v>
      </c>
      <c r="N12" s="3">
        <f t="shared" si="1"/>
        <v>1</v>
      </c>
      <c r="O12" s="3">
        <f t="shared" si="2"/>
        <v>0.80901699437494501</v>
      </c>
      <c r="P12" s="3">
        <f t="shared" si="2"/>
        <v>0.30901699437494262</v>
      </c>
      <c r="Q12" s="3">
        <f t="shared" si="2"/>
        <v>-0.30901699437495389</v>
      </c>
      <c r="R12" s="3">
        <f t="shared" si="2"/>
        <v>-0.80901699437495145</v>
      </c>
      <c r="S12" s="3">
        <f t="shared" si="2"/>
        <v>-1</v>
      </c>
      <c r="T12" s="3">
        <f t="shared" si="2"/>
        <v>-0.80901699437494345</v>
      </c>
      <c r="U12" s="3">
        <f t="shared" si="2"/>
        <v>-0.30901699437493935</v>
      </c>
      <c r="V12" s="3">
        <f t="shared" si="2"/>
        <v>0.30901699437495544</v>
      </c>
      <c r="W12" s="3">
        <f t="shared" si="2"/>
        <v>0.80901699437495234</v>
      </c>
      <c r="X12" s="3">
        <f t="shared" si="2"/>
        <v>1</v>
      </c>
      <c r="Y12" s="3">
        <f t="shared" si="2"/>
        <v>0.80901699437494146</v>
      </c>
      <c r="Z12" s="3"/>
      <c r="AA12" s="3">
        <f t="array" ref="AA12">MMULT(D12:Y12,$D$28:$D$49)</f>
        <v>1.0743901769400808</v>
      </c>
      <c r="AB12" s="3">
        <f t="shared" si="3"/>
        <v>5.533898425176524E-3</v>
      </c>
    </row>
    <row r="13" spans="1:28" x14ac:dyDescent="0.25">
      <c r="B13" s="3">
        <f t="shared" si="4"/>
        <v>-0.10000000000000014</v>
      </c>
      <c r="C13" s="3">
        <v>1</v>
      </c>
      <c r="D13" s="3">
        <v>1</v>
      </c>
      <c r="E13" s="3">
        <f t="shared" si="1"/>
        <v>0.95105651629515342</v>
      </c>
      <c r="F13" s="3">
        <f t="shared" si="1"/>
        <v>0.8090169943749469</v>
      </c>
      <c r="G13" s="3">
        <f t="shared" si="1"/>
        <v>0.58778525229247203</v>
      </c>
      <c r="H13" s="3">
        <f t="shared" si="1"/>
        <v>0.30901699437494579</v>
      </c>
      <c r="I13" s="3">
        <f t="shared" si="1"/>
        <v>-2.1591886265048821E-15</v>
      </c>
      <c r="J13" s="3">
        <f t="shared" si="1"/>
        <v>-0.30901699437494989</v>
      </c>
      <c r="K13" s="3">
        <f t="shared" si="1"/>
        <v>-0.58778525229247558</v>
      </c>
      <c r="L13" s="3">
        <f t="shared" si="1"/>
        <v>-0.80901699437494945</v>
      </c>
      <c r="M13" s="3">
        <f t="shared" si="1"/>
        <v>-0.95105651629515475</v>
      </c>
      <c r="N13" s="3">
        <f t="shared" si="1"/>
        <v>-1</v>
      </c>
      <c r="O13" s="3">
        <f t="shared" si="2"/>
        <v>-0.9510565162951522</v>
      </c>
      <c r="P13" s="3">
        <f t="shared" si="2"/>
        <v>-0.80901699437494434</v>
      </c>
      <c r="Q13" s="3">
        <f t="shared" si="2"/>
        <v>-0.58778525229246825</v>
      </c>
      <c r="R13" s="3">
        <f t="shared" si="2"/>
        <v>-0.30901699437494168</v>
      </c>
      <c r="S13" s="3">
        <f t="shared" si="2"/>
        <v>6.0334766696645836E-15</v>
      </c>
      <c r="T13" s="3">
        <f t="shared" si="2"/>
        <v>0.309016994374954</v>
      </c>
      <c r="U13" s="3">
        <f t="shared" si="2"/>
        <v>0.58778525229247947</v>
      </c>
      <c r="V13" s="3">
        <f t="shared" si="2"/>
        <v>0.809016994374952</v>
      </c>
      <c r="W13" s="3">
        <f t="shared" si="2"/>
        <v>0.95105651629515597</v>
      </c>
      <c r="X13" s="3">
        <f t="shared" si="2"/>
        <v>1</v>
      </c>
      <c r="Y13" s="3">
        <f t="shared" si="2"/>
        <v>0.95105651629515064</v>
      </c>
      <c r="Z13" s="3"/>
      <c r="AA13" s="3">
        <f t="array" ref="AA13">MMULT(D13:Y13,$D$28:$D$49)</f>
        <v>1.0302192592001094</v>
      </c>
      <c r="AB13" s="3">
        <f t="shared" si="3"/>
        <v>9.1320362660339495E-4</v>
      </c>
    </row>
    <row r="14" spans="1:28" x14ac:dyDescent="0.25">
      <c r="B14" s="3">
        <f t="shared" si="4"/>
        <v>-1.3877787807814457E-16</v>
      </c>
      <c r="C14" s="3">
        <v>1</v>
      </c>
      <c r="D14" s="3">
        <v>1</v>
      </c>
      <c r="E14" s="3">
        <f t="shared" ref="E14:N24" si="5">COS(2*PI()/$D$26*E$2*$B14)</f>
        <v>1</v>
      </c>
      <c r="F14" s="3">
        <f t="shared" si="5"/>
        <v>1</v>
      </c>
      <c r="G14" s="3">
        <f t="shared" si="5"/>
        <v>1</v>
      </c>
      <c r="H14" s="3">
        <f t="shared" si="5"/>
        <v>1</v>
      </c>
      <c r="I14" s="3">
        <f t="shared" si="5"/>
        <v>1</v>
      </c>
      <c r="J14" s="3">
        <f t="shared" si="5"/>
        <v>1</v>
      </c>
      <c r="K14" s="3">
        <f t="shared" si="5"/>
        <v>1</v>
      </c>
      <c r="L14" s="3">
        <f t="shared" si="5"/>
        <v>1</v>
      </c>
      <c r="M14" s="3">
        <f t="shared" si="5"/>
        <v>1</v>
      </c>
      <c r="N14" s="3">
        <f t="shared" si="5"/>
        <v>1</v>
      </c>
      <c r="O14" s="3">
        <f t="shared" ref="O14:Y24" si="6">COS(2*PI()/$D$26*O$2*$B14)</f>
        <v>1</v>
      </c>
      <c r="P14" s="3">
        <f t="shared" si="6"/>
        <v>1</v>
      </c>
      <c r="Q14" s="3">
        <f t="shared" si="6"/>
        <v>1</v>
      </c>
      <c r="R14" s="3">
        <f t="shared" si="6"/>
        <v>1</v>
      </c>
      <c r="S14" s="3">
        <f t="shared" si="6"/>
        <v>1</v>
      </c>
      <c r="T14" s="3">
        <f t="shared" si="6"/>
        <v>1</v>
      </c>
      <c r="U14" s="3">
        <f t="shared" si="6"/>
        <v>1</v>
      </c>
      <c r="V14" s="3">
        <f t="shared" si="6"/>
        <v>1</v>
      </c>
      <c r="W14" s="3">
        <f t="shared" si="6"/>
        <v>1</v>
      </c>
      <c r="X14" s="3">
        <f t="shared" si="6"/>
        <v>1</v>
      </c>
      <c r="Y14" s="3">
        <f t="shared" si="6"/>
        <v>1</v>
      </c>
      <c r="Z14" s="3"/>
      <c r="AA14" s="3">
        <f t="array" ref="AA14">MMULT(D14:Y14,$D$28:$D$49)</f>
        <v>0.85232064061544888</v>
      </c>
      <c r="AB14" s="3">
        <f t="shared" si="3"/>
        <v>2.1809193188231407E-2</v>
      </c>
    </row>
    <row r="15" spans="1:28" x14ac:dyDescent="0.25">
      <c r="B15" s="3">
        <f t="shared" si="4"/>
        <v>9.9999999999999867E-2</v>
      </c>
      <c r="C15" s="3">
        <v>1</v>
      </c>
      <c r="D15" s="3">
        <v>1</v>
      </c>
      <c r="E15" s="3">
        <f t="shared" si="5"/>
        <v>0.95105651629515375</v>
      </c>
      <c r="F15" s="3">
        <f t="shared" si="5"/>
        <v>0.80901699437494801</v>
      </c>
      <c r="G15" s="3">
        <f t="shared" si="5"/>
        <v>0.58778525229247414</v>
      </c>
      <c r="H15" s="3">
        <f t="shared" si="5"/>
        <v>0.30901699437494917</v>
      </c>
      <c r="I15" s="3">
        <f t="shared" si="5"/>
        <v>2.0596588670707128E-15</v>
      </c>
      <c r="J15" s="3">
        <f t="shared" si="5"/>
        <v>-0.30901699437494501</v>
      </c>
      <c r="K15" s="3">
        <f t="shared" si="5"/>
        <v>-0.58778525229247058</v>
      </c>
      <c r="L15" s="3">
        <f t="shared" si="5"/>
        <v>-0.80901699437494523</v>
      </c>
      <c r="M15" s="3">
        <f t="shared" si="5"/>
        <v>-0.95105651629515242</v>
      </c>
      <c r="N15" s="3">
        <f t="shared" si="5"/>
        <v>-1</v>
      </c>
      <c r="O15" s="3">
        <f t="shared" si="6"/>
        <v>-0.95105651629515509</v>
      </c>
      <c r="P15" s="3">
        <f t="shared" si="6"/>
        <v>-0.80901699437495034</v>
      </c>
      <c r="Q15" s="3">
        <f t="shared" si="6"/>
        <v>-0.58778525229247758</v>
      </c>
      <c r="R15" s="3">
        <f t="shared" si="6"/>
        <v>-0.3090169943749535</v>
      </c>
      <c r="S15" s="3">
        <f t="shared" si="6"/>
        <v>-6.4010212061371696E-15</v>
      </c>
      <c r="T15" s="3">
        <f t="shared" si="6"/>
        <v>0.30901699437494046</v>
      </c>
      <c r="U15" s="3">
        <f t="shared" si="6"/>
        <v>0.58778525229246725</v>
      </c>
      <c r="V15" s="3">
        <f t="shared" si="6"/>
        <v>0.80901699437494312</v>
      </c>
      <c r="W15" s="3">
        <f t="shared" si="6"/>
        <v>0.95105651629515098</v>
      </c>
      <c r="X15" s="3">
        <f t="shared" si="6"/>
        <v>1</v>
      </c>
      <c r="Y15" s="3">
        <f t="shared" si="6"/>
        <v>0.95105651629515608</v>
      </c>
      <c r="Z15" s="3"/>
      <c r="AA15" s="3">
        <f t="array" ref="AA15">MMULT(D15:Y15,$D$28:$D$49)</f>
        <v>1.0302192592001083</v>
      </c>
      <c r="AB15" s="3">
        <f t="shared" si="3"/>
        <v>9.1320362660332784E-4</v>
      </c>
    </row>
    <row r="16" spans="1:28" x14ac:dyDescent="0.25">
      <c r="B16" s="3">
        <f t="shared" si="4"/>
        <v>0.19999999999999987</v>
      </c>
      <c r="C16" s="3">
        <v>1</v>
      </c>
      <c r="D16" s="3">
        <v>1</v>
      </c>
      <c r="E16" s="3">
        <f t="shared" si="5"/>
        <v>0.80901699437494767</v>
      </c>
      <c r="F16" s="3">
        <f t="shared" si="5"/>
        <v>0.30901699437494834</v>
      </c>
      <c r="G16" s="3">
        <f t="shared" si="5"/>
        <v>-0.30901699437494629</v>
      </c>
      <c r="H16" s="3">
        <f t="shared" si="5"/>
        <v>-0.80901699437494634</v>
      </c>
      <c r="I16" s="3">
        <f t="shared" si="5"/>
        <v>-1</v>
      </c>
      <c r="J16" s="3">
        <f t="shared" si="5"/>
        <v>-0.80901699437494878</v>
      </c>
      <c r="K16" s="3">
        <f t="shared" si="5"/>
        <v>-0.30901699437495012</v>
      </c>
      <c r="L16" s="3">
        <f t="shared" si="5"/>
        <v>0.30901699437494384</v>
      </c>
      <c r="M16" s="3">
        <f t="shared" si="5"/>
        <v>0.80901699437494523</v>
      </c>
      <c r="N16" s="3">
        <f t="shared" si="5"/>
        <v>1</v>
      </c>
      <c r="O16" s="3">
        <f t="shared" si="6"/>
        <v>0.80901699437495067</v>
      </c>
      <c r="P16" s="3">
        <f t="shared" si="6"/>
        <v>0.30901699437495195</v>
      </c>
      <c r="Q16" s="3">
        <f t="shared" si="6"/>
        <v>-0.30901699437494207</v>
      </c>
      <c r="R16" s="3">
        <f t="shared" si="6"/>
        <v>-0.80901699437494412</v>
      </c>
      <c r="S16" s="3">
        <f t="shared" si="6"/>
        <v>-1</v>
      </c>
      <c r="T16" s="3">
        <f t="shared" si="6"/>
        <v>-0.80901699437495178</v>
      </c>
      <c r="U16" s="3">
        <f t="shared" si="6"/>
        <v>-0.30901699437495289</v>
      </c>
      <c r="V16" s="3">
        <f t="shared" si="6"/>
        <v>0.30901699437494023</v>
      </c>
      <c r="W16" s="3">
        <f t="shared" si="6"/>
        <v>0.8090169943749419</v>
      </c>
      <c r="X16" s="3">
        <f t="shared" si="6"/>
        <v>1</v>
      </c>
      <c r="Y16" s="3">
        <f t="shared" si="6"/>
        <v>0.80901699437495189</v>
      </c>
      <c r="Z16" s="3"/>
      <c r="AA16" s="3">
        <f t="array" ref="AA16">MMULT(D16:Y16,$D$28:$D$49)</f>
        <v>1.0743901769400841</v>
      </c>
      <c r="AB16" s="3">
        <f t="shared" si="3"/>
        <v>5.5338984251770192E-3</v>
      </c>
    </row>
    <row r="17" spans="2:28" x14ac:dyDescent="0.25">
      <c r="B17" s="3">
        <f t="shared" si="4"/>
        <v>0.29999999999999988</v>
      </c>
      <c r="C17" s="3">
        <v>1</v>
      </c>
      <c r="D17" s="3">
        <v>1</v>
      </c>
      <c r="E17" s="3">
        <f t="shared" si="5"/>
        <v>0.58778525229247347</v>
      </c>
      <c r="F17" s="3">
        <f t="shared" si="5"/>
        <v>-0.30901699437494673</v>
      </c>
      <c r="G17" s="3">
        <f t="shared" si="5"/>
        <v>-0.95105651629515309</v>
      </c>
      <c r="H17" s="3">
        <f t="shared" si="5"/>
        <v>-0.80901699437494834</v>
      </c>
      <c r="I17" s="3">
        <f t="shared" si="5"/>
        <v>-1.9601291076365435E-15</v>
      </c>
      <c r="J17" s="3">
        <f t="shared" si="5"/>
        <v>0.80901699437494567</v>
      </c>
      <c r="K17" s="3">
        <f t="shared" si="5"/>
        <v>0.95105651629515453</v>
      </c>
      <c r="L17" s="3">
        <f t="shared" si="5"/>
        <v>0.30901699437495023</v>
      </c>
      <c r="M17" s="3">
        <f t="shared" si="5"/>
        <v>-0.58778525229247003</v>
      </c>
      <c r="N17" s="3">
        <f t="shared" si="5"/>
        <v>-1</v>
      </c>
      <c r="O17" s="3">
        <f t="shared" si="6"/>
        <v>-0.5877852522924778</v>
      </c>
      <c r="P17" s="3">
        <f t="shared" si="6"/>
        <v>0.30901699437494196</v>
      </c>
      <c r="Q17" s="3">
        <f t="shared" si="6"/>
        <v>0.95105651629515231</v>
      </c>
      <c r="R17" s="3">
        <f t="shared" si="6"/>
        <v>0.80901699437495089</v>
      </c>
      <c r="S17" s="3">
        <f t="shared" si="6"/>
        <v>7.6567441623098809E-15</v>
      </c>
      <c r="T17" s="3">
        <f t="shared" si="6"/>
        <v>-0.8090169943749439</v>
      </c>
      <c r="U17" s="3">
        <f t="shared" si="6"/>
        <v>-0.95105651629515542</v>
      </c>
      <c r="V17" s="3">
        <f t="shared" si="6"/>
        <v>-0.30901699437495483</v>
      </c>
      <c r="W17" s="3">
        <f t="shared" si="6"/>
        <v>0.58778525229246537</v>
      </c>
      <c r="X17" s="3">
        <f t="shared" si="6"/>
        <v>1</v>
      </c>
      <c r="Y17" s="3">
        <f t="shared" si="6"/>
        <v>0.58778525229247802</v>
      </c>
      <c r="Z17" s="3"/>
      <c r="AA17" s="3">
        <f t="array" ref="AA17">MMULT(D17:Y17,$D$28:$D$49)</f>
        <v>0.95881423929939236</v>
      </c>
      <c r="AB17" s="3">
        <f t="shared" si="3"/>
        <v>1.6962668844877169E-3</v>
      </c>
    </row>
    <row r="18" spans="2:28" x14ac:dyDescent="0.25">
      <c r="B18" s="3">
        <f t="shared" si="4"/>
        <v>0.39999999999999991</v>
      </c>
      <c r="C18" s="3">
        <v>1</v>
      </c>
      <c r="D18" s="3">
        <v>1</v>
      </c>
      <c r="E18" s="3">
        <f t="shared" si="5"/>
        <v>0.30901699437494767</v>
      </c>
      <c r="F18" s="3">
        <f t="shared" si="5"/>
        <v>-0.80901699437494712</v>
      </c>
      <c r="G18" s="3">
        <f t="shared" si="5"/>
        <v>-0.80901699437494801</v>
      </c>
      <c r="H18" s="3">
        <f t="shared" si="5"/>
        <v>0.3090169943749464</v>
      </c>
      <c r="I18" s="3">
        <f t="shared" si="5"/>
        <v>1</v>
      </c>
      <c r="J18" s="3">
        <f t="shared" si="5"/>
        <v>0.30901699437494939</v>
      </c>
      <c r="K18" s="3">
        <f t="shared" si="5"/>
        <v>-0.80901699437494623</v>
      </c>
      <c r="L18" s="3">
        <f t="shared" si="5"/>
        <v>-0.80901699437494867</v>
      </c>
      <c r="M18" s="3">
        <f t="shared" si="5"/>
        <v>0.30901699437494534</v>
      </c>
      <c r="N18" s="3">
        <f t="shared" si="5"/>
        <v>1</v>
      </c>
      <c r="O18" s="3">
        <f t="shared" si="6"/>
        <v>0.309016994374953</v>
      </c>
      <c r="P18" s="3">
        <f t="shared" si="6"/>
        <v>-0.80901699437494501</v>
      </c>
      <c r="Q18" s="3">
        <f t="shared" si="6"/>
        <v>-0.80901699437494989</v>
      </c>
      <c r="R18" s="3">
        <f t="shared" si="6"/>
        <v>0.3090169943749434</v>
      </c>
      <c r="S18" s="3">
        <f t="shared" si="6"/>
        <v>1</v>
      </c>
      <c r="T18" s="3">
        <f t="shared" si="6"/>
        <v>0.30901699437495156</v>
      </c>
      <c r="U18" s="3">
        <f t="shared" si="6"/>
        <v>-0.8090169943749449</v>
      </c>
      <c r="V18" s="3">
        <f t="shared" si="6"/>
        <v>-0.80901699437495</v>
      </c>
      <c r="W18" s="3">
        <f t="shared" si="6"/>
        <v>0.30901699437493979</v>
      </c>
      <c r="X18" s="3">
        <f t="shared" si="6"/>
        <v>1</v>
      </c>
      <c r="Y18" s="3">
        <f t="shared" si="6"/>
        <v>0.30901699437495178</v>
      </c>
      <c r="Z18" s="3"/>
      <c r="AA18" s="3">
        <f t="array" ref="AA18">MMULT(D18:Y18,$D$28:$D$49)</f>
        <v>0.94950116650496241</v>
      </c>
      <c r="AB18" s="3">
        <f t="shared" si="3"/>
        <v>2.5501321843595303E-3</v>
      </c>
    </row>
    <row r="19" spans="2:28" x14ac:dyDescent="0.25">
      <c r="B19" s="3">
        <f t="shared" si="4"/>
        <v>0.49999999999999989</v>
      </c>
      <c r="C19" s="3">
        <v>1</v>
      </c>
      <c r="D19" s="3">
        <v>1</v>
      </c>
      <c r="E19" s="3">
        <f t="shared" si="5"/>
        <v>5.0534663259549362E-16</v>
      </c>
      <c r="F19" s="3">
        <f t="shared" si="5"/>
        <v>-1</v>
      </c>
      <c r="G19" s="3">
        <f t="shared" si="5"/>
        <v>-1.0719506879364182E-15</v>
      </c>
      <c r="H19" s="3">
        <f t="shared" si="5"/>
        <v>1</v>
      </c>
      <c r="I19" s="3">
        <f t="shared" si="5"/>
        <v>2.0826439531274055E-15</v>
      </c>
      <c r="J19" s="3">
        <f t="shared" si="5"/>
        <v>-1</v>
      </c>
      <c r="K19" s="3">
        <f t="shared" si="5"/>
        <v>-2.2051587986182675E-15</v>
      </c>
      <c r="L19" s="3">
        <f t="shared" si="5"/>
        <v>1</v>
      </c>
      <c r="M19" s="3">
        <f t="shared" si="5"/>
        <v>4.1040304835093799E-15</v>
      </c>
      <c r="N19" s="3">
        <f t="shared" si="5"/>
        <v>-1</v>
      </c>
      <c r="O19" s="3">
        <f t="shared" si="6"/>
        <v>-6.0029021684004924E-15</v>
      </c>
      <c r="P19" s="3">
        <f t="shared" si="6"/>
        <v>1</v>
      </c>
      <c r="Q19" s="3">
        <f t="shared" si="6"/>
        <v>2.5727033350908535E-15</v>
      </c>
      <c r="R19" s="3">
        <f t="shared" si="6"/>
        <v>-1</v>
      </c>
      <c r="S19" s="3">
        <f t="shared" si="6"/>
        <v>-6.2479318593822164E-15</v>
      </c>
      <c r="T19" s="3">
        <f t="shared" si="6"/>
        <v>1</v>
      </c>
      <c r="U19" s="3">
        <f t="shared" si="6"/>
        <v>6.3704467048730784E-15</v>
      </c>
      <c r="V19" s="3">
        <f t="shared" si="6"/>
        <v>-1</v>
      </c>
      <c r="W19" s="3">
        <f t="shared" si="6"/>
        <v>-1.0045675229164441E-14</v>
      </c>
      <c r="X19" s="3">
        <f t="shared" si="6"/>
        <v>1</v>
      </c>
      <c r="Y19" s="3">
        <f t="shared" si="6"/>
        <v>6.6154763958548024E-15</v>
      </c>
      <c r="Z19" s="3"/>
      <c r="AA19" s="3">
        <f t="array" ref="AA19">MMULT(D19:Y19,$D$28:$D$49)</f>
        <v>1.0618141245506263</v>
      </c>
      <c r="AB19" s="3">
        <f t="shared" si="3"/>
        <v>3.8209859939603401E-3</v>
      </c>
    </row>
    <row r="20" spans="2:28" x14ac:dyDescent="0.25">
      <c r="B20" s="3">
        <f t="shared" si="4"/>
        <v>0.59999999999999987</v>
      </c>
      <c r="C20" s="3">
        <v>0</v>
      </c>
      <c r="D20" s="3">
        <v>1</v>
      </c>
      <c r="E20" s="3">
        <f t="shared" si="5"/>
        <v>-0.30901699437494695</v>
      </c>
      <c r="F20" s="3">
        <f t="shared" si="5"/>
        <v>-0.80901699437494801</v>
      </c>
      <c r="G20" s="3">
        <f t="shared" si="5"/>
        <v>0.80901699437494679</v>
      </c>
      <c r="H20" s="3">
        <f t="shared" si="5"/>
        <v>0.30901699437494939</v>
      </c>
      <c r="I20" s="3">
        <f t="shared" si="5"/>
        <v>-1</v>
      </c>
      <c r="J20" s="3">
        <f t="shared" si="5"/>
        <v>0.30901699437494534</v>
      </c>
      <c r="K20" s="3">
        <f t="shared" si="5"/>
        <v>0.80901699437494978</v>
      </c>
      <c r="L20" s="3">
        <f t="shared" si="5"/>
        <v>-0.80901699437494501</v>
      </c>
      <c r="M20" s="3">
        <f t="shared" si="5"/>
        <v>-0.30901699437495145</v>
      </c>
      <c r="N20" s="3">
        <f t="shared" si="5"/>
        <v>1</v>
      </c>
      <c r="O20" s="3">
        <f t="shared" si="6"/>
        <v>-0.3090169943749399</v>
      </c>
      <c r="P20" s="3">
        <f t="shared" si="6"/>
        <v>-0.80901699437495</v>
      </c>
      <c r="Q20" s="3">
        <f t="shared" si="6"/>
        <v>0.80901699437494479</v>
      </c>
      <c r="R20" s="3">
        <f t="shared" si="6"/>
        <v>0.30901699437495517</v>
      </c>
      <c r="S20" s="3">
        <f t="shared" si="6"/>
        <v>-1</v>
      </c>
      <c r="T20" s="3">
        <f t="shared" si="6"/>
        <v>0.30901699437493957</v>
      </c>
      <c r="U20" s="3">
        <f t="shared" si="6"/>
        <v>0.80901699437495023</v>
      </c>
      <c r="V20" s="3">
        <f t="shared" si="6"/>
        <v>-0.80901699437494246</v>
      </c>
      <c r="W20" s="3">
        <f t="shared" si="6"/>
        <v>-0.30901699437495889</v>
      </c>
      <c r="X20" s="3">
        <f t="shared" si="6"/>
        <v>1</v>
      </c>
      <c r="Y20" s="3">
        <f t="shared" si="6"/>
        <v>-0.30901699437494257</v>
      </c>
      <c r="Z20" s="3"/>
      <c r="AA20" s="3">
        <f t="array" ref="AA20">MMULT(D20:Y20,$D$28:$D$49)</f>
        <v>0.11598862199952759</v>
      </c>
      <c r="AB20" s="3">
        <f t="shared" si="3"/>
        <v>1.3453360433349295E-2</v>
      </c>
    </row>
    <row r="21" spans="2:28" x14ac:dyDescent="0.25">
      <c r="B21" s="3">
        <f t="shared" si="4"/>
        <v>0.69999999999999984</v>
      </c>
      <c r="C21" s="3">
        <v>0</v>
      </c>
      <c r="D21" s="3">
        <v>1</v>
      </c>
      <c r="E21" s="3">
        <f t="shared" si="5"/>
        <v>-0.58778525229247269</v>
      </c>
      <c r="F21" s="3">
        <f t="shared" si="5"/>
        <v>-0.30901699437494845</v>
      </c>
      <c r="G21" s="3">
        <f t="shared" si="5"/>
        <v>0.9510565162951542</v>
      </c>
      <c r="H21" s="3">
        <f t="shared" si="5"/>
        <v>-0.80901699437494623</v>
      </c>
      <c r="I21" s="3">
        <f t="shared" si="5"/>
        <v>-2.2051587986182675E-15</v>
      </c>
      <c r="J21" s="3">
        <f t="shared" si="5"/>
        <v>0.80901699437494978</v>
      </c>
      <c r="K21" s="3">
        <f t="shared" si="5"/>
        <v>-0.95105651629515231</v>
      </c>
      <c r="L21" s="3">
        <f t="shared" si="5"/>
        <v>0.3090169943749434</v>
      </c>
      <c r="M21" s="3">
        <f t="shared" si="5"/>
        <v>0.58778525229247802</v>
      </c>
      <c r="N21" s="3">
        <f t="shared" si="5"/>
        <v>-1</v>
      </c>
      <c r="O21" s="3">
        <f t="shared" si="6"/>
        <v>0.58778525229246514</v>
      </c>
      <c r="P21" s="3">
        <f t="shared" si="6"/>
        <v>0.30901699437495517</v>
      </c>
      <c r="Q21" s="3">
        <f t="shared" si="6"/>
        <v>-0.95105651629515553</v>
      </c>
      <c r="R21" s="3">
        <f t="shared" si="6"/>
        <v>0.80901699437494257</v>
      </c>
      <c r="S21" s="3">
        <f t="shared" si="6"/>
        <v>1.3720903753455804E-14</v>
      </c>
      <c r="T21" s="3">
        <f t="shared" si="6"/>
        <v>-0.80901699437495245</v>
      </c>
      <c r="U21" s="3">
        <f t="shared" si="6"/>
        <v>0.95105651629515042</v>
      </c>
      <c r="V21" s="3">
        <f t="shared" si="6"/>
        <v>-0.30901699437493579</v>
      </c>
      <c r="W21" s="3">
        <f t="shared" si="6"/>
        <v>-0.58778525229248446</v>
      </c>
      <c r="X21" s="3">
        <f t="shared" si="6"/>
        <v>1</v>
      </c>
      <c r="Y21" s="3">
        <f t="shared" si="6"/>
        <v>-0.58778525229246448</v>
      </c>
      <c r="Z21" s="3"/>
      <c r="AA21" s="3">
        <f t="array" ref="AA21">MMULT(D21:Y21,$D$28:$D$49)</f>
        <v>-2.9277835054085828E-2</v>
      </c>
      <c r="AB21" s="3">
        <f t="shared" si="3"/>
        <v>8.5719162545425695E-4</v>
      </c>
    </row>
    <row r="22" spans="2:28" x14ac:dyDescent="0.25">
      <c r="B22" s="3">
        <f t="shared" si="4"/>
        <v>0.79999999999999982</v>
      </c>
      <c r="C22" s="3">
        <v>0</v>
      </c>
      <c r="D22" s="3">
        <v>1</v>
      </c>
      <c r="E22" s="3">
        <f t="shared" si="5"/>
        <v>-0.80901699437494712</v>
      </c>
      <c r="F22" s="3">
        <f t="shared" si="5"/>
        <v>0.3090169943749464</v>
      </c>
      <c r="G22" s="3">
        <f t="shared" si="5"/>
        <v>0.30901699437494939</v>
      </c>
      <c r="H22" s="3">
        <f t="shared" si="5"/>
        <v>-0.80901699437494867</v>
      </c>
      <c r="I22" s="3">
        <f t="shared" si="5"/>
        <v>1</v>
      </c>
      <c r="J22" s="3">
        <f t="shared" si="5"/>
        <v>-0.80901699437494501</v>
      </c>
      <c r="K22" s="3">
        <f t="shared" si="5"/>
        <v>0.3090169943749434</v>
      </c>
      <c r="L22" s="3">
        <f t="shared" si="5"/>
        <v>0.30901699437495156</v>
      </c>
      <c r="M22" s="3">
        <f t="shared" si="5"/>
        <v>-0.80901699437495</v>
      </c>
      <c r="N22" s="3">
        <f t="shared" si="5"/>
        <v>1</v>
      </c>
      <c r="O22" s="3">
        <f t="shared" si="6"/>
        <v>-0.80901699437494057</v>
      </c>
      <c r="P22" s="3">
        <f t="shared" si="6"/>
        <v>0.30901699437493957</v>
      </c>
      <c r="Q22" s="3">
        <f t="shared" si="6"/>
        <v>0.30901699437495539</v>
      </c>
      <c r="R22" s="3">
        <f t="shared" si="6"/>
        <v>-0.80901699437495245</v>
      </c>
      <c r="S22" s="3">
        <f t="shared" si="6"/>
        <v>1</v>
      </c>
      <c r="T22" s="3">
        <f t="shared" si="6"/>
        <v>-0.80901699437494234</v>
      </c>
      <c r="U22" s="3">
        <f t="shared" si="6"/>
        <v>0.30901699437493907</v>
      </c>
      <c r="V22" s="3">
        <f t="shared" si="6"/>
        <v>0.30901699437495583</v>
      </c>
      <c r="W22" s="3">
        <f t="shared" si="6"/>
        <v>-0.80901699437495689</v>
      </c>
      <c r="X22" s="3">
        <f t="shared" si="6"/>
        <v>1</v>
      </c>
      <c r="Y22" s="3">
        <f t="shared" si="6"/>
        <v>-0.80901699437494201</v>
      </c>
      <c r="Z22" s="3"/>
      <c r="AA22" s="3">
        <f t="array" ref="AA22">MMULT(D22:Y22,$D$28:$D$49)</f>
        <v>-9.31319039063742E-2</v>
      </c>
      <c r="AB22" s="3">
        <f t="shared" si="3"/>
        <v>8.6735515252261176E-3</v>
      </c>
    </row>
    <row r="23" spans="2:28" x14ac:dyDescent="0.25">
      <c r="B23" s="3">
        <f t="shared" si="4"/>
        <v>0.8999999999999998</v>
      </c>
      <c r="C23" s="3">
        <v>0</v>
      </c>
      <c r="D23" s="3">
        <v>1</v>
      </c>
      <c r="E23" s="3">
        <f t="shared" si="5"/>
        <v>-0.95105651629515342</v>
      </c>
      <c r="F23" s="3">
        <f t="shared" si="5"/>
        <v>0.80901699437494679</v>
      </c>
      <c r="G23" s="3">
        <f t="shared" si="5"/>
        <v>-0.58778525229247147</v>
      </c>
      <c r="H23" s="3">
        <f t="shared" si="5"/>
        <v>0.30901699437494534</v>
      </c>
      <c r="I23" s="3">
        <f t="shared" si="5"/>
        <v>4.1040304835093799E-15</v>
      </c>
      <c r="J23" s="3">
        <f t="shared" si="5"/>
        <v>-0.30901699437495145</v>
      </c>
      <c r="K23" s="3">
        <f t="shared" si="5"/>
        <v>0.58778525229247802</v>
      </c>
      <c r="L23" s="3">
        <f t="shared" si="5"/>
        <v>-0.80901699437495</v>
      </c>
      <c r="M23" s="3">
        <f t="shared" si="5"/>
        <v>0.95105651629515553</v>
      </c>
      <c r="N23" s="3">
        <f t="shared" si="5"/>
        <v>-1</v>
      </c>
      <c r="O23" s="3">
        <f t="shared" si="6"/>
        <v>0.95105651629515042</v>
      </c>
      <c r="P23" s="3">
        <f t="shared" si="6"/>
        <v>-0.80901699437494246</v>
      </c>
      <c r="Q23" s="3">
        <f t="shared" si="6"/>
        <v>0.5877852522924677</v>
      </c>
      <c r="R23" s="3">
        <f t="shared" si="6"/>
        <v>-0.30901699437493579</v>
      </c>
      <c r="S23" s="3">
        <f t="shared" si="6"/>
        <v>-1.7641161968728891E-14</v>
      </c>
      <c r="T23" s="3">
        <f t="shared" si="6"/>
        <v>0.30901699437495583</v>
      </c>
      <c r="U23" s="3">
        <f t="shared" si="6"/>
        <v>-0.58778525229247891</v>
      </c>
      <c r="V23" s="3">
        <f t="shared" si="6"/>
        <v>0.80901699437495489</v>
      </c>
      <c r="W23" s="3">
        <f t="shared" si="6"/>
        <v>-0.95105651629515919</v>
      </c>
      <c r="X23" s="3">
        <f t="shared" si="6"/>
        <v>1</v>
      </c>
      <c r="Y23" s="3">
        <f t="shared" si="6"/>
        <v>-0.95105651629514898</v>
      </c>
      <c r="Z23" s="3"/>
      <c r="AA23" s="3">
        <f t="array" ref="AA23">MMULT(D23:Y23,$D$28:$D$49)</f>
        <v>-1.0221559683423935E-2</v>
      </c>
      <c r="AB23" s="3">
        <f t="shared" si="3"/>
        <v>1.0448028236179762E-4</v>
      </c>
    </row>
    <row r="24" spans="2:28" x14ac:dyDescent="0.25">
      <c r="B24" s="3">
        <f t="shared" si="4"/>
        <v>0.99999999999999978</v>
      </c>
      <c r="C24" s="3">
        <v>0</v>
      </c>
      <c r="D24" s="3">
        <v>1</v>
      </c>
      <c r="E24" s="3">
        <f t="shared" si="5"/>
        <v>-1</v>
      </c>
      <c r="F24" s="3">
        <f t="shared" si="5"/>
        <v>1</v>
      </c>
      <c r="G24" s="3">
        <f t="shared" si="5"/>
        <v>-1</v>
      </c>
      <c r="H24" s="3">
        <f t="shared" si="5"/>
        <v>1</v>
      </c>
      <c r="I24" s="3">
        <f t="shared" si="5"/>
        <v>-1</v>
      </c>
      <c r="J24" s="3">
        <f t="shared" si="5"/>
        <v>1</v>
      </c>
      <c r="K24" s="3">
        <f t="shared" si="5"/>
        <v>-1</v>
      </c>
      <c r="L24" s="3">
        <f t="shared" si="5"/>
        <v>1</v>
      </c>
      <c r="M24" s="3">
        <f t="shared" si="5"/>
        <v>-1</v>
      </c>
      <c r="N24" s="3">
        <f t="shared" si="5"/>
        <v>1</v>
      </c>
      <c r="O24" s="3">
        <f t="shared" si="6"/>
        <v>-1</v>
      </c>
      <c r="P24" s="3">
        <f t="shared" si="6"/>
        <v>1</v>
      </c>
      <c r="Q24" s="3">
        <f t="shared" si="6"/>
        <v>-1</v>
      </c>
      <c r="R24" s="3">
        <f t="shared" si="6"/>
        <v>1</v>
      </c>
      <c r="S24" s="3">
        <f t="shared" si="6"/>
        <v>-1</v>
      </c>
      <c r="T24" s="3">
        <f t="shared" si="6"/>
        <v>1</v>
      </c>
      <c r="U24" s="3">
        <f t="shared" si="6"/>
        <v>-1</v>
      </c>
      <c r="V24" s="3">
        <f t="shared" si="6"/>
        <v>1</v>
      </c>
      <c r="W24" s="3">
        <f t="shared" si="6"/>
        <v>-1</v>
      </c>
      <c r="X24" s="3">
        <f t="shared" si="6"/>
        <v>1</v>
      </c>
      <c r="Y24" s="3">
        <f t="shared" si="6"/>
        <v>-1</v>
      </c>
      <c r="Z24" s="3"/>
      <c r="AA24" s="3">
        <f t="array" ref="AA24">MMULT(D24:Y24,$D$28:$D$49)</f>
        <v>7.6879692933397581E-2</v>
      </c>
      <c r="AB24" s="3">
        <f t="shared" si="3"/>
        <v>5.9104871855335016E-3</v>
      </c>
    </row>
    <row r="25" spans="2:28" x14ac:dyDescent="0.25">
      <c r="AA25" s="6" t="s">
        <v>33</v>
      </c>
      <c r="AB25" s="5">
        <f>SUM(AB4:AB24)</f>
        <v>0.10883630952125729</v>
      </c>
    </row>
    <row r="26" spans="2:28" x14ac:dyDescent="0.25">
      <c r="C26" t="s">
        <v>19</v>
      </c>
      <c r="D26" s="3">
        <v>2</v>
      </c>
      <c r="AA26" s="9"/>
      <c r="AB26" s="8"/>
    </row>
    <row r="27" spans="2:28" x14ac:dyDescent="0.25">
      <c r="AA27" s="9"/>
      <c r="AB27" s="8"/>
    </row>
    <row r="28" spans="2:28" x14ac:dyDescent="0.25">
      <c r="C28" s="1" t="s">
        <v>32</v>
      </c>
      <c r="D28" s="7">
        <f t="array" ref="D28:D44">MMULT(MINVERSE(MMULT(TRANSPOSE(D4:T24),D4:T24)),MMULT(TRANSPOSE(D4:T24),C4:C24))</f>
        <v>0.55226964566252423</v>
      </c>
      <c r="E28" s="1"/>
    </row>
    <row r="29" spans="2:28" x14ac:dyDescent="0.25">
      <c r="C29" s="1" t="s">
        <v>31</v>
      </c>
      <c r="D29" s="7">
        <v>0.63202783793227879</v>
      </c>
    </row>
    <row r="30" spans="2:28" x14ac:dyDescent="0.25">
      <c r="C30" s="1" t="s">
        <v>29</v>
      </c>
      <c r="D30" s="7">
        <v>-0.12360697888810057</v>
      </c>
    </row>
    <row r="31" spans="2:28" x14ac:dyDescent="0.25">
      <c r="C31" s="1" t="s">
        <v>27</v>
      </c>
      <c r="D31" s="7">
        <v>-0.19511302815375303</v>
      </c>
    </row>
    <row r="32" spans="2:28" x14ac:dyDescent="0.25">
      <c r="C32" s="1" t="s">
        <v>25</v>
      </c>
      <c r="D32" s="7">
        <v>0.1875</v>
      </c>
    </row>
    <row r="33" spans="3:4" x14ac:dyDescent="0.25">
      <c r="C33" s="1" t="s">
        <v>23</v>
      </c>
      <c r="D33" s="7">
        <v>-3.3203125E-2</v>
      </c>
    </row>
    <row r="34" spans="3:4" x14ac:dyDescent="0.25">
      <c r="C34" s="1" t="s">
        <v>21</v>
      </c>
      <c r="D34" s="7">
        <v>3.515625E-2</v>
      </c>
    </row>
    <row r="35" spans="3:4" x14ac:dyDescent="0.25">
      <c r="C35" s="1" t="s">
        <v>70</v>
      </c>
      <c r="D35" s="7">
        <v>-0.280517578125</v>
      </c>
    </row>
    <row r="36" spans="3:4" x14ac:dyDescent="0.25">
      <c r="C36" s="1" t="s">
        <v>68</v>
      </c>
      <c r="D36" s="7">
        <v>4.1015625E-2</v>
      </c>
    </row>
    <row r="37" spans="3:4" x14ac:dyDescent="0.25">
      <c r="C37" s="1" t="s">
        <v>66</v>
      </c>
      <c r="D37" s="7">
        <v>-2.734375E-2</v>
      </c>
    </row>
    <row r="38" spans="3:4" x14ac:dyDescent="0.25">
      <c r="C38" s="1" t="s">
        <v>64</v>
      </c>
      <c r="D38" s="7">
        <v>-5.0000000000000336E-2</v>
      </c>
    </row>
    <row r="39" spans="3:4" x14ac:dyDescent="0.25">
      <c r="C39" s="1" t="s">
        <v>62</v>
      </c>
      <c r="D39" s="7">
        <v>3.125E-2</v>
      </c>
    </row>
    <row r="40" spans="3:4" x14ac:dyDescent="0.25">
      <c r="C40" s="1" t="s">
        <v>60</v>
      </c>
      <c r="D40" s="7">
        <v>4.4921875E-2</v>
      </c>
    </row>
    <row r="41" spans="3:4" x14ac:dyDescent="0.25">
      <c r="C41" s="1" t="s">
        <v>58</v>
      </c>
      <c r="D41" s="7">
        <v>0.2166748046875</v>
      </c>
    </row>
    <row r="42" spans="3:4" x14ac:dyDescent="0.25">
      <c r="C42" s="1" t="s">
        <v>56</v>
      </c>
      <c r="D42" s="7">
        <v>-0.16015625</v>
      </c>
    </row>
    <row r="43" spans="3:4" x14ac:dyDescent="0.25">
      <c r="C43" s="1" t="s">
        <v>54</v>
      </c>
      <c r="D43" s="7">
        <v>4.39453125E-2</v>
      </c>
    </row>
    <row r="44" spans="3:4" x14ac:dyDescent="0.25">
      <c r="C44" s="1" t="s">
        <v>52</v>
      </c>
      <c r="D44" s="7">
        <v>-6.25E-2</v>
      </c>
    </row>
    <row r="45" spans="3:4" x14ac:dyDescent="0.25">
      <c r="C45" s="1" t="s">
        <v>50</v>
      </c>
      <c r="D45" s="7">
        <v>0</v>
      </c>
    </row>
    <row r="46" spans="3:4" x14ac:dyDescent="0.25">
      <c r="C46" s="1" t="s">
        <v>48</v>
      </c>
      <c r="D46" s="7">
        <v>0</v>
      </c>
    </row>
    <row r="47" spans="3:4" x14ac:dyDescent="0.25">
      <c r="C47" s="1" t="s">
        <v>46</v>
      </c>
      <c r="D47" s="7">
        <v>0</v>
      </c>
    </row>
    <row r="48" spans="3:4" x14ac:dyDescent="0.25">
      <c r="C48" s="1" t="s">
        <v>44</v>
      </c>
      <c r="D48" s="7">
        <v>0</v>
      </c>
    </row>
    <row r="49" spans="3:4" x14ac:dyDescent="0.25">
      <c r="C49" s="1" t="s">
        <v>42</v>
      </c>
      <c r="D49" s="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2:AB49"/>
  <sheetViews>
    <sheetView topLeftCell="A24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28" x14ac:dyDescent="0.25">
      <c r="A2" t="s">
        <v>2</v>
      </c>
      <c r="B2">
        <v>0.1</v>
      </c>
      <c r="E2">
        <v>1</v>
      </c>
      <c r="F2">
        <f t="shared" ref="F2:Y2" si="0">E2+1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</row>
    <row r="3" spans="1:28" x14ac:dyDescent="0.25">
      <c r="B3" t="s">
        <v>1</v>
      </c>
      <c r="C3" t="s">
        <v>3</v>
      </c>
      <c r="D3" t="s">
        <v>17</v>
      </c>
      <c r="E3" t="s">
        <v>16</v>
      </c>
      <c r="F3" t="s">
        <v>14</v>
      </c>
      <c r="G3" t="s">
        <v>12</v>
      </c>
      <c r="H3" t="s">
        <v>40</v>
      </c>
      <c r="I3" t="s">
        <v>38</v>
      </c>
      <c r="J3" t="s">
        <v>36</v>
      </c>
      <c r="K3" t="s">
        <v>100</v>
      </c>
      <c r="L3" t="s">
        <v>98</v>
      </c>
      <c r="M3" t="s">
        <v>96</v>
      </c>
      <c r="N3" t="s">
        <v>94</v>
      </c>
      <c r="O3" t="s">
        <v>92</v>
      </c>
      <c r="P3" t="s">
        <v>90</v>
      </c>
      <c r="Q3" t="s">
        <v>88</v>
      </c>
      <c r="R3" t="s">
        <v>86</v>
      </c>
      <c r="S3" t="s">
        <v>84</v>
      </c>
      <c r="T3" t="s">
        <v>82</v>
      </c>
      <c r="U3" t="s">
        <v>80</v>
      </c>
      <c r="V3" t="s">
        <v>78</v>
      </c>
      <c r="W3" t="s">
        <v>76</v>
      </c>
      <c r="X3" t="s">
        <v>74</v>
      </c>
      <c r="Y3" t="s">
        <v>72</v>
      </c>
      <c r="AA3" t="s">
        <v>34</v>
      </c>
      <c r="AB3" t="s">
        <v>10</v>
      </c>
    </row>
    <row r="4" spans="1:28" x14ac:dyDescent="0.25">
      <c r="B4" s="3">
        <v>-1</v>
      </c>
      <c r="C4" s="3">
        <v>0</v>
      </c>
      <c r="D4" s="3">
        <v>1</v>
      </c>
      <c r="E4" s="3">
        <f t="shared" ref="E4:N13" si="1">COS(2*PI()/$D$26*E$2*$B4)</f>
        <v>-1</v>
      </c>
      <c r="F4" s="3">
        <f t="shared" si="1"/>
        <v>1</v>
      </c>
      <c r="G4" s="3">
        <f t="shared" si="1"/>
        <v>-1</v>
      </c>
      <c r="H4" s="3">
        <f t="shared" si="1"/>
        <v>1</v>
      </c>
      <c r="I4" s="3">
        <f t="shared" si="1"/>
        <v>-1</v>
      </c>
      <c r="J4" s="3">
        <f t="shared" si="1"/>
        <v>1</v>
      </c>
      <c r="K4" s="3">
        <f t="shared" si="1"/>
        <v>-1</v>
      </c>
      <c r="L4" s="3">
        <f t="shared" si="1"/>
        <v>1</v>
      </c>
      <c r="M4" s="3">
        <f t="shared" si="1"/>
        <v>-1</v>
      </c>
      <c r="N4" s="3">
        <f t="shared" si="1"/>
        <v>1</v>
      </c>
      <c r="O4" s="3">
        <f t="shared" ref="O4:Y13" si="2">COS(2*PI()/$D$26*O$2*$B4)</f>
        <v>-1</v>
      </c>
      <c r="P4" s="3">
        <f t="shared" si="2"/>
        <v>1</v>
      </c>
      <c r="Q4" s="3">
        <f t="shared" si="2"/>
        <v>-1</v>
      </c>
      <c r="R4" s="3">
        <f t="shared" si="2"/>
        <v>1</v>
      </c>
      <c r="S4" s="3">
        <f t="shared" si="2"/>
        <v>-1</v>
      </c>
      <c r="T4" s="3">
        <f t="shared" si="2"/>
        <v>1</v>
      </c>
      <c r="U4" s="3">
        <f t="shared" si="2"/>
        <v>-1</v>
      </c>
      <c r="V4" s="3">
        <f t="shared" si="2"/>
        <v>1</v>
      </c>
      <c r="W4" s="3">
        <f t="shared" si="2"/>
        <v>-1</v>
      </c>
      <c r="X4" s="3">
        <f t="shared" si="2"/>
        <v>1</v>
      </c>
      <c r="Y4" s="3">
        <f t="shared" si="2"/>
        <v>-1</v>
      </c>
      <c r="Z4" s="3"/>
      <c r="AA4" s="3">
        <f t="array" ref="AA4">MMULT(D4:Y4,$D$28:$D$49)</f>
        <v>-3.2426424613554161E-2</v>
      </c>
      <c r="AB4" s="3">
        <f t="shared" ref="AB4:AB24" si="3">(C4-AA4)^2</f>
        <v>1.0514730132185112E-3</v>
      </c>
    </row>
    <row r="5" spans="1:28" x14ac:dyDescent="0.25">
      <c r="B5" s="3">
        <f t="shared" ref="B5:B24" si="4">B4+$B$2</f>
        <v>-0.9</v>
      </c>
      <c r="C5" s="3">
        <v>0</v>
      </c>
      <c r="D5" s="3">
        <v>1</v>
      </c>
      <c r="E5" s="3">
        <f t="shared" si="1"/>
        <v>-0.95105651629515353</v>
      </c>
      <c r="F5" s="3">
        <f t="shared" si="1"/>
        <v>0.80901699437494734</v>
      </c>
      <c r="G5" s="3">
        <f t="shared" si="1"/>
        <v>-0.58778525229247292</v>
      </c>
      <c r="H5" s="3">
        <f t="shared" si="1"/>
        <v>0.30901699437494701</v>
      </c>
      <c r="I5" s="3">
        <f t="shared" si="1"/>
        <v>5.51316804708879E-16</v>
      </c>
      <c r="J5" s="3">
        <f t="shared" si="1"/>
        <v>-0.30901699437494806</v>
      </c>
      <c r="K5" s="3">
        <f t="shared" si="1"/>
        <v>0.58778525229247236</v>
      </c>
      <c r="L5" s="3">
        <f t="shared" si="1"/>
        <v>-0.8090169943749479</v>
      </c>
      <c r="M5" s="3">
        <f t="shared" si="1"/>
        <v>0.95105651629515331</v>
      </c>
      <c r="N5" s="3">
        <f t="shared" si="1"/>
        <v>-1</v>
      </c>
      <c r="O5" s="3">
        <f t="shared" si="2"/>
        <v>0.95105651629515264</v>
      </c>
      <c r="P5" s="3">
        <f t="shared" si="2"/>
        <v>-0.80901699437494667</v>
      </c>
      <c r="Q5" s="3">
        <f t="shared" si="2"/>
        <v>0.58778525229247336</v>
      </c>
      <c r="R5" s="3">
        <f t="shared" si="2"/>
        <v>-0.30901699437494934</v>
      </c>
      <c r="S5" s="3">
        <f t="shared" si="2"/>
        <v>-3.4303072535268875E-15</v>
      </c>
      <c r="T5" s="3">
        <f t="shared" si="2"/>
        <v>0.30901699437494912</v>
      </c>
      <c r="U5" s="3">
        <f t="shared" si="2"/>
        <v>-0.58778525229247325</v>
      </c>
      <c r="V5" s="3">
        <f t="shared" si="2"/>
        <v>0.80901699437494645</v>
      </c>
      <c r="W5" s="3">
        <f t="shared" si="2"/>
        <v>-0.95105651629515475</v>
      </c>
      <c r="X5" s="3">
        <f t="shared" si="2"/>
        <v>1</v>
      </c>
      <c r="Y5" s="3">
        <f t="shared" si="2"/>
        <v>-0.95105651629515342</v>
      </c>
      <c r="Z5" s="3"/>
      <c r="AA5" s="3">
        <f t="array" ref="AA5">MMULT(D5:Y5,$D$28:$D$49)</f>
        <v>5.6149591007887745E-2</v>
      </c>
      <c r="AB5" s="3">
        <f t="shared" si="3"/>
        <v>3.1527765703530681E-3</v>
      </c>
    </row>
    <row r="6" spans="1:28" x14ac:dyDescent="0.25">
      <c r="B6" s="3">
        <f t="shared" si="4"/>
        <v>-0.8</v>
      </c>
      <c r="C6" s="3">
        <v>0</v>
      </c>
      <c r="D6" s="3">
        <v>1</v>
      </c>
      <c r="E6" s="3">
        <f t="shared" si="1"/>
        <v>-0.80901699437494734</v>
      </c>
      <c r="F6" s="3">
        <f t="shared" si="1"/>
        <v>0.30901699437494723</v>
      </c>
      <c r="G6" s="3">
        <f t="shared" si="1"/>
        <v>0.30901699437494773</v>
      </c>
      <c r="H6" s="3">
        <f t="shared" si="1"/>
        <v>-0.80901699437494767</v>
      </c>
      <c r="I6" s="3">
        <f t="shared" si="1"/>
        <v>1</v>
      </c>
      <c r="J6" s="3">
        <f t="shared" si="1"/>
        <v>-0.80901699437494712</v>
      </c>
      <c r="K6" s="3">
        <f t="shared" si="1"/>
        <v>0.30901699437494679</v>
      </c>
      <c r="L6" s="3">
        <f t="shared" si="1"/>
        <v>0.30901699437494817</v>
      </c>
      <c r="M6" s="3">
        <f t="shared" si="1"/>
        <v>-0.8090169943749479</v>
      </c>
      <c r="N6" s="3">
        <f t="shared" si="1"/>
        <v>1</v>
      </c>
      <c r="O6" s="3">
        <f t="shared" si="2"/>
        <v>-0.80901699437494679</v>
      </c>
      <c r="P6" s="3">
        <f t="shared" si="2"/>
        <v>0.30901699437494629</v>
      </c>
      <c r="Q6" s="3">
        <f t="shared" si="2"/>
        <v>0.3090169943749419</v>
      </c>
      <c r="R6" s="3">
        <f t="shared" si="2"/>
        <v>-0.80901699437494823</v>
      </c>
      <c r="S6" s="3">
        <f t="shared" si="2"/>
        <v>1</v>
      </c>
      <c r="T6" s="3">
        <f t="shared" si="2"/>
        <v>-0.80901699437494645</v>
      </c>
      <c r="U6" s="3">
        <f t="shared" si="2"/>
        <v>0.30901699437495261</v>
      </c>
      <c r="V6" s="3">
        <f t="shared" si="2"/>
        <v>0.30901699437494912</v>
      </c>
      <c r="W6" s="3">
        <f t="shared" si="2"/>
        <v>-0.80901699437494856</v>
      </c>
      <c r="X6" s="3">
        <f t="shared" si="2"/>
        <v>1</v>
      </c>
      <c r="Y6" s="3">
        <f t="shared" si="2"/>
        <v>-0.80901699437495034</v>
      </c>
      <c r="Z6" s="3"/>
      <c r="AA6" s="3">
        <f t="array" ref="AA6">MMULT(D6:Y6,$D$28:$D$49)</f>
        <v>1.7780988775400589E-2</v>
      </c>
      <c r="AB6" s="3">
        <f t="shared" si="3"/>
        <v>3.1616356183092174E-4</v>
      </c>
    </row>
    <row r="7" spans="1:28" x14ac:dyDescent="0.25">
      <c r="B7" s="3">
        <f t="shared" si="4"/>
        <v>-0.70000000000000007</v>
      </c>
      <c r="C7" s="3">
        <v>0</v>
      </c>
      <c r="D7" s="3">
        <v>1</v>
      </c>
      <c r="E7" s="3">
        <f t="shared" si="1"/>
        <v>-0.58778525229247303</v>
      </c>
      <c r="F7" s="3">
        <f t="shared" si="1"/>
        <v>-0.30901699437494756</v>
      </c>
      <c r="G7" s="3">
        <f t="shared" si="1"/>
        <v>0.95105651629515342</v>
      </c>
      <c r="H7" s="3">
        <f t="shared" si="1"/>
        <v>-0.80901699437494723</v>
      </c>
      <c r="I7" s="3">
        <f t="shared" si="1"/>
        <v>1.3475548801822335E-15</v>
      </c>
      <c r="J7" s="3">
        <f t="shared" si="1"/>
        <v>0.80901699437494667</v>
      </c>
      <c r="K7" s="3">
        <f t="shared" si="1"/>
        <v>-0.95105651629515398</v>
      </c>
      <c r="L7" s="3">
        <f t="shared" si="1"/>
        <v>0.30901699437494679</v>
      </c>
      <c r="M7" s="3">
        <f t="shared" si="1"/>
        <v>0.58778525229247236</v>
      </c>
      <c r="N7" s="3">
        <f t="shared" si="1"/>
        <v>-1</v>
      </c>
      <c r="O7" s="3">
        <f t="shared" si="2"/>
        <v>0.58778525229247092</v>
      </c>
      <c r="P7" s="3">
        <f t="shared" si="2"/>
        <v>0.30901699437494501</v>
      </c>
      <c r="Q7" s="3">
        <f t="shared" si="2"/>
        <v>-0.95105651629515231</v>
      </c>
      <c r="R7" s="3">
        <f t="shared" si="2"/>
        <v>0.80901699437494878</v>
      </c>
      <c r="S7" s="3">
        <f t="shared" si="2"/>
        <v>-4.8995096174619945E-16</v>
      </c>
      <c r="T7" s="3">
        <f t="shared" si="2"/>
        <v>-0.80901699437494823</v>
      </c>
      <c r="U7" s="3">
        <f t="shared" si="2"/>
        <v>0.95105651629515475</v>
      </c>
      <c r="V7" s="3">
        <f t="shared" si="2"/>
        <v>-0.30901699437494934</v>
      </c>
      <c r="W7" s="3">
        <f t="shared" si="2"/>
        <v>-0.58778525229247303</v>
      </c>
      <c r="X7" s="3">
        <f t="shared" si="2"/>
        <v>1</v>
      </c>
      <c r="Y7" s="3">
        <f t="shared" si="2"/>
        <v>-0.58778525229247602</v>
      </c>
      <c r="Z7" s="3"/>
      <c r="AA7" s="3">
        <f t="array" ref="AA7">MMULT(D7:Y7,$D$28:$D$49)</f>
        <v>-9.04302890546482E-2</v>
      </c>
      <c r="AB7" s="3">
        <f t="shared" si="3"/>
        <v>8.1776371785072261E-3</v>
      </c>
    </row>
    <row r="8" spans="1:28" x14ac:dyDescent="0.25">
      <c r="B8" s="3">
        <f t="shared" si="4"/>
        <v>-0.60000000000000009</v>
      </c>
      <c r="C8" s="3">
        <v>0</v>
      </c>
      <c r="D8" s="3">
        <v>1</v>
      </c>
      <c r="E8" s="3">
        <f t="shared" si="1"/>
        <v>-0.30901699437494756</v>
      </c>
      <c r="F8" s="3">
        <f t="shared" si="1"/>
        <v>-0.80901699437494723</v>
      </c>
      <c r="G8" s="3">
        <f t="shared" si="1"/>
        <v>0.80901699437494778</v>
      </c>
      <c r="H8" s="3">
        <f t="shared" si="1"/>
        <v>0.30901699437494684</v>
      </c>
      <c r="I8" s="3">
        <f t="shared" si="1"/>
        <v>-1</v>
      </c>
      <c r="J8" s="3">
        <f t="shared" si="1"/>
        <v>0.30901699437494867</v>
      </c>
      <c r="K8" s="3">
        <f t="shared" si="1"/>
        <v>0.80901699437494667</v>
      </c>
      <c r="L8" s="3">
        <f t="shared" si="1"/>
        <v>-0.80901699437494812</v>
      </c>
      <c r="M8" s="3">
        <f t="shared" si="1"/>
        <v>-0.30901699437494468</v>
      </c>
      <c r="N8" s="3">
        <f t="shared" si="1"/>
        <v>1</v>
      </c>
      <c r="O8" s="3">
        <f t="shared" si="2"/>
        <v>-0.30901699437494667</v>
      </c>
      <c r="P8" s="3">
        <f t="shared" si="2"/>
        <v>-0.8090169943749459</v>
      </c>
      <c r="Q8" s="3">
        <f t="shared" si="2"/>
        <v>0.809016994374951</v>
      </c>
      <c r="R8" s="3">
        <f t="shared" si="2"/>
        <v>0.30901699437494501</v>
      </c>
      <c r="S8" s="3">
        <f t="shared" si="2"/>
        <v>-1</v>
      </c>
      <c r="T8" s="3">
        <f t="shared" si="2"/>
        <v>0.30901699437494967</v>
      </c>
      <c r="U8" s="3">
        <f t="shared" si="2"/>
        <v>0.80901699437494612</v>
      </c>
      <c r="V8" s="3">
        <f t="shared" si="2"/>
        <v>-0.80901699437495078</v>
      </c>
      <c r="W8" s="3">
        <f t="shared" si="2"/>
        <v>-0.3090169943749454</v>
      </c>
      <c r="X8" s="3">
        <f t="shared" si="2"/>
        <v>1</v>
      </c>
      <c r="Y8" s="3">
        <f t="shared" si="2"/>
        <v>-0.30901699437495611</v>
      </c>
      <c r="Z8" s="3"/>
      <c r="AA8" s="3">
        <f t="array" ref="AA8">MMULT(D8:Y8,$D$28:$D$49)</f>
        <v>2.6923726401213925E-2</v>
      </c>
      <c r="AB8" s="3">
        <f t="shared" si="3"/>
        <v>7.2488704332742369E-4</v>
      </c>
    </row>
    <row r="9" spans="1:28" x14ac:dyDescent="0.25">
      <c r="B9" s="3">
        <f t="shared" si="4"/>
        <v>-0.50000000000000011</v>
      </c>
      <c r="C9" s="3">
        <v>1</v>
      </c>
      <c r="D9" s="3">
        <v>1</v>
      </c>
      <c r="E9" s="3">
        <f t="shared" si="1"/>
        <v>-3.8283178710463162E-16</v>
      </c>
      <c r="F9" s="3">
        <f t="shared" si="1"/>
        <v>-1</v>
      </c>
      <c r="G9" s="3">
        <f t="shared" si="1"/>
        <v>7.0440615146383223E-16</v>
      </c>
      <c r="H9" s="3">
        <f t="shared" si="1"/>
        <v>1</v>
      </c>
      <c r="I9" s="3">
        <f t="shared" si="1"/>
        <v>-1.4700697256730955E-15</v>
      </c>
      <c r="J9" s="3">
        <f t="shared" si="1"/>
        <v>-1</v>
      </c>
      <c r="K9" s="3">
        <f t="shared" si="1"/>
        <v>1.3475548801822335E-15</v>
      </c>
      <c r="L9" s="3">
        <f t="shared" si="1"/>
        <v>1</v>
      </c>
      <c r="M9" s="3">
        <f t="shared" si="1"/>
        <v>-3.0013968740916219E-15</v>
      </c>
      <c r="N9" s="3">
        <f t="shared" si="1"/>
        <v>-1</v>
      </c>
      <c r="O9" s="3">
        <f t="shared" si="2"/>
        <v>1.1025251892005095E-15</v>
      </c>
      <c r="P9" s="3">
        <f t="shared" si="2"/>
        <v>1</v>
      </c>
      <c r="Q9" s="3">
        <f t="shared" si="2"/>
        <v>-4.5327240225101484E-15</v>
      </c>
      <c r="R9" s="3">
        <f t="shared" si="2"/>
        <v>-1</v>
      </c>
      <c r="S9" s="3">
        <f t="shared" si="2"/>
        <v>8.5749549821878546E-16</v>
      </c>
      <c r="T9" s="3">
        <f t="shared" si="2"/>
        <v>1</v>
      </c>
      <c r="U9" s="3">
        <f t="shared" si="2"/>
        <v>-7.8404080103289253E-15</v>
      </c>
      <c r="V9" s="3">
        <f t="shared" si="2"/>
        <v>-1</v>
      </c>
      <c r="W9" s="3">
        <f t="shared" si="2"/>
        <v>4.1651794860375624E-15</v>
      </c>
      <c r="X9" s="3">
        <f t="shared" si="2"/>
        <v>1</v>
      </c>
      <c r="Y9" s="3">
        <f t="shared" si="2"/>
        <v>-7.5953783193472013E-15</v>
      </c>
      <c r="Z9" s="3"/>
      <c r="AA9" s="3">
        <f t="array" ref="AA9">MMULT(D9:Y9,$D$28:$D$49)</f>
        <v>1.1505406483877905</v>
      </c>
      <c r="AB9" s="3">
        <f t="shared" si="3"/>
        <v>2.266248681701636E-2</v>
      </c>
    </row>
    <row r="10" spans="1:28" x14ac:dyDescent="0.25">
      <c r="B10" s="3">
        <f t="shared" si="4"/>
        <v>-0.40000000000000013</v>
      </c>
      <c r="C10" s="3">
        <v>1</v>
      </c>
      <c r="D10" s="3">
        <v>1</v>
      </c>
      <c r="E10" s="3">
        <f t="shared" si="1"/>
        <v>0.30901699437494706</v>
      </c>
      <c r="F10" s="3">
        <f t="shared" si="1"/>
        <v>-0.8090169943749479</v>
      </c>
      <c r="G10" s="3">
        <f t="shared" si="1"/>
        <v>-0.80901699437494667</v>
      </c>
      <c r="H10" s="3">
        <f t="shared" si="1"/>
        <v>0.30901699437494895</v>
      </c>
      <c r="I10" s="3">
        <f t="shared" si="1"/>
        <v>1</v>
      </c>
      <c r="J10" s="3">
        <f t="shared" si="1"/>
        <v>0.30901699437494518</v>
      </c>
      <c r="K10" s="3">
        <f t="shared" si="1"/>
        <v>-0.80901699437494934</v>
      </c>
      <c r="L10" s="3">
        <f t="shared" si="1"/>
        <v>-0.80901699437494556</v>
      </c>
      <c r="M10" s="3">
        <f t="shared" si="1"/>
        <v>0.30901699437495039</v>
      </c>
      <c r="N10" s="3">
        <f t="shared" si="1"/>
        <v>1</v>
      </c>
      <c r="O10" s="3">
        <f t="shared" si="2"/>
        <v>0.30901699437494456</v>
      </c>
      <c r="P10" s="3">
        <f t="shared" si="2"/>
        <v>-0.80901699437495023</v>
      </c>
      <c r="Q10" s="3">
        <f t="shared" si="2"/>
        <v>-0.80901699437494368</v>
      </c>
      <c r="R10" s="3">
        <f t="shared" si="2"/>
        <v>0.3090169943749535</v>
      </c>
      <c r="S10" s="3">
        <f t="shared" si="2"/>
        <v>1</v>
      </c>
      <c r="T10" s="3">
        <f t="shared" si="2"/>
        <v>0.3090169943749414</v>
      </c>
      <c r="U10" s="3">
        <f t="shared" si="2"/>
        <v>-0.80901699437495111</v>
      </c>
      <c r="V10" s="3">
        <f t="shared" si="2"/>
        <v>-0.80901699437494379</v>
      </c>
      <c r="W10" s="3">
        <f t="shared" si="2"/>
        <v>0.30901699437495328</v>
      </c>
      <c r="X10" s="3">
        <f t="shared" si="2"/>
        <v>1</v>
      </c>
      <c r="Y10" s="3">
        <f t="shared" si="2"/>
        <v>0.30901699437493829</v>
      </c>
      <c r="Z10" s="3"/>
      <c r="AA10" s="3">
        <f t="array" ref="AA10">MMULT(D10:Y10,$D$28:$D$49)</f>
        <v>0.90309252997738243</v>
      </c>
      <c r="AB10" s="3">
        <f t="shared" si="3"/>
        <v>9.3910577461845234E-3</v>
      </c>
    </row>
    <row r="11" spans="1:28" x14ac:dyDescent="0.25">
      <c r="B11" s="3">
        <f t="shared" si="4"/>
        <v>-0.30000000000000016</v>
      </c>
      <c r="C11" s="3">
        <v>1</v>
      </c>
      <c r="D11" s="3">
        <v>1</v>
      </c>
      <c r="E11" s="3">
        <f t="shared" si="1"/>
        <v>0.5877852522924728</v>
      </c>
      <c r="F11" s="3">
        <f t="shared" si="1"/>
        <v>-0.30901699437494817</v>
      </c>
      <c r="G11" s="3">
        <f t="shared" si="1"/>
        <v>-0.95105651629515398</v>
      </c>
      <c r="H11" s="3">
        <f t="shared" si="1"/>
        <v>-0.80901699437494645</v>
      </c>
      <c r="I11" s="3">
        <f t="shared" si="1"/>
        <v>2.4807629908640827E-15</v>
      </c>
      <c r="J11" s="3">
        <f t="shared" si="1"/>
        <v>0.80901699437494889</v>
      </c>
      <c r="K11" s="3">
        <f t="shared" si="1"/>
        <v>0.95105651629515253</v>
      </c>
      <c r="L11" s="3">
        <f t="shared" si="1"/>
        <v>0.30901699437494434</v>
      </c>
      <c r="M11" s="3">
        <f t="shared" si="1"/>
        <v>-0.58778525229247569</v>
      </c>
      <c r="N11" s="3">
        <f t="shared" si="1"/>
        <v>-1</v>
      </c>
      <c r="O11" s="3">
        <f t="shared" si="2"/>
        <v>-0.58778525229247058</v>
      </c>
      <c r="P11" s="3">
        <f t="shared" si="2"/>
        <v>0.30901699437495206</v>
      </c>
      <c r="Q11" s="3">
        <f t="shared" si="2"/>
        <v>0.95105651629515564</v>
      </c>
      <c r="R11" s="3">
        <f t="shared" si="2"/>
        <v>0.80901699437494357</v>
      </c>
      <c r="S11" s="3">
        <f t="shared" si="2"/>
        <v>-6.5541105528921229E-15</v>
      </c>
      <c r="T11" s="3">
        <f t="shared" si="2"/>
        <v>-0.80901699437495123</v>
      </c>
      <c r="U11" s="3">
        <f t="shared" si="2"/>
        <v>-0.95105651629515098</v>
      </c>
      <c r="V11" s="3">
        <f t="shared" si="2"/>
        <v>-0.30901699437494129</v>
      </c>
      <c r="W11" s="3">
        <f t="shared" si="2"/>
        <v>0.5877852522924798</v>
      </c>
      <c r="X11" s="3">
        <f t="shared" si="2"/>
        <v>1</v>
      </c>
      <c r="Y11" s="3">
        <f t="shared" si="2"/>
        <v>0.5877852522924637</v>
      </c>
      <c r="Z11" s="3"/>
      <c r="AA11" s="3">
        <f t="array" ref="AA11">MMULT(D11:Y11,$D$28:$D$49)</f>
        <v>0.84273865666634629</v>
      </c>
      <c r="AB11" s="3">
        <f t="shared" si="3"/>
        <v>2.4731130107105311E-2</v>
      </c>
    </row>
    <row r="12" spans="1:28" x14ac:dyDescent="0.25">
      <c r="B12" s="3">
        <f t="shared" si="4"/>
        <v>-0.20000000000000015</v>
      </c>
      <c r="C12" s="3">
        <v>1</v>
      </c>
      <c r="D12" s="3">
        <v>1</v>
      </c>
      <c r="E12" s="3">
        <f t="shared" si="1"/>
        <v>0.80901699437494723</v>
      </c>
      <c r="F12" s="3">
        <f t="shared" si="1"/>
        <v>0.30901699437494662</v>
      </c>
      <c r="G12" s="3">
        <f t="shared" si="1"/>
        <v>-0.30901699437494862</v>
      </c>
      <c r="H12" s="3">
        <f t="shared" si="1"/>
        <v>-0.80901699437494845</v>
      </c>
      <c r="I12" s="3">
        <f t="shared" si="1"/>
        <v>-1</v>
      </c>
      <c r="J12" s="3">
        <f t="shared" si="1"/>
        <v>-0.8090169943749459</v>
      </c>
      <c r="K12" s="3">
        <f t="shared" si="1"/>
        <v>-0.30901699437494423</v>
      </c>
      <c r="L12" s="3">
        <f t="shared" si="1"/>
        <v>0.30901699437495062</v>
      </c>
      <c r="M12" s="3">
        <f t="shared" si="1"/>
        <v>0.80901699437494989</v>
      </c>
      <c r="N12" s="3">
        <f t="shared" si="1"/>
        <v>1</v>
      </c>
      <c r="O12" s="3">
        <f t="shared" si="2"/>
        <v>0.80901699437494501</v>
      </c>
      <c r="P12" s="3">
        <f t="shared" si="2"/>
        <v>0.30901699437494262</v>
      </c>
      <c r="Q12" s="3">
        <f t="shared" si="2"/>
        <v>-0.30901699437495389</v>
      </c>
      <c r="R12" s="3">
        <f t="shared" si="2"/>
        <v>-0.80901699437495145</v>
      </c>
      <c r="S12" s="3">
        <f t="shared" si="2"/>
        <v>-1</v>
      </c>
      <c r="T12" s="3">
        <f t="shared" si="2"/>
        <v>-0.80901699437494345</v>
      </c>
      <c r="U12" s="3">
        <f t="shared" si="2"/>
        <v>-0.30901699437493935</v>
      </c>
      <c r="V12" s="3">
        <f t="shared" si="2"/>
        <v>0.30901699437495544</v>
      </c>
      <c r="W12" s="3">
        <f t="shared" si="2"/>
        <v>0.80901699437495234</v>
      </c>
      <c r="X12" s="3">
        <f t="shared" si="2"/>
        <v>1</v>
      </c>
      <c r="Y12" s="3">
        <f t="shared" si="2"/>
        <v>0.80901699437494146</v>
      </c>
      <c r="Z12" s="3"/>
      <c r="AA12" s="3">
        <f t="array" ref="AA12">MMULT(D12:Y12,$D$28:$D$49)</f>
        <v>1.14565271176442</v>
      </c>
      <c r="AB12" s="3">
        <f t="shared" si="3"/>
        <v>2.1214712444329202E-2</v>
      </c>
    </row>
    <row r="13" spans="1:28" x14ac:dyDescent="0.25">
      <c r="B13" s="3">
        <f t="shared" si="4"/>
        <v>-0.10000000000000014</v>
      </c>
      <c r="C13" s="3">
        <v>1</v>
      </c>
      <c r="D13" s="3">
        <v>1</v>
      </c>
      <c r="E13" s="3">
        <f t="shared" si="1"/>
        <v>0.95105651629515342</v>
      </c>
      <c r="F13" s="3">
        <f t="shared" si="1"/>
        <v>0.8090169943749469</v>
      </c>
      <c r="G13" s="3">
        <f t="shared" si="1"/>
        <v>0.58778525229247203</v>
      </c>
      <c r="H13" s="3">
        <f t="shared" si="1"/>
        <v>0.30901699437494579</v>
      </c>
      <c r="I13" s="3">
        <f t="shared" si="1"/>
        <v>-2.1591886265048821E-15</v>
      </c>
      <c r="J13" s="3">
        <f t="shared" si="1"/>
        <v>-0.30901699437494989</v>
      </c>
      <c r="K13" s="3">
        <f t="shared" si="1"/>
        <v>-0.58778525229247558</v>
      </c>
      <c r="L13" s="3">
        <f t="shared" si="1"/>
        <v>-0.80901699437494945</v>
      </c>
      <c r="M13" s="3">
        <f t="shared" si="1"/>
        <v>-0.95105651629515475</v>
      </c>
      <c r="N13" s="3">
        <f t="shared" si="1"/>
        <v>-1</v>
      </c>
      <c r="O13" s="3">
        <f t="shared" si="2"/>
        <v>-0.9510565162951522</v>
      </c>
      <c r="P13" s="3">
        <f t="shared" si="2"/>
        <v>-0.80901699437494434</v>
      </c>
      <c r="Q13" s="3">
        <f t="shared" si="2"/>
        <v>-0.58778525229246825</v>
      </c>
      <c r="R13" s="3">
        <f t="shared" si="2"/>
        <v>-0.30901699437494168</v>
      </c>
      <c r="S13" s="3">
        <f t="shared" si="2"/>
        <v>6.0334766696645836E-15</v>
      </c>
      <c r="T13" s="3">
        <f t="shared" si="2"/>
        <v>0.309016994374954</v>
      </c>
      <c r="U13" s="3">
        <f t="shared" si="2"/>
        <v>0.58778525229247947</v>
      </c>
      <c r="V13" s="3">
        <f t="shared" si="2"/>
        <v>0.809016994374952</v>
      </c>
      <c r="W13" s="3">
        <f t="shared" si="2"/>
        <v>0.95105651629515597</v>
      </c>
      <c r="X13" s="3">
        <f t="shared" si="2"/>
        <v>1</v>
      </c>
      <c r="Y13" s="3">
        <f t="shared" si="2"/>
        <v>0.95105651629515064</v>
      </c>
      <c r="Z13" s="3"/>
      <c r="AA13" s="3">
        <f t="array" ref="AA13">MMULT(D13:Y13,$D$28:$D$49)</f>
        <v>1.0343919072103378</v>
      </c>
      <c r="AB13" s="3">
        <f t="shared" si="3"/>
        <v>1.1828032815644853E-3</v>
      </c>
    </row>
    <row r="14" spans="1:28" x14ac:dyDescent="0.25">
      <c r="B14" s="3">
        <f t="shared" si="4"/>
        <v>-1.3877787807814457E-16</v>
      </c>
      <c r="C14" s="3">
        <v>1</v>
      </c>
      <c r="D14" s="3">
        <v>1</v>
      </c>
      <c r="E14" s="3">
        <f t="shared" ref="E14:N24" si="5">COS(2*PI()/$D$26*E$2*$B14)</f>
        <v>1</v>
      </c>
      <c r="F14" s="3">
        <f t="shared" si="5"/>
        <v>1</v>
      </c>
      <c r="G14" s="3">
        <f t="shared" si="5"/>
        <v>1</v>
      </c>
      <c r="H14" s="3">
        <f t="shared" si="5"/>
        <v>1</v>
      </c>
      <c r="I14" s="3">
        <f t="shared" si="5"/>
        <v>1</v>
      </c>
      <c r="J14" s="3">
        <f t="shared" si="5"/>
        <v>1</v>
      </c>
      <c r="K14" s="3">
        <f t="shared" si="5"/>
        <v>1</v>
      </c>
      <c r="L14" s="3">
        <f t="shared" si="5"/>
        <v>1</v>
      </c>
      <c r="M14" s="3">
        <f t="shared" si="5"/>
        <v>1</v>
      </c>
      <c r="N14" s="3">
        <f t="shared" si="5"/>
        <v>1</v>
      </c>
      <c r="O14" s="3">
        <f t="shared" ref="O14:Y24" si="6">COS(2*PI()/$D$26*O$2*$B14)</f>
        <v>1</v>
      </c>
      <c r="P14" s="3">
        <f t="shared" si="6"/>
        <v>1</v>
      </c>
      <c r="Q14" s="3">
        <f t="shared" si="6"/>
        <v>1</v>
      </c>
      <c r="R14" s="3">
        <f t="shared" si="6"/>
        <v>1</v>
      </c>
      <c r="S14" s="3">
        <f t="shared" si="6"/>
        <v>1</v>
      </c>
      <c r="T14" s="3">
        <f t="shared" si="6"/>
        <v>1</v>
      </c>
      <c r="U14" s="3">
        <f t="shared" si="6"/>
        <v>1</v>
      </c>
      <c r="V14" s="3">
        <f t="shared" si="6"/>
        <v>1</v>
      </c>
      <c r="W14" s="3">
        <f t="shared" si="6"/>
        <v>1</v>
      </c>
      <c r="X14" s="3">
        <f t="shared" si="6"/>
        <v>1</v>
      </c>
      <c r="Y14" s="3">
        <f t="shared" si="6"/>
        <v>1</v>
      </c>
      <c r="Z14" s="3"/>
      <c r="AA14" s="3">
        <f t="array" ref="AA14">MMULT(D14:Y14,$D$28:$D$49)</f>
        <v>0.83230753921214107</v>
      </c>
      <c r="AB14" s="3">
        <f t="shared" si="3"/>
        <v>2.8120761405087607E-2</v>
      </c>
    </row>
    <row r="15" spans="1:28" x14ac:dyDescent="0.25">
      <c r="B15" s="3">
        <f t="shared" si="4"/>
        <v>9.9999999999999867E-2</v>
      </c>
      <c r="C15" s="3">
        <v>1</v>
      </c>
      <c r="D15" s="3">
        <v>1</v>
      </c>
      <c r="E15" s="3">
        <f t="shared" si="5"/>
        <v>0.95105651629515375</v>
      </c>
      <c r="F15" s="3">
        <f t="shared" si="5"/>
        <v>0.80901699437494801</v>
      </c>
      <c r="G15" s="3">
        <f t="shared" si="5"/>
        <v>0.58778525229247414</v>
      </c>
      <c r="H15" s="3">
        <f t="shared" si="5"/>
        <v>0.30901699437494917</v>
      </c>
      <c r="I15" s="3">
        <f t="shared" si="5"/>
        <v>2.0596588670707128E-15</v>
      </c>
      <c r="J15" s="3">
        <f t="shared" si="5"/>
        <v>-0.30901699437494501</v>
      </c>
      <c r="K15" s="3">
        <f t="shared" si="5"/>
        <v>-0.58778525229247058</v>
      </c>
      <c r="L15" s="3">
        <f t="shared" si="5"/>
        <v>-0.80901699437494523</v>
      </c>
      <c r="M15" s="3">
        <f t="shared" si="5"/>
        <v>-0.95105651629515242</v>
      </c>
      <c r="N15" s="3">
        <f t="shared" si="5"/>
        <v>-1</v>
      </c>
      <c r="O15" s="3">
        <f t="shared" si="6"/>
        <v>-0.95105651629515509</v>
      </c>
      <c r="P15" s="3">
        <f t="shared" si="6"/>
        <v>-0.80901699437495034</v>
      </c>
      <c r="Q15" s="3">
        <f t="shared" si="6"/>
        <v>-0.58778525229247758</v>
      </c>
      <c r="R15" s="3">
        <f t="shared" si="6"/>
        <v>-0.3090169943749535</v>
      </c>
      <c r="S15" s="3">
        <f t="shared" si="6"/>
        <v>-6.4010212061371696E-15</v>
      </c>
      <c r="T15" s="3">
        <f t="shared" si="6"/>
        <v>0.30901699437494046</v>
      </c>
      <c r="U15" s="3">
        <f t="shared" si="6"/>
        <v>0.58778525229246725</v>
      </c>
      <c r="V15" s="3">
        <f t="shared" si="6"/>
        <v>0.80901699437494312</v>
      </c>
      <c r="W15" s="3">
        <f t="shared" si="6"/>
        <v>0.95105651629515098</v>
      </c>
      <c r="X15" s="3">
        <f t="shared" si="6"/>
        <v>1</v>
      </c>
      <c r="Y15" s="3">
        <f t="shared" si="6"/>
        <v>0.95105651629515608</v>
      </c>
      <c r="Z15" s="3"/>
      <c r="AA15" s="3">
        <f t="array" ref="AA15">MMULT(D15:Y15,$D$28:$D$49)</f>
        <v>1.0343919072103351</v>
      </c>
      <c r="AB15" s="3">
        <f t="shared" si="3"/>
        <v>1.1828032815643021E-3</v>
      </c>
    </row>
    <row r="16" spans="1:28" x14ac:dyDescent="0.25">
      <c r="B16" s="3">
        <f t="shared" si="4"/>
        <v>0.19999999999999987</v>
      </c>
      <c r="C16" s="3">
        <v>1</v>
      </c>
      <c r="D16" s="3">
        <v>1</v>
      </c>
      <c r="E16" s="3">
        <f t="shared" si="5"/>
        <v>0.80901699437494767</v>
      </c>
      <c r="F16" s="3">
        <f t="shared" si="5"/>
        <v>0.30901699437494834</v>
      </c>
      <c r="G16" s="3">
        <f t="shared" si="5"/>
        <v>-0.30901699437494629</v>
      </c>
      <c r="H16" s="3">
        <f t="shared" si="5"/>
        <v>-0.80901699437494634</v>
      </c>
      <c r="I16" s="3">
        <f t="shared" si="5"/>
        <v>-1</v>
      </c>
      <c r="J16" s="3">
        <f t="shared" si="5"/>
        <v>-0.80901699437494878</v>
      </c>
      <c r="K16" s="3">
        <f t="shared" si="5"/>
        <v>-0.30901699437495012</v>
      </c>
      <c r="L16" s="3">
        <f t="shared" si="5"/>
        <v>0.30901699437494384</v>
      </c>
      <c r="M16" s="3">
        <f t="shared" si="5"/>
        <v>0.80901699437494523</v>
      </c>
      <c r="N16" s="3">
        <f t="shared" si="5"/>
        <v>1</v>
      </c>
      <c r="O16" s="3">
        <f t="shared" si="6"/>
        <v>0.80901699437495067</v>
      </c>
      <c r="P16" s="3">
        <f t="shared" si="6"/>
        <v>0.30901699437495195</v>
      </c>
      <c r="Q16" s="3">
        <f t="shared" si="6"/>
        <v>-0.30901699437494207</v>
      </c>
      <c r="R16" s="3">
        <f t="shared" si="6"/>
        <v>-0.80901699437494412</v>
      </c>
      <c r="S16" s="3">
        <f t="shared" si="6"/>
        <v>-1</v>
      </c>
      <c r="T16" s="3">
        <f t="shared" si="6"/>
        <v>-0.80901699437495178</v>
      </c>
      <c r="U16" s="3">
        <f t="shared" si="6"/>
        <v>-0.30901699437495289</v>
      </c>
      <c r="V16" s="3">
        <f t="shared" si="6"/>
        <v>0.30901699437494023</v>
      </c>
      <c r="W16" s="3">
        <f t="shared" si="6"/>
        <v>0.8090169943749419</v>
      </c>
      <c r="X16" s="3">
        <f t="shared" si="6"/>
        <v>1</v>
      </c>
      <c r="Y16" s="3">
        <f t="shared" si="6"/>
        <v>0.80901699437495189</v>
      </c>
      <c r="Z16" s="3"/>
      <c r="AA16" s="3">
        <f t="array" ref="AA16">MMULT(D16:Y16,$D$28:$D$49)</f>
        <v>1.1456527117644193</v>
      </c>
      <c r="AB16" s="3">
        <f t="shared" si="3"/>
        <v>2.1214712444329008E-2</v>
      </c>
    </row>
    <row r="17" spans="2:28" x14ac:dyDescent="0.25">
      <c r="B17" s="3">
        <f t="shared" si="4"/>
        <v>0.29999999999999988</v>
      </c>
      <c r="C17" s="3">
        <v>1</v>
      </c>
      <c r="D17" s="3">
        <v>1</v>
      </c>
      <c r="E17" s="3">
        <f t="shared" si="5"/>
        <v>0.58778525229247347</v>
      </c>
      <c r="F17" s="3">
        <f t="shared" si="5"/>
        <v>-0.30901699437494673</v>
      </c>
      <c r="G17" s="3">
        <f t="shared" si="5"/>
        <v>-0.95105651629515309</v>
      </c>
      <c r="H17" s="3">
        <f t="shared" si="5"/>
        <v>-0.80901699437494834</v>
      </c>
      <c r="I17" s="3">
        <f t="shared" si="5"/>
        <v>-1.9601291076365435E-15</v>
      </c>
      <c r="J17" s="3">
        <f t="shared" si="5"/>
        <v>0.80901699437494567</v>
      </c>
      <c r="K17" s="3">
        <f t="shared" si="5"/>
        <v>0.95105651629515453</v>
      </c>
      <c r="L17" s="3">
        <f t="shared" si="5"/>
        <v>0.30901699437495023</v>
      </c>
      <c r="M17" s="3">
        <f t="shared" si="5"/>
        <v>-0.58778525229247003</v>
      </c>
      <c r="N17" s="3">
        <f t="shared" si="5"/>
        <v>-1</v>
      </c>
      <c r="O17" s="3">
        <f t="shared" si="6"/>
        <v>-0.5877852522924778</v>
      </c>
      <c r="P17" s="3">
        <f t="shared" si="6"/>
        <v>0.30901699437494196</v>
      </c>
      <c r="Q17" s="3">
        <f t="shared" si="6"/>
        <v>0.95105651629515231</v>
      </c>
      <c r="R17" s="3">
        <f t="shared" si="6"/>
        <v>0.80901699437495089</v>
      </c>
      <c r="S17" s="3">
        <f t="shared" si="6"/>
        <v>7.6567441623098809E-15</v>
      </c>
      <c r="T17" s="3">
        <f t="shared" si="6"/>
        <v>-0.8090169943749439</v>
      </c>
      <c r="U17" s="3">
        <f t="shared" si="6"/>
        <v>-0.95105651629515542</v>
      </c>
      <c r="V17" s="3">
        <f t="shared" si="6"/>
        <v>-0.30901699437495483</v>
      </c>
      <c r="W17" s="3">
        <f t="shared" si="6"/>
        <v>0.58778525229246537</v>
      </c>
      <c r="X17" s="3">
        <f t="shared" si="6"/>
        <v>1</v>
      </c>
      <c r="Y17" s="3">
        <f t="shared" si="6"/>
        <v>0.58778525229247802</v>
      </c>
      <c r="Z17" s="3"/>
      <c r="AA17" s="3">
        <f t="array" ref="AA17">MMULT(D17:Y17,$D$28:$D$49)</f>
        <v>0.84273865666634629</v>
      </c>
      <c r="AB17" s="3">
        <f t="shared" si="3"/>
        <v>2.4731130107105311E-2</v>
      </c>
    </row>
    <row r="18" spans="2:28" x14ac:dyDescent="0.25">
      <c r="B18" s="3">
        <f t="shared" si="4"/>
        <v>0.39999999999999991</v>
      </c>
      <c r="C18" s="3">
        <v>1</v>
      </c>
      <c r="D18" s="3">
        <v>1</v>
      </c>
      <c r="E18" s="3">
        <f t="shared" si="5"/>
        <v>0.30901699437494767</v>
      </c>
      <c r="F18" s="3">
        <f t="shared" si="5"/>
        <v>-0.80901699437494712</v>
      </c>
      <c r="G18" s="3">
        <f t="shared" si="5"/>
        <v>-0.80901699437494801</v>
      </c>
      <c r="H18" s="3">
        <f t="shared" si="5"/>
        <v>0.3090169943749464</v>
      </c>
      <c r="I18" s="3">
        <f t="shared" si="5"/>
        <v>1</v>
      </c>
      <c r="J18" s="3">
        <f t="shared" si="5"/>
        <v>0.30901699437494939</v>
      </c>
      <c r="K18" s="3">
        <f t="shared" si="5"/>
        <v>-0.80901699437494623</v>
      </c>
      <c r="L18" s="3">
        <f t="shared" si="5"/>
        <v>-0.80901699437494867</v>
      </c>
      <c r="M18" s="3">
        <f t="shared" si="5"/>
        <v>0.30901699437494534</v>
      </c>
      <c r="N18" s="3">
        <f t="shared" si="5"/>
        <v>1</v>
      </c>
      <c r="O18" s="3">
        <f t="shared" si="6"/>
        <v>0.309016994374953</v>
      </c>
      <c r="P18" s="3">
        <f t="shared" si="6"/>
        <v>-0.80901699437494501</v>
      </c>
      <c r="Q18" s="3">
        <f t="shared" si="6"/>
        <v>-0.80901699437494989</v>
      </c>
      <c r="R18" s="3">
        <f t="shared" si="6"/>
        <v>0.3090169943749434</v>
      </c>
      <c r="S18" s="3">
        <f t="shared" si="6"/>
        <v>1</v>
      </c>
      <c r="T18" s="3">
        <f t="shared" si="6"/>
        <v>0.30901699437495156</v>
      </c>
      <c r="U18" s="3">
        <f t="shared" si="6"/>
        <v>-0.8090169943749449</v>
      </c>
      <c r="V18" s="3">
        <f t="shared" si="6"/>
        <v>-0.80901699437495</v>
      </c>
      <c r="W18" s="3">
        <f t="shared" si="6"/>
        <v>0.30901699437493979</v>
      </c>
      <c r="X18" s="3">
        <f t="shared" si="6"/>
        <v>1</v>
      </c>
      <c r="Y18" s="3">
        <f t="shared" si="6"/>
        <v>0.30901699437495178</v>
      </c>
      <c r="Z18" s="3"/>
      <c r="AA18" s="3">
        <f t="array" ref="AA18">MMULT(D18:Y18,$D$28:$D$49)</f>
        <v>0.90309252997738509</v>
      </c>
      <c r="AB18" s="3">
        <f t="shared" si="3"/>
        <v>9.3910577461840065E-3</v>
      </c>
    </row>
    <row r="19" spans="2:28" x14ac:dyDescent="0.25">
      <c r="B19" s="3">
        <f t="shared" si="4"/>
        <v>0.49999999999999989</v>
      </c>
      <c r="C19" s="3">
        <v>1</v>
      </c>
      <c r="D19" s="3">
        <v>1</v>
      </c>
      <c r="E19" s="3">
        <f t="shared" si="5"/>
        <v>5.0534663259549362E-16</v>
      </c>
      <c r="F19" s="3">
        <f t="shared" si="5"/>
        <v>-1</v>
      </c>
      <c r="G19" s="3">
        <f t="shared" si="5"/>
        <v>-1.0719506879364182E-15</v>
      </c>
      <c r="H19" s="3">
        <f t="shared" si="5"/>
        <v>1</v>
      </c>
      <c r="I19" s="3">
        <f t="shared" si="5"/>
        <v>2.0826439531274055E-15</v>
      </c>
      <c r="J19" s="3">
        <f t="shared" si="5"/>
        <v>-1</v>
      </c>
      <c r="K19" s="3">
        <f t="shared" si="5"/>
        <v>-2.2051587986182675E-15</v>
      </c>
      <c r="L19" s="3">
        <f t="shared" si="5"/>
        <v>1</v>
      </c>
      <c r="M19" s="3">
        <f t="shared" si="5"/>
        <v>4.1040304835093799E-15</v>
      </c>
      <c r="N19" s="3">
        <f t="shared" si="5"/>
        <v>-1</v>
      </c>
      <c r="O19" s="3">
        <f t="shared" si="6"/>
        <v>-6.0029021684004924E-15</v>
      </c>
      <c r="P19" s="3">
        <f t="shared" si="6"/>
        <v>1</v>
      </c>
      <c r="Q19" s="3">
        <f t="shared" si="6"/>
        <v>2.5727033350908535E-15</v>
      </c>
      <c r="R19" s="3">
        <f t="shared" si="6"/>
        <v>-1</v>
      </c>
      <c r="S19" s="3">
        <f t="shared" si="6"/>
        <v>-6.2479318593822164E-15</v>
      </c>
      <c r="T19" s="3">
        <f t="shared" si="6"/>
        <v>1</v>
      </c>
      <c r="U19" s="3">
        <f t="shared" si="6"/>
        <v>6.3704467048730784E-15</v>
      </c>
      <c r="V19" s="3">
        <f t="shared" si="6"/>
        <v>-1</v>
      </c>
      <c r="W19" s="3">
        <f t="shared" si="6"/>
        <v>-1.0045675229164441E-14</v>
      </c>
      <c r="X19" s="3">
        <f t="shared" si="6"/>
        <v>1</v>
      </c>
      <c r="Y19" s="3">
        <f t="shared" si="6"/>
        <v>6.6154763958548024E-15</v>
      </c>
      <c r="Z19" s="3"/>
      <c r="AA19" s="3">
        <f t="array" ref="AA19">MMULT(D19:Y19,$D$28:$D$49)</f>
        <v>1.1505406483877916</v>
      </c>
      <c r="AB19" s="3">
        <f t="shared" si="3"/>
        <v>2.2662486817016693E-2</v>
      </c>
    </row>
    <row r="20" spans="2:28" x14ac:dyDescent="0.25">
      <c r="B20" s="3">
        <f t="shared" si="4"/>
        <v>0.59999999999999987</v>
      </c>
      <c r="C20" s="3">
        <v>0</v>
      </c>
      <c r="D20" s="3">
        <v>1</v>
      </c>
      <c r="E20" s="3">
        <f t="shared" si="5"/>
        <v>-0.30901699437494695</v>
      </c>
      <c r="F20" s="3">
        <f t="shared" si="5"/>
        <v>-0.80901699437494801</v>
      </c>
      <c r="G20" s="3">
        <f t="shared" si="5"/>
        <v>0.80901699437494679</v>
      </c>
      <c r="H20" s="3">
        <f t="shared" si="5"/>
        <v>0.30901699437494939</v>
      </c>
      <c r="I20" s="3">
        <f t="shared" si="5"/>
        <v>-1</v>
      </c>
      <c r="J20" s="3">
        <f t="shared" si="5"/>
        <v>0.30901699437494534</v>
      </c>
      <c r="K20" s="3">
        <f t="shared" si="5"/>
        <v>0.80901699437494978</v>
      </c>
      <c r="L20" s="3">
        <f t="shared" si="5"/>
        <v>-0.80901699437494501</v>
      </c>
      <c r="M20" s="3">
        <f t="shared" si="5"/>
        <v>-0.30901699437495145</v>
      </c>
      <c r="N20" s="3">
        <f t="shared" si="5"/>
        <v>1</v>
      </c>
      <c r="O20" s="3">
        <f t="shared" si="6"/>
        <v>-0.3090169943749399</v>
      </c>
      <c r="P20" s="3">
        <f t="shared" si="6"/>
        <v>-0.80901699437495</v>
      </c>
      <c r="Q20" s="3">
        <f t="shared" si="6"/>
        <v>0.80901699437494479</v>
      </c>
      <c r="R20" s="3">
        <f t="shared" si="6"/>
        <v>0.30901699437495517</v>
      </c>
      <c r="S20" s="3">
        <f t="shared" si="6"/>
        <v>-1</v>
      </c>
      <c r="T20" s="3">
        <f t="shared" si="6"/>
        <v>0.30901699437493957</v>
      </c>
      <c r="U20" s="3">
        <f t="shared" si="6"/>
        <v>0.80901699437495023</v>
      </c>
      <c r="V20" s="3">
        <f t="shared" si="6"/>
        <v>-0.80901699437494246</v>
      </c>
      <c r="W20" s="3">
        <f t="shared" si="6"/>
        <v>-0.30901699437495889</v>
      </c>
      <c r="X20" s="3">
        <f t="shared" si="6"/>
        <v>1</v>
      </c>
      <c r="Y20" s="3">
        <f t="shared" si="6"/>
        <v>-0.30901699437494257</v>
      </c>
      <c r="Z20" s="3"/>
      <c r="AA20" s="3">
        <f t="array" ref="AA20">MMULT(D20:Y20,$D$28:$D$49)</f>
        <v>2.6923726401210837E-2</v>
      </c>
      <c r="AB20" s="3">
        <f t="shared" si="3"/>
        <v>7.2488704332725749E-4</v>
      </c>
    </row>
    <row r="21" spans="2:28" x14ac:dyDescent="0.25">
      <c r="B21" s="3">
        <f t="shared" si="4"/>
        <v>0.69999999999999984</v>
      </c>
      <c r="C21" s="3">
        <v>0</v>
      </c>
      <c r="D21" s="3">
        <v>1</v>
      </c>
      <c r="E21" s="3">
        <f t="shared" si="5"/>
        <v>-0.58778525229247269</v>
      </c>
      <c r="F21" s="3">
        <f t="shared" si="5"/>
        <v>-0.30901699437494845</v>
      </c>
      <c r="G21" s="3">
        <f t="shared" si="5"/>
        <v>0.9510565162951542</v>
      </c>
      <c r="H21" s="3">
        <f t="shared" si="5"/>
        <v>-0.80901699437494623</v>
      </c>
      <c r="I21" s="3">
        <f t="shared" si="5"/>
        <v>-2.2051587986182675E-15</v>
      </c>
      <c r="J21" s="3">
        <f t="shared" si="5"/>
        <v>0.80901699437494978</v>
      </c>
      <c r="K21" s="3">
        <f t="shared" si="5"/>
        <v>-0.95105651629515231</v>
      </c>
      <c r="L21" s="3">
        <f t="shared" si="5"/>
        <v>0.3090169943749434</v>
      </c>
      <c r="M21" s="3">
        <f t="shared" si="5"/>
        <v>0.58778525229247802</v>
      </c>
      <c r="N21" s="3">
        <f t="shared" si="5"/>
        <v>-1</v>
      </c>
      <c r="O21" s="3">
        <f t="shared" si="6"/>
        <v>0.58778525229246514</v>
      </c>
      <c r="P21" s="3">
        <f t="shared" si="6"/>
        <v>0.30901699437495517</v>
      </c>
      <c r="Q21" s="3">
        <f t="shared" si="6"/>
        <v>-0.95105651629515553</v>
      </c>
      <c r="R21" s="3">
        <f t="shared" si="6"/>
        <v>0.80901699437494257</v>
      </c>
      <c r="S21" s="3">
        <f t="shared" si="6"/>
        <v>1.3720903753455804E-14</v>
      </c>
      <c r="T21" s="3">
        <f t="shared" si="6"/>
        <v>-0.80901699437495245</v>
      </c>
      <c r="U21" s="3">
        <f t="shared" si="6"/>
        <v>0.95105651629515042</v>
      </c>
      <c r="V21" s="3">
        <f t="shared" si="6"/>
        <v>-0.30901699437493579</v>
      </c>
      <c r="W21" s="3">
        <f t="shared" si="6"/>
        <v>-0.58778525229248446</v>
      </c>
      <c r="X21" s="3">
        <f t="shared" si="6"/>
        <v>1</v>
      </c>
      <c r="Y21" s="3">
        <f t="shared" si="6"/>
        <v>-0.58778525229246448</v>
      </c>
      <c r="Z21" s="3"/>
      <c r="AA21" s="3">
        <f t="array" ref="AA21">MMULT(D21:Y21,$D$28:$D$49)</f>
        <v>-9.0430289054646881E-2</v>
      </c>
      <c r="AB21" s="3">
        <f t="shared" si="3"/>
        <v>8.1776371785069867E-3</v>
      </c>
    </row>
    <row r="22" spans="2:28" x14ac:dyDescent="0.25">
      <c r="B22" s="3">
        <f t="shared" si="4"/>
        <v>0.79999999999999982</v>
      </c>
      <c r="C22" s="3">
        <v>0</v>
      </c>
      <c r="D22" s="3">
        <v>1</v>
      </c>
      <c r="E22" s="3">
        <f t="shared" si="5"/>
        <v>-0.80901699437494712</v>
      </c>
      <c r="F22" s="3">
        <f t="shared" si="5"/>
        <v>0.3090169943749464</v>
      </c>
      <c r="G22" s="3">
        <f t="shared" si="5"/>
        <v>0.30901699437494939</v>
      </c>
      <c r="H22" s="3">
        <f t="shared" si="5"/>
        <v>-0.80901699437494867</v>
      </c>
      <c r="I22" s="3">
        <f t="shared" si="5"/>
        <v>1</v>
      </c>
      <c r="J22" s="3">
        <f t="shared" si="5"/>
        <v>-0.80901699437494501</v>
      </c>
      <c r="K22" s="3">
        <f t="shared" si="5"/>
        <v>0.3090169943749434</v>
      </c>
      <c r="L22" s="3">
        <f t="shared" si="5"/>
        <v>0.30901699437495156</v>
      </c>
      <c r="M22" s="3">
        <f t="shared" si="5"/>
        <v>-0.80901699437495</v>
      </c>
      <c r="N22" s="3">
        <f t="shared" si="5"/>
        <v>1</v>
      </c>
      <c r="O22" s="3">
        <f t="shared" si="6"/>
        <v>-0.80901699437494057</v>
      </c>
      <c r="P22" s="3">
        <f t="shared" si="6"/>
        <v>0.30901699437493957</v>
      </c>
      <c r="Q22" s="3">
        <f t="shared" si="6"/>
        <v>0.30901699437495539</v>
      </c>
      <c r="R22" s="3">
        <f t="shared" si="6"/>
        <v>-0.80901699437495245</v>
      </c>
      <c r="S22" s="3">
        <f t="shared" si="6"/>
        <v>1</v>
      </c>
      <c r="T22" s="3">
        <f t="shared" si="6"/>
        <v>-0.80901699437494234</v>
      </c>
      <c r="U22" s="3">
        <f t="shared" si="6"/>
        <v>0.30901699437493907</v>
      </c>
      <c r="V22" s="3">
        <f t="shared" si="6"/>
        <v>0.30901699437495583</v>
      </c>
      <c r="W22" s="3">
        <f t="shared" si="6"/>
        <v>-0.80901699437495689</v>
      </c>
      <c r="X22" s="3">
        <f t="shared" si="6"/>
        <v>1</v>
      </c>
      <c r="Y22" s="3">
        <f t="shared" si="6"/>
        <v>-0.80901699437494201</v>
      </c>
      <c r="Z22" s="3"/>
      <c r="AA22" s="3">
        <f t="array" ref="AA22">MMULT(D22:Y22,$D$28:$D$49)</f>
        <v>1.778098877540428E-2</v>
      </c>
      <c r="AB22" s="3">
        <f t="shared" si="3"/>
        <v>3.1616356183105298E-4</v>
      </c>
    </row>
    <row r="23" spans="2:28" x14ac:dyDescent="0.25">
      <c r="B23" s="3">
        <f t="shared" si="4"/>
        <v>0.8999999999999998</v>
      </c>
      <c r="C23" s="3">
        <v>0</v>
      </c>
      <c r="D23" s="3">
        <v>1</v>
      </c>
      <c r="E23" s="3">
        <f t="shared" si="5"/>
        <v>-0.95105651629515342</v>
      </c>
      <c r="F23" s="3">
        <f t="shared" si="5"/>
        <v>0.80901699437494679</v>
      </c>
      <c r="G23" s="3">
        <f t="shared" si="5"/>
        <v>-0.58778525229247147</v>
      </c>
      <c r="H23" s="3">
        <f t="shared" si="5"/>
        <v>0.30901699437494534</v>
      </c>
      <c r="I23" s="3">
        <f t="shared" si="5"/>
        <v>4.1040304835093799E-15</v>
      </c>
      <c r="J23" s="3">
        <f t="shared" si="5"/>
        <v>-0.30901699437495145</v>
      </c>
      <c r="K23" s="3">
        <f t="shared" si="5"/>
        <v>0.58778525229247802</v>
      </c>
      <c r="L23" s="3">
        <f t="shared" si="5"/>
        <v>-0.80901699437495</v>
      </c>
      <c r="M23" s="3">
        <f t="shared" si="5"/>
        <v>0.95105651629515553</v>
      </c>
      <c r="N23" s="3">
        <f t="shared" si="5"/>
        <v>-1</v>
      </c>
      <c r="O23" s="3">
        <f t="shared" si="6"/>
        <v>0.95105651629515042</v>
      </c>
      <c r="P23" s="3">
        <f t="shared" si="6"/>
        <v>-0.80901699437494246</v>
      </c>
      <c r="Q23" s="3">
        <f t="shared" si="6"/>
        <v>0.5877852522924677</v>
      </c>
      <c r="R23" s="3">
        <f t="shared" si="6"/>
        <v>-0.30901699437493579</v>
      </c>
      <c r="S23" s="3">
        <f t="shared" si="6"/>
        <v>-1.7641161968728891E-14</v>
      </c>
      <c r="T23" s="3">
        <f t="shared" si="6"/>
        <v>0.30901699437495583</v>
      </c>
      <c r="U23" s="3">
        <f t="shared" si="6"/>
        <v>-0.58778525229247891</v>
      </c>
      <c r="V23" s="3">
        <f t="shared" si="6"/>
        <v>0.80901699437495489</v>
      </c>
      <c r="W23" s="3">
        <f t="shared" si="6"/>
        <v>-0.95105651629515919</v>
      </c>
      <c r="X23" s="3">
        <f t="shared" si="6"/>
        <v>1</v>
      </c>
      <c r="Y23" s="3">
        <f t="shared" si="6"/>
        <v>-0.95105651629514898</v>
      </c>
      <c r="Z23" s="3"/>
      <c r="AA23" s="3">
        <f t="array" ref="AA23">MMULT(D23:Y23,$D$28:$D$49)</f>
        <v>5.6149591007882318E-2</v>
      </c>
      <c r="AB23" s="3">
        <f t="shared" si="3"/>
        <v>3.1527765703524588E-3</v>
      </c>
    </row>
    <row r="24" spans="2:28" x14ac:dyDescent="0.25">
      <c r="B24" s="3">
        <f t="shared" si="4"/>
        <v>0.99999999999999978</v>
      </c>
      <c r="C24" s="3">
        <v>0</v>
      </c>
      <c r="D24" s="3">
        <v>1</v>
      </c>
      <c r="E24" s="3">
        <f t="shared" si="5"/>
        <v>-1</v>
      </c>
      <c r="F24" s="3">
        <f t="shared" si="5"/>
        <v>1</v>
      </c>
      <c r="G24" s="3">
        <f t="shared" si="5"/>
        <v>-1</v>
      </c>
      <c r="H24" s="3">
        <f t="shared" si="5"/>
        <v>1</v>
      </c>
      <c r="I24" s="3">
        <f t="shared" si="5"/>
        <v>-1</v>
      </c>
      <c r="J24" s="3">
        <f t="shared" si="5"/>
        <v>1</v>
      </c>
      <c r="K24" s="3">
        <f t="shared" si="5"/>
        <v>-1</v>
      </c>
      <c r="L24" s="3">
        <f t="shared" si="5"/>
        <v>1</v>
      </c>
      <c r="M24" s="3">
        <f t="shared" si="5"/>
        <v>-1</v>
      </c>
      <c r="N24" s="3">
        <f t="shared" si="5"/>
        <v>1</v>
      </c>
      <c r="O24" s="3">
        <f t="shared" si="6"/>
        <v>-1</v>
      </c>
      <c r="P24" s="3">
        <f t="shared" si="6"/>
        <v>1</v>
      </c>
      <c r="Q24" s="3">
        <f t="shared" si="6"/>
        <v>-1</v>
      </c>
      <c r="R24" s="3">
        <f t="shared" si="6"/>
        <v>1</v>
      </c>
      <c r="S24" s="3">
        <f t="shared" si="6"/>
        <v>-1</v>
      </c>
      <c r="T24" s="3">
        <f t="shared" si="6"/>
        <v>1</v>
      </c>
      <c r="U24" s="3">
        <f t="shared" si="6"/>
        <v>-1</v>
      </c>
      <c r="V24" s="3">
        <f t="shared" si="6"/>
        <v>1</v>
      </c>
      <c r="W24" s="3">
        <f t="shared" si="6"/>
        <v>-1</v>
      </c>
      <c r="X24" s="3">
        <f t="shared" si="6"/>
        <v>1</v>
      </c>
      <c r="Y24" s="3">
        <f t="shared" si="6"/>
        <v>-1</v>
      </c>
      <c r="Z24" s="3"/>
      <c r="AA24" s="3">
        <f t="array" ref="AA24">MMULT(D24:Y24,$D$28:$D$49)</f>
        <v>-3.2426424613554161E-2</v>
      </c>
      <c r="AB24" s="3">
        <f t="shared" si="3"/>
        <v>1.0514730132185112E-3</v>
      </c>
    </row>
    <row r="25" spans="2:28" x14ac:dyDescent="0.25">
      <c r="AA25" s="6" t="s">
        <v>33</v>
      </c>
      <c r="AB25" s="5">
        <f>SUM(AB4:AB24)</f>
        <v>0.21333101693196022</v>
      </c>
    </row>
    <row r="26" spans="2:28" x14ac:dyDescent="0.25">
      <c r="C26" t="s">
        <v>19</v>
      </c>
      <c r="D26" s="3">
        <v>2</v>
      </c>
      <c r="AA26" s="9"/>
      <c r="AB26" s="8"/>
    </row>
    <row r="27" spans="2:28" x14ac:dyDescent="0.25">
      <c r="AA27" s="9"/>
      <c r="AB27" s="8"/>
    </row>
    <row r="28" spans="2:28" x14ac:dyDescent="0.25">
      <c r="C28" s="1" t="s">
        <v>32</v>
      </c>
      <c r="D28" s="7">
        <f t="array" ref="D28:D45">MMULT(MINVERSE(MMULT(TRANSPOSE(D4:U24),D4:U24)),MMULT(TRANSPOSE(D4:U24),C4:C24))</f>
        <v>0.54867810284354246</v>
      </c>
      <c r="E28" s="1"/>
    </row>
    <row r="29" spans="2:28" x14ac:dyDescent="0.25">
      <c r="C29" s="1" t="s">
        <v>31</v>
      </c>
      <c r="D29" s="7">
        <v>0.61889041941284761</v>
      </c>
    </row>
    <row r="30" spans="2:28" x14ac:dyDescent="0.25">
      <c r="C30" s="1" t="s">
        <v>29</v>
      </c>
      <c r="D30" s="7">
        <v>-9.8737545544248684E-2</v>
      </c>
    </row>
    <row r="31" spans="2:28" x14ac:dyDescent="0.25">
      <c r="C31" s="1" t="s">
        <v>27</v>
      </c>
      <c r="D31" s="7">
        <v>-0.1875</v>
      </c>
    </row>
    <row r="32" spans="2:28" x14ac:dyDescent="0.25">
      <c r="C32" s="1" t="s">
        <v>25</v>
      </c>
      <c r="D32" s="7">
        <v>1.5625E-2</v>
      </c>
    </row>
    <row r="33" spans="3:4" x14ac:dyDescent="0.25">
      <c r="C33" s="1" t="s">
        <v>23</v>
      </c>
      <c r="D33" s="7">
        <v>-5.76171875E-2</v>
      </c>
    </row>
    <row r="34" spans="3:4" x14ac:dyDescent="0.25">
      <c r="C34" s="1" t="s">
        <v>21</v>
      </c>
      <c r="D34" s="7">
        <v>-2.34375E-2</v>
      </c>
    </row>
    <row r="35" spans="3:4" x14ac:dyDescent="0.25">
      <c r="C35" s="1" t="s">
        <v>70</v>
      </c>
      <c r="D35" s="7">
        <v>-0.171875</v>
      </c>
    </row>
    <row r="36" spans="3:4" x14ac:dyDescent="0.25">
      <c r="C36" s="1" t="s">
        <v>68</v>
      </c>
      <c r="D36" s="7">
        <v>7.8125E-2</v>
      </c>
    </row>
    <row r="37" spans="3:4" x14ac:dyDescent="0.25">
      <c r="C37" s="1" t="s">
        <v>66</v>
      </c>
      <c r="D37" s="7">
        <v>-1.953125E-2</v>
      </c>
    </row>
    <row r="38" spans="3:4" x14ac:dyDescent="0.25">
      <c r="C38" s="1" t="s">
        <v>64</v>
      </c>
      <c r="D38" s="7">
        <v>-5.0000000000000308E-2</v>
      </c>
    </row>
    <row r="39" spans="3:4" x14ac:dyDescent="0.25">
      <c r="C39" s="1" t="s">
        <v>62</v>
      </c>
      <c r="D39" s="7">
        <v>4.6875E-2</v>
      </c>
    </row>
    <row r="40" spans="3:4" x14ac:dyDescent="0.25">
      <c r="C40" s="1" t="s">
        <v>60</v>
      </c>
      <c r="D40" s="7">
        <v>2.34375E-2</v>
      </c>
    </row>
    <row r="41" spans="3:4" x14ac:dyDescent="0.25">
      <c r="C41" s="1" t="s">
        <v>58</v>
      </c>
      <c r="D41" s="7">
        <v>0.109375</v>
      </c>
    </row>
    <row r="42" spans="3:4" x14ac:dyDescent="0.25">
      <c r="C42" s="1" t="s">
        <v>56</v>
      </c>
      <c r="D42" s="7">
        <v>-0.203125</v>
      </c>
    </row>
    <row r="43" spans="3:4" x14ac:dyDescent="0.25">
      <c r="C43" s="1" t="s">
        <v>54</v>
      </c>
      <c r="D43" s="7">
        <v>9.375E-2</v>
      </c>
    </row>
    <row r="44" spans="3:4" x14ac:dyDescent="0.25">
      <c r="C44" s="1" t="s">
        <v>52</v>
      </c>
      <c r="D44" s="7">
        <v>0.109375</v>
      </c>
    </row>
    <row r="45" spans="3:4" x14ac:dyDescent="0.25">
      <c r="C45" s="1" t="s">
        <v>50</v>
      </c>
      <c r="D45" s="7">
        <v>0</v>
      </c>
    </row>
    <row r="46" spans="3:4" x14ac:dyDescent="0.25">
      <c r="C46" s="1" t="s">
        <v>48</v>
      </c>
      <c r="D46" s="7">
        <v>0</v>
      </c>
    </row>
    <row r="47" spans="3:4" x14ac:dyDescent="0.25">
      <c r="C47" s="1" t="s">
        <v>46</v>
      </c>
      <c r="D47" s="7">
        <v>0</v>
      </c>
    </row>
    <row r="48" spans="3:4" x14ac:dyDescent="0.25">
      <c r="C48" s="1" t="s">
        <v>44</v>
      </c>
      <c r="D48" s="7">
        <v>0</v>
      </c>
    </row>
    <row r="49" spans="3:4" x14ac:dyDescent="0.25">
      <c r="C49" s="1" t="s">
        <v>42</v>
      </c>
      <c r="D49" s="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/>
  <dimension ref="A2:AB49"/>
  <sheetViews>
    <sheetView topLeftCell="A24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28" x14ac:dyDescent="0.25">
      <c r="A2" t="s">
        <v>2</v>
      </c>
      <c r="B2">
        <v>0.1</v>
      </c>
      <c r="E2">
        <v>1</v>
      </c>
      <c r="F2">
        <f t="shared" ref="F2:Y2" si="0">E2+1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</row>
    <row r="3" spans="1:28" x14ac:dyDescent="0.25">
      <c r="B3" t="s">
        <v>1</v>
      </c>
      <c r="C3" t="s">
        <v>3</v>
      </c>
      <c r="D3" t="s">
        <v>17</v>
      </c>
      <c r="E3" t="s">
        <v>16</v>
      </c>
      <c r="F3" t="s">
        <v>14</v>
      </c>
      <c r="G3" t="s">
        <v>12</v>
      </c>
      <c r="H3" t="s">
        <v>40</v>
      </c>
      <c r="I3" t="s">
        <v>38</v>
      </c>
      <c r="J3" t="s">
        <v>36</v>
      </c>
      <c r="K3" t="s">
        <v>100</v>
      </c>
      <c r="L3" t="s">
        <v>98</v>
      </c>
      <c r="M3" t="s">
        <v>96</v>
      </c>
      <c r="N3" t="s">
        <v>94</v>
      </c>
      <c r="O3" t="s">
        <v>92</v>
      </c>
      <c r="P3" t="s">
        <v>90</v>
      </c>
      <c r="Q3" t="s">
        <v>88</v>
      </c>
      <c r="R3" t="s">
        <v>86</v>
      </c>
      <c r="S3" t="s">
        <v>84</v>
      </c>
      <c r="T3" t="s">
        <v>82</v>
      </c>
      <c r="U3" t="s">
        <v>80</v>
      </c>
      <c r="V3" t="s">
        <v>78</v>
      </c>
      <c r="W3" t="s">
        <v>76</v>
      </c>
      <c r="X3" t="s">
        <v>74</v>
      </c>
      <c r="Y3" t="s">
        <v>72</v>
      </c>
      <c r="AA3" t="s">
        <v>34</v>
      </c>
      <c r="AB3" t="s">
        <v>10</v>
      </c>
    </row>
    <row r="4" spans="1:28" x14ac:dyDescent="0.25">
      <c r="B4" s="3">
        <v>-1</v>
      </c>
      <c r="C4" s="3">
        <v>0</v>
      </c>
      <c r="D4" s="3">
        <v>1</v>
      </c>
      <c r="E4" s="3">
        <f t="shared" ref="E4:N13" si="1">COS(2*PI()/$D$26*E$2*$B4)</f>
        <v>-1</v>
      </c>
      <c r="F4" s="3">
        <f t="shared" si="1"/>
        <v>1</v>
      </c>
      <c r="G4" s="3">
        <f t="shared" si="1"/>
        <v>-1</v>
      </c>
      <c r="H4" s="3">
        <f t="shared" si="1"/>
        <v>1</v>
      </c>
      <c r="I4" s="3">
        <f t="shared" si="1"/>
        <v>-1</v>
      </c>
      <c r="J4" s="3">
        <f t="shared" si="1"/>
        <v>1</v>
      </c>
      <c r="K4" s="3">
        <f t="shared" si="1"/>
        <v>-1</v>
      </c>
      <c r="L4" s="3">
        <f t="shared" si="1"/>
        <v>1</v>
      </c>
      <c r="M4" s="3">
        <f t="shared" si="1"/>
        <v>-1</v>
      </c>
      <c r="N4" s="3">
        <f t="shared" si="1"/>
        <v>1</v>
      </c>
      <c r="O4" s="3">
        <f t="shared" ref="O4:Y13" si="2">COS(2*PI()/$D$26*O$2*$B4)</f>
        <v>-1</v>
      </c>
      <c r="P4" s="3">
        <f t="shared" si="2"/>
        <v>1</v>
      </c>
      <c r="Q4" s="3">
        <f t="shared" si="2"/>
        <v>-1</v>
      </c>
      <c r="R4" s="3">
        <f t="shared" si="2"/>
        <v>1</v>
      </c>
      <c r="S4" s="3">
        <f t="shared" si="2"/>
        <v>-1</v>
      </c>
      <c r="T4" s="3">
        <f t="shared" si="2"/>
        <v>1</v>
      </c>
      <c r="U4" s="3">
        <f t="shared" si="2"/>
        <v>-1</v>
      </c>
      <c r="V4" s="3">
        <f t="shared" si="2"/>
        <v>1</v>
      </c>
      <c r="W4" s="3">
        <f t="shared" si="2"/>
        <v>-1</v>
      </c>
      <c r="X4" s="3">
        <f t="shared" si="2"/>
        <v>1</v>
      </c>
      <c r="Y4" s="3">
        <f t="shared" si="2"/>
        <v>-1</v>
      </c>
      <c r="Z4" s="3"/>
      <c r="AA4" s="3">
        <f t="array" ref="AA4">MMULT(D4:Y4,$D$28:$D$49)</f>
        <v>8.6390262050652644E-2</v>
      </c>
      <c r="AB4" s="3">
        <f t="shared" ref="AB4:AB24" si="3">(C4-AA4)^2</f>
        <v>7.4632773771804344E-3</v>
      </c>
    </row>
    <row r="5" spans="1:28" x14ac:dyDescent="0.25">
      <c r="B5" s="3">
        <f t="shared" ref="B5:B24" si="4">B4+$B$2</f>
        <v>-0.9</v>
      </c>
      <c r="C5" s="3">
        <v>0</v>
      </c>
      <c r="D5" s="3">
        <v>1</v>
      </c>
      <c r="E5" s="3">
        <f t="shared" si="1"/>
        <v>-0.95105651629515353</v>
      </c>
      <c r="F5" s="3">
        <f t="shared" si="1"/>
        <v>0.80901699437494734</v>
      </c>
      <c r="G5" s="3">
        <f t="shared" si="1"/>
        <v>-0.58778525229247292</v>
      </c>
      <c r="H5" s="3">
        <f t="shared" si="1"/>
        <v>0.30901699437494701</v>
      </c>
      <c r="I5" s="3">
        <f t="shared" si="1"/>
        <v>5.51316804708879E-16</v>
      </c>
      <c r="J5" s="3">
        <f t="shared" si="1"/>
        <v>-0.30901699437494806</v>
      </c>
      <c r="K5" s="3">
        <f t="shared" si="1"/>
        <v>0.58778525229247236</v>
      </c>
      <c r="L5" s="3">
        <f t="shared" si="1"/>
        <v>-0.8090169943749479</v>
      </c>
      <c r="M5" s="3">
        <f t="shared" si="1"/>
        <v>0.95105651629515331</v>
      </c>
      <c r="N5" s="3">
        <f t="shared" si="1"/>
        <v>-1</v>
      </c>
      <c r="O5" s="3">
        <f t="shared" si="2"/>
        <v>0.95105651629515264</v>
      </c>
      <c r="P5" s="3">
        <f t="shared" si="2"/>
        <v>-0.80901699437494667</v>
      </c>
      <c r="Q5" s="3">
        <f t="shared" si="2"/>
        <v>0.58778525229247336</v>
      </c>
      <c r="R5" s="3">
        <f t="shared" si="2"/>
        <v>-0.30901699437494934</v>
      </c>
      <c r="S5" s="3">
        <f t="shared" si="2"/>
        <v>-3.4303072535268875E-15</v>
      </c>
      <c r="T5" s="3">
        <f t="shared" si="2"/>
        <v>0.30901699437494912</v>
      </c>
      <c r="U5" s="3">
        <f t="shared" si="2"/>
        <v>-0.58778525229247325</v>
      </c>
      <c r="V5" s="3">
        <f t="shared" si="2"/>
        <v>0.80901699437494645</v>
      </c>
      <c r="W5" s="3">
        <f t="shared" si="2"/>
        <v>-0.95105651629515475</v>
      </c>
      <c r="X5" s="3">
        <f t="shared" si="2"/>
        <v>1</v>
      </c>
      <c r="Y5" s="3">
        <f t="shared" si="2"/>
        <v>-0.95105651629515342</v>
      </c>
      <c r="Z5" s="3"/>
      <c r="AA5" s="3">
        <f t="array" ref="AA5">MMULT(D5:Y5,$D$28:$D$49)</f>
        <v>8.6646152608309782E-2</v>
      </c>
      <c r="AB5" s="3">
        <f t="shared" si="3"/>
        <v>7.5075557618225078E-3</v>
      </c>
    </row>
    <row r="6" spans="1:28" x14ac:dyDescent="0.25">
      <c r="B6" s="3">
        <f t="shared" si="4"/>
        <v>-0.8</v>
      </c>
      <c r="C6" s="3">
        <v>0</v>
      </c>
      <c r="D6" s="3">
        <v>1</v>
      </c>
      <c r="E6" s="3">
        <f t="shared" si="1"/>
        <v>-0.80901699437494734</v>
      </c>
      <c r="F6" s="3">
        <f t="shared" si="1"/>
        <v>0.30901699437494723</v>
      </c>
      <c r="G6" s="3">
        <f t="shared" si="1"/>
        <v>0.30901699437494773</v>
      </c>
      <c r="H6" s="3">
        <f t="shared" si="1"/>
        <v>-0.80901699437494767</v>
      </c>
      <c r="I6" s="3">
        <f t="shared" si="1"/>
        <v>1</v>
      </c>
      <c r="J6" s="3">
        <f t="shared" si="1"/>
        <v>-0.80901699437494712</v>
      </c>
      <c r="K6" s="3">
        <f t="shared" si="1"/>
        <v>0.30901699437494679</v>
      </c>
      <c r="L6" s="3">
        <f t="shared" si="1"/>
        <v>0.30901699437494817</v>
      </c>
      <c r="M6" s="3">
        <f t="shared" si="1"/>
        <v>-0.8090169943749479</v>
      </c>
      <c r="N6" s="3">
        <f t="shared" si="1"/>
        <v>1</v>
      </c>
      <c r="O6" s="3">
        <f t="shared" si="2"/>
        <v>-0.80901699437494679</v>
      </c>
      <c r="P6" s="3">
        <f t="shared" si="2"/>
        <v>0.30901699437494629</v>
      </c>
      <c r="Q6" s="3">
        <f t="shared" si="2"/>
        <v>0.3090169943749419</v>
      </c>
      <c r="R6" s="3">
        <f t="shared" si="2"/>
        <v>-0.80901699437494823</v>
      </c>
      <c r="S6" s="3">
        <f t="shared" si="2"/>
        <v>1</v>
      </c>
      <c r="T6" s="3">
        <f t="shared" si="2"/>
        <v>-0.80901699437494645</v>
      </c>
      <c r="U6" s="3">
        <f t="shared" si="2"/>
        <v>0.30901699437495261</v>
      </c>
      <c r="V6" s="3">
        <f t="shared" si="2"/>
        <v>0.30901699437494912</v>
      </c>
      <c r="W6" s="3">
        <f t="shared" si="2"/>
        <v>-0.80901699437494856</v>
      </c>
      <c r="X6" s="3">
        <f t="shared" si="2"/>
        <v>1</v>
      </c>
      <c r="Y6" s="3">
        <f t="shared" si="2"/>
        <v>-0.80901699437495034</v>
      </c>
      <c r="Z6" s="3"/>
      <c r="AA6" s="3">
        <f t="array" ref="AA6">MMULT(D6:Y6,$D$28:$D$49)</f>
        <v>3.1813888259006898E-2</v>
      </c>
      <c r="AB6" s="3">
        <f t="shared" si="3"/>
        <v>1.012123486156577E-3</v>
      </c>
    </row>
    <row r="7" spans="1:28" x14ac:dyDescent="0.25">
      <c r="B7" s="3">
        <f t="shared" si="4"/>
        <v>-0.70000000000000007</v>
      </c>
      <c r="C7" s="3">
        <v>0</v>
      </c>
      <c r="D7" s="3">
        <v>1</v>
      </c>
      <c r="E7" s="3">
        <f t="shared" si="1"/>
        <v>-0.58778525229247303</v>
      </c>
      <c r="F7" s="3">
        <f t="shared" si="1"/>
        <v>-0.30901699437494756</v>
      </c>
      <c r="G7" s="3">
        <f t="shared" si="1"/>
        <v>0.95105651629515342</v>
      </c>
      <c r="H7" s="3">
        <f t="shared" si="1"/>
        <v>-0.80901699437494723</v>
      </c>
      <c r="I7" s="3">
        <f t="shared" si="1"/>
        <v>1.3475548801822335E-15</v>
      </c>
      <c r="J7" s="3">
        <f t="shared" si="1"/>
        <v>0.80901699437494667</v>
      </c>
      <c r="K7" s="3">
        <f t="shared" si="1"/>
        <v>-0.95105651629515398</v>
      </c>
      <c r="L7" s="3">
        <f t="shared" si="1"/>
        <v>0.30901699437494679</v>
      </c>
      <c r="M7" s="3">
        <f t="shared" si="1"/>
        <v>0.58778525229247236</v>
      </c>
      <c r="N7" s="3">
        <f t="shared" si="1"/>
        <v>-1</v>
      </c>
      <c r="O7" s="3">
        <f t="shared" si="2"/>
        <v>0.58778525229247092</v>
      </c>
      <c r="P7" s="3">
        <f t="shared" si="2"/>
        <v>0.30901699437494501</v>
      </c>
      <c r="Q7" s="3">
        <f t="shared" si="2"/>
        <v>-0.95105651629515231</v>
      </c>
      <c r="R7" s="3">
        <f t="shared" si="2"/>
        <v>0.80901699437494878</v>
      </c>
      <c r="S7" s="3">
        <f t="shared" si="2"/>
        <v>-4.8995096174619945E-16</v>
      </c>
      <c r="T7" s="3">
        <f t="shared" si="2"/>
        <v>-0.80901699437494823</v>
      </c>
      <c r="U7" s="3">
        <f t="shared" si="2"/>
        <v>0.95105651629515475</v>
      </c>
      <c r="V7" s="3">
        <f t="shared" si="2"/>
        <v>-0.30901699437494934</v>
      </c>
      <c r="W7" s="3">
        <f t="shared" si="2"/>
        <v>-0.58778525229247303</v>
      </c>
      <c r="X7" s="3">
        <f t="shared" si="2"/>
        <v>1</v>
      </c>
      <c r="Y7" s="3">
        <f t="shared" si="2"/>
        <v>-0.58778525229247602</v>
      </c>
      <c r="Z7" s="3"/>
      <c r="AA7" s="3">
        <f t="array" ref="AA7">MMULT(D7:Y7,$D$28:$D$49)</f>
        <v>-9.4397775791933258E-2</v>
      </c>
      <c r="AB7" s="3">
        <f t="shared" si="3"/>
        <v>8.9109400744641007E-3</v>
      </c>
    </row>
    <row r="8" spans="1:28" x14ac:dyDescent="0.25">
      <c r="B8" s="3">
        <f t="shared" si="4"/>
        <v>-0.60000000000000009</v>
      </c>
      <c r="C8" s="3">
        <v>0</v>
      </c>
      <c r="D8" s="3">
        <v>1</v>
      </c>
      <c r="E8" s="3">
        <f t="shared" si="1"/>
        <v>-0.30901699437494756</v>
      </c>
      <c r="F8" s="3">
        <f t="shared" si="1"/>
        <v>-0.80901699437494723</v>
      </c>
      <c r="G8" s="3">
        <f t="shared" si="1"/>
        <v>0.80901699437494778</v>
      </c>
      <c r="H8" s="3">
        <f t="shared" si="1"/>
        <v>0.30901699437494684</v>
      </c>
      <c r="I8" s="3">
        <f t="shared" si="1"/>
        <v>-1</v>
      </c>
      <c r="J8" s="3">
        <f t="shared" si="1"/>
        <v>0.30901699437494867</v>
      </c>
      <c r="K8" s="3">
        <f t="shared" si="1"/>
        <v>0.80901699437494667</v>
      </c>
      <c r="L8" s="3">
        <f t="shared" si="1"/>
        <v>-0.80901699437494812</v>
      </c>
      <c r="M8" s="3">
        <f t="shared" si="1"/>
        <v>-0.30901699437494468</v>
      </c>
      <c r="N8" s="3">
        <f t="shared" si="1"/>
        <v>1</v>
      </c>
      <c r="O8" s="3">
        <f t="shared" si="2"/>
        <v>-0.30901699437494667</v>
      </c>
      <c r="P8" s="3">
        <f t="shared" si="2"/>
        <v>-0.8090169943749459</v>
      </c>
      <c r="Q8" s="3">
        <f t="shared" si="2"/>
        <v>0.809016994374951</v>
      </c>
      <c r="R8" s="3">
        <f t="shared" si="2"/>
        <v>0.30901699437494501</v>
      </c>
      <c r="S8" s="3">
        <f t="shared" si="2"/>
        <v>-1</v>
      </c>
      <c r="T8" s="3">
        <f t="shared" si="2"/>
        <v>0.30901699437494967</v>
      </c>
      <c r="U8" s="3">
        <f t="shared" si="2"/>
        <v>0.80901699437494612</v>
      </c>
      <c r="V8" s="3">
        <f t="shared" si="2"/>
        <v>-0.80901699437495078</v>
      </c>
      <c r="W8" s="3">
        <f t="shared" si="2"/>
        <v>-0.3090169943749454</v>
      </c>
      <c r="X8" s="3">
        <f t="shared" si="2"/>
        <v>1</v>
      </c>
      <c r="Y8" s="3">
        <f t="shared" si="2"/>
        <v>-0.30901699437495611</v>
      </c>
      <c r="Z8" s="3"/>
      <c r="AA8" s="3">
        <f t="array" ref="AA8">MMULT(D8:Y8,$D$28:$D$49)</f>
        <v>-7.9401402736207244E-2</v>
      </c>
      <c r="AB8" s="3">
        <f t="shared" si="3"/>
        <v>6.3045827564773794E-3</v>
      </c>
    </row>
    <row r="9" spans="1:28" x14ac:dyDescent="0.25">
      <c r="B9" s="3">
        <f t="shared" si="4"/>
        <v>-0.50000000000000011</v>
      </c>
      <c r="C9" s="3">
        <v>1</v>
      </c>
      <c r="D9" s="3">
        <v>1</v>
      </c>
      <c r="E9" s="3">
        <f t="shared" si="1"/>
        <v>-3.8283178710463162E-16</v>
      </c>
      <c r="F9" s="3">
        <f t="shared" si="1"/>
        <v>-1</v>
      </c>
      <c r="G9" s="3">
        <f t="shared" si="1"/>
        <v>7.0440615146383223E-16</v>
      </c>
      <c r="H9" s="3">
        <f t="shared" si="1"/>
        <v>1</v>
      </c>
      <c r="I9" s="3">
        <f t="shared" si="1"/>
        <v>-1.4700697256730955E-15</v>
      </c>
      <c r="J9" s="3">
        <f t="shared" si="1"/>
        <v>-1</v>
      </c>
      <c r="K9" s="3">
        <f t="shared" si="1"/>
        <v>1.3475548801822335E-15</v>
      </c>
      <c r="L9" s="3">
        <f t="shared" si="1"/>
        <v>1</v>
      </c>
      <c r="M9" s="3">
        <f t="shared" si="1"/>
        <v>-3.0013968740916219E-15</v>
      </c>
      <c r="N9" s="3">
        <f t="shared" si="1"/>
        <v>-1</v>
      </c>
      <c r="O9" s="3">
        <f t="shared" si="2"/>
        <v>1.1025251892005095E-15</v>
      </c>
      <c r="P9" s="3">
        <f t="shared" si="2"/>
        <v>1</v>
      </c>
      <c r="Q9" s="3">
        <f t="shared" si="2"/>
        <v>-4.5327240225101484E-15</v>
      </c>
      <c r="R9" s="3">
        <f t="shared" si="2"/>
        <v>-1</v>
      </c>
      <c r="S9" s="3">
        <f t="shared" si="2"/>
        <v>8.5749549821878546E-16</v>
      </c>
      <c r="T9" s="3">
        <f t="shared" si="2"/>
        <v>1</v>
      </c>
      <c r="U9" s="3">
        <f t="shared" si="2"/>
        <v>-7.8404080103289253E-15</v>
      </c>
      <c r="V9" s="3">
        <f t="shared" si="2"/>
        <v>-1</v>
      </c>
      <c r="W9" s="3">
        <f t="shared" si="2"/>
        <v>4.1651794860375624E-15</v>
      </c>
      <c r="X9" s="3">
        <f t="shared" si="2"/>
        <v>1</v>
      </c>
      <c r="Y9" s="3">
        <f t="shared" si="2"/>
        <v>-7.5953783193472013E-15</v>
      </c>
      <c r="Z9" s="3"/>
      <c r="AA9" s="3">
        <f t="array" ref="AA9">MMULT(D9:Y9,$D$28:$D$49)</f>
        <v>0.9046202606717626</v>
      </c>
      <c r="AB9" s="3">
        <f t="shared" si="3"/>
        <v>9.0972946743225168E-3</v>
      </c>
    </row>
    <row r="10" spans="1:28" x14ac:dyDescent="0.25">
      <c r="B10" s="3">
        <f t="shared" si="4"/>
        <v>-0.40000000000000013</v>
      </c>
      <c r="C10" s="3">
        <v>1</v>
      </c>
      <c r="D10" s="3">
        <v>1</v>
      </c>
      <c r="E10" s="3">
        <f t="shared" si="1"/>
        <v>0.30901699437494706</v>
      </c>
      <c r="F10" s="3">
        <f t="shared" si="1"/>
        <v>-0.8090169943749479</v>
      </c>
      <c r="G10" s="3">
        <f t="shared" si="1"/>
        <v>-0.80901699437494667</v>
      </c>
      <c r="H10" s="3">
        <f t="shared" si="1"/>
        <v>0.30901699437494895</v>
      </c>
      <c r="I10" s="3">
        <f t="shared" si="1"/>
        <v>1</v>
      </c>
      <c r="J10" s="3">
        <f t="shared" si="1"/>
        <v>0.30901699437494518</v>
      </c>
      <c r="K10" s="3">
        <f t="shared" si="1"/>
        <v>-0.80901699437494934</v>
      </c>
      <c r="L10" s="3">
        <f t="shared" si="1"/>
        <v>-0.80901699437494556</v>
      </c>
      <c r="M10" s="3">
        <f t="shared" si="1"/>
        <v>0.30901699437495039</v>
      </c>
      <c r="N10" s="3">
        <f t="shared" si="1"/>
        <v>1</v>
      </c>
      <c r="O10" s="3">
        <f t="shared" si="2"/>
        <v>0.30901699437494456</v>
      </c>
      <c r="P10" s="3">
        <f t="shared" si="2"/>
        <v>-0.80901699437495023</v>
      </c>
      <c r="Q10" s="3">
        <f t="shared" si="2"/>
        <v>-0.80901699437494368</v>
      </c>
      <c r="R10" s="3">
        <f t="shared" si="2"/>
        <v>0.3090169943749535</v>
      </c>
      <c r="S10" s="3">
        <f t="shared" si="2"/>
        <v>1</v>
      </c>
      <c r="T10" s="3">
        <f t="shared" si="2"/>
        <v>0.3090169943749414</v>
      </c>
      <c r="U10" s="3">
        <f t="shared" si="2"/>
        <v>-0.80901699437495111</v>
      </c>
      <c r="V10" s="3">
        <f t="shared" si="2"/>
        <v>-0.80901699437494379</v>
      </c>
      <c r="W10" s="3">
        <f t="shared" si="2"/>
        <v>0.30901699437495328</v>
      </c>
      <c r="X10" s="3">
        <f t="shared" si="2"/>
        <v>1</v>
      </c>
      <c r="Y10" s="3">
        <f t="shared" si="2"/>
        <v>0.30901699437493829</v>
      </c>
      <c r="Z10" s="3"/>
      <c r="AA10" s="3">
        <f t="array" ref="AA10">MMULT(D10:Y10,$D$28:$D$49)</f>
        <v>0.93144639939896046</v>
      </c>
      <c r="AB10" s="3">
        <f t="shared" si="3"/>
        <v>4.6995961553668491E-3</v>
      </c>
    </row>
    <row r="11" spans="1:28" x14ac:dyDescent="0.25">
      <c r="B11" s="3">
        <f t="shared" si="4"/>
        <v>-0.30000000000000016</v>
      </c>
      <c r="C11" s="3">
        <v>1</v>
      </c>
      <c r="D11" s="3">
        <v>1</v>
      </c>
      <c r="E11" s="3">
        <f t="shared" si="1"/>
        <v>0.5877852522924728</v>
      </c>
      <c r="F11" s="3">
        <f t="shared" si="1"/>
        <v>-0.30901699437494817</v>
      </c>
      <c r="G11" s="3">
        <f t="shared" si="1"/>
        <v>-0.95105651629515398</v>
      </c>
      <c r="H11" s="3">
        <f t="shared" si="1"/>
        <v>-0.80901699437494645</v>
      </c>
      <c r="I11" s="3">
        <f t="shared" si="1"/>
        <v>2.4807629908640827E-15</v>
      </c>
      <c r="J11" s="3">
        <f t="shared" si="1"/>
        <v>0.80901699437494889</v>
      </c>
      <c r="K11" s="3">
        <f t="shared" si="1"/>
        <v>0.95105651629515253</v>
      </c>
      <c r="L11" s="3">
        <f t="shared" si="1"/>
        <v>0.30901699437494434</v>
      </c>
      <c r="M11" s="3">
        <f t="shared" si="1"/>
        <v>-0.58778525229247569</v>
      </c>
      <c r="N11" s="3">
        <f t="shared" si="1"/>
        <v>-1</v>
      </c>
      <c r="O11" s="3">
        <f t="shared" si="2"/>
        <v>-0.58778525229247058</v>
      </c>
      <c r="P11" s="3">
        <f t="shared" si="2"/>
        <v>0.30901699437495206</v>
      </c>
      <c r="Q11" s="3">
        <f t="shared" si="2"/>
        <v>0.95105651629515564</v>
      </c>
      <c r="R11" s="3">
        <f t="shared" si="2"/>
        <v>0.80901699437494357</v>
      </c>
      <c r="S11" s="3">
        <f t="shared" si="2"/>
        <v>-6.5541105528921229E-15</v>
      </c>
      <c r="T11" s="3">
        <f t="shared" si="2"/>
        <v>-0.80901699437495123</v>
      </c>
      <c r="U11" s="3">
        <f t="shared" si="2"/>
        <v>-0.95105651629515098</v>
      </c>
      <c r="V11" s="3">
        <f t="shared" si="2"/>
        <v>-0.30901699437494129</v>
      </c>
      <c r="W11" s="3">
        <f t="shared" si="2"/>
        <v>0.5877852522924798</v>
      </c>
      <c r="X11" s="3">
        <f t="shared" si="2"/>
        <v>1</v>
      </c>
      <c r="Y11" s="3">
        <f t="shared" si="2"/>
        <v>0.5877852522924637</v>
      </c>
      <c r="Z11" s="3"/>
      <c r="AA11" s="3">
        <f t="array" ref="AA11">MMULT(D11:Y11,$D$28:$D$49)</f>
        <v>1.1157532301756219</v>
      </c>
      <c r="AB11" s="3">
        <f t="shared" si="3"/>
        <v>1.3398810296090502E-2</v>
      </c>
    </row>
    <row r="12" spans="1:28" x14ac:dyDescent="0.25">
      <c r="B12" s="3">
        <f t="shared" si="4"/>
        <v>-0.20000000000000015</v>
      </c>
      <c r="C12" s="3">
        <v>1</v>
      </c>
      <c r="D12" s="3">
        <v>1</v>
      </c>
      <c r="E12" s="3">
        <f t="shared" si="1"/>
        <v>0.80901699437494723</v>
      </c>
      <c r="F12" s="3">
        <f t="shared" si="1"/>
        <v>0.30901699437494662</v>
      </c>
      <c r="G12" s="3">
        <f t="shared" si="1"/>
        <v>-0.30901699437494862</v>
      </c>
      <c r="H12" s="3">
        <f t="shared" si="1"/>
        <v>-0.80901699437494845</v>
      </c>
      <c r="I12" s="3">
        <f t="shared" si="1"/>
        <v>-1</v>
      </c>
      <c r="J12" s="3">
        <f t="shared" si="1"/>
        <v>-0.8090169943749459</v>
      </c>
      <c r="K12" s="3">
        <f t="shared" si="1"/>
        <v>-0.30901699437494423</v>
      </c>
      <c r="L12" s="3">
        <f t="shared" si="1"/>
        <v>0.30901699437495062</v>
      </c>
      <c r="M12" s="3">
        <f t="shared" si="1"/>
        <v>0.80901699437494989</v>
      </c>
      <c r="N12" s="3">
        <f t="shared" si="1"/>
        <v>1</v>
      </c>
      <c r="O12" s="3">
        <f t="shared" si="2"/>
        <v>0.80901699437494501</v>
      </c>
      <c r="P12" s="3">
        <f t="shared" si="2"/>
        <v>0.30901699437494262</v>
      </c>
      <c r="Q12" s="3">
        <f t="shared" si="2"/>
        <v>-0.30901699437495389</v>
      </c>
      <c r="R12" s="3">
        <f t="shared" si="2"/>
        <v>-0.80901699437495145</v>
      </c>
      <c r="S12" s="3">
        <f t="shared" si="2"/>
        <v>-1</v>
      </c>
      <c r="T12" s="3">
        <f t="shared" si="2"/>
        <v>-0.80901699437494345</v>
      </c>
      <c r="U12" s="3">
        <f t="shared" si="2"/>
        <v>-0.30901699437493935</v>
      </c>
      <c r="V12" s="3">
        <f t="shared" si="2"/>
        <v>0.30901699437495544</v>
      </c>
      <c r="W12" s="3">
        <f t="shared" si="2"/>
        <v>0.80901699437495234</v>
      </c>
      <c r="X12" s="3">
        <f t="shared" si="2"/>
        <v>1</v>
      </c>
      <c r="Y12" s="3">
        <f t="shared" si="2"/>
        <v>0.80901699437494146</v>
      </c>
      <c r="Z12" s="3"/>
      <c r="AA12" s="3">
        <f t="array" ref="AA12">MMULT(D12:Y12,$D$28:$D$49)</f>
        <v>1.155422939015285</v>
      </c>
      <c r="AB12" s="3">
        <f t="shared" si="3"/>
        <v>2.4156289972149012E-2</v>
      </c>
    </row>
    <row r="13" spans="1:28" x14ac:dyDescent="0.25">
      <c r="B13" s="3">
        <f t="shared" si="4"/>
        <v>-0.10000000000000014</v>
      </c>
      <c r="C13" s="3">
        <v>1</v>
      </c>
      <c r="D13" s="3">
        <v>1</v>
      </c>
      <c r="E13" s="3">
        <f t="shared" si="1"/>
        <v>0.95105651629515342</v>
      </c>
      <c r="F13" s="3">
        <f t="shared" si="1"/>
        <v>0.8090169943749469</v>
      </c>
      <c r="G13" s="3">
        <f t="shared" si="1"/>
        <v>0.58778525229247203</v>
      </c>
      <c r="H13" s="3">
        <f t="shared" si="1"/>
        <v>0.30901699437494579</v>
      </c>
      <c r="I13" s="3">
        <f t="shared" si="1"/>
        <v>-2.1591886265048821E-15</v>
      </c>
      <c r="J13" s="3">
        <f t="shared" si="1"/>
        <v>-0.30901699437494989</v>
      </c>
      <c r="K13" s="3">
        <f t="shared" si="1"/>
        <v>-0.58778525229247558</v>
      </c>
      <c r="L13" s="3">
        <f t="shared" si="1"/>
        <v>-0.80901699437494945</v>
      </c>
      <c r="M13" s="3">
        <f t="shared" si="1"/>
        <v>-0.95105651629515475</v>
      </c>
      <c r="N13" s="3">
        <f t="shared" si="1"/>
        <v>-1</v>
      </c>
      <c r="O13" s="3">
        <f t="shared" si="2"/>
        <v>-0.9510565162951522</v>
      </c>
      <c r="P13" s="3">
        <f t="shared" si="2"/>
        <v>-0.80901699437494434</v>
      </c>
      <c r="Q13" s="3">
        <f t="shared" si="2"/>
        <v>-0.58778525229246825</v>
      </c>
      <c r="R13" s="3">
        <f t="shared" si="2"/>
        <v>-0.30901699437494168</v>
      </c>
      <c r="S13" s="3">
        <f t="shared" si="2"/>
        <v>6.0334766696645836E-15</v>
      </c>
      <c r="T13" s="3">
        <f t="shared" si="2"/>
        <v>0.309016994374954</v>
      </c>
      <c r="U13" s="3">
        <f t="shared" si="2"/>
        <v>0.58778525229247947</v>
      </c>
      <c r="V13" s="3">
        <f t="shared" si="2"/>
        <v>0.809016994374952</v>
      </c>
      <c r="W13" s="3">
        <f t="shared" si="2"/>
        <v>0.95105651629515597</v>
      </c>
      <c r="X13" s="3">
        <f t="shared" si="2"/>
        <v>1</v>
      </c>
      <c r="Y13" s="3">
        <f t="shared" si="2"/>
        <v>0.95105651629515064</v>
      </c>
      <c r="Z13" s="3"/>
      <c r="AA13" s="3">
        <f t="array" ref="AA13">MMULT(D13:Y13,$D$28:$D$49)</f>
        <v>1.0187802169450511</v>
      </c>
      <c r="AB13" s="3">
        <f t="shared" si="3"/>
        <v>3.5269654850318271E-4</v>
      </c>
    </row>
    <row r="14" spans="1:28" x14ac:dyDescent="0.25">
      <c r="B14" s="3">
        <f t="shared" si="4"/>
        <v>-1.3877787807814457E-16</v>
      </c>
      <c r="C14" s="3">
        <v>1</v>
      </c>
      <c r="D14" s="3">
        <v>1</v>
      </c>
      <c r="E14" s="3">
        <f t="shared" ref="E14:N24" si="5">COS(2*PI()/$D$26*E$2*$B14)</f>
        <v>1</v>
      </c>
      <c r="F14" s="3">
        <f t="shared" si="5"/>
        <v>1</v>
      </c>
      <c r="G14" s="3">
        <f t="shared" si="5"/>
        <v>1</v>
      </c>
      <c r="H14" s="3">
        <f t="shared" si="5"/>
        <v>1</v>
      </c>
      <c r="I14" s="3">
        <f t="shared" si="5"/>
        <v>1</v>
      </c>
      <c r="J14" s="3">
        <f t="shared" si="5"/>
        <v>1</v>
      </c>
      <c r="K14" s="3">
        <f t="shared" si="5"/>
        <v>1</v>
      </c>
      <c r="L14" s="3">
        <f t="shared" si="5"/>
        <v>1</v>
      </c>
      <c r="M14" s="3">
        <f t="shared" si="5"/>
        <v>1</v>
      </c>
      <c r="N14" s="3">
        <f t="shared" si="5"/>
        <v>1</v>
      </c>
      <c r="O14" s="3">
        <f t="shared" ref="O14:Y24" si="6">COS(2*PI()/$D$26*O$2*$B14)</f>
        <v>1</v>
      </c>
      <c r="P14" s="3">
        <f t="shared" si="6"/>
        <v>1</v>
      </c>
      <c r="Q14" s="3">
        <f t="shared" si="6"/>
        <v>1</v>
      </c>
      <c r="R14" s="3">
        <f t="shared" si="6"/>
        <v>1</v>
      </c>
      <c r="S14" s="3">
        <f t="shared" si="6"/>
        <v>1</v>
      </c>
      <c r="T14" s="3">
        <f t="shared" si="6"/>
        <v>1</v>
      </c>
      <c r="U14" s="3">
        <f t="shared" si="6"/>
        <v>1</v>
      </c>
      <c r="V14" s="3">
        <f t="shared" si="6"/>
        <v>1</v>
      </c>
      <c r="W14" s="3">
        <f t="shared" si="6"/>
        <v>1</v>
      </c>
      <c r="X14" s="3">
        <f t="shared" si="6"/>
        <v>1</v>
      </c>
      <c r="Y14" s="3">
        <f t="shared" si="6"/>
        <v>1</v>
      </c>
      <c r="Z14" s="3"/>
      <c r="AA14" s="3">
        <f t="array" ref="AA14">MMULT(D14:Y14,$D$28:$D$49)</f>
        <v>0.89785025929287088</v>
      </c>
      <c r="AB14" s="3">
        <f t="shared" si="3"/>
        <v>1.0434569526533712E-2</v>
      </c>
    </row>
    <row r="15" spans="1:28" x14ac:dyDescent="0.25">
      <c r="B15" s="3">
        <f t="shared" si="4"/>
        <v>9.9999999999999867E-2</v>
      </c>
      <c r="C15" s="3">
        <v>1</v>
      </c>
      <c r="D15" s="3">
        <v>1</v>
      </c>
      <c r="E15" s="3">
        <f t="shared" si="5"/>
        <v>0.95105651629515375</v>
      </c>
      <c r="F15" s="3">
        <f t="shared" si="5"/>
        <v>0.80901699437494801</v>
      </c>
      <c r="G15" s="3">
        <f t="shared" si="5"/>
        <v>0.58778525229247414</v>
      </c>
      <c r="H15" s="3">
        <f t="shared" si="5"/>
        <v>0.30901699437494917</v>
      </c>
      <c r="I15" s="3">
        <f t="shared" si="5"/>
        <v>2.0596588670707128E-15</v>
      </c>
      <c r="J15" s="3">
        <f t="shared" si="5"/>
        <v>-0.30901699437494501</v>
      </c>
      <c r="K15" s="3">
        <f t="shared" si="5"/>
        <v>-0.58778525229247058</v>
      </c>
      <c r="L15" s="3">
        <f t="shared" si="5"/>
        <v>-0.80901699437494523</v>
      </c>
      <c r="M15" s="3">
        <f t="shared" si="5"/>
        <v>-0.95105651629515242</v>
      </c>
      <c r="N15" s="3">
        <f t="shared" si="5"/>
        <v>-1</v>
      </c>
      <c r="O15" s="3">
        <f t="shared" si="6"/>
        <v>-0.95105651629515509</v>
      </c>
      <c r="P15" s="3">
        <f t="shared" si="6"/>
        <v>-0.80901699437495034</v>
      </c>
      <c r="Q15" s="3">
        <f t="shared" si="6"/>
        <v>-0.58778525229247758</v>
      </c>
      <c r="R15" s="3">
        <f t="shared" si="6"/>
        <v>-0.3090169943749535</v>
      </c>
      <c r="S15" s="3">
        <f t="shared" si="6"/>
        <v>-6.4010212061371696E-15</v>
      </c>
      <c r="T15" s="3">
        <f t="shared" si="6"/>
        <v>0.30901699437494046</v>
      </c>
      <c r="U15" s="3">
        <f t="shared" si="6"/>
        <v>0.58778525229246725</v>
      </c>
      <c r="V15" s="3">
        <f t="shared" si="6"/>
        <v>0.80901699437494312</v>
      </c>
      <c r="W15" s="3">
        <f t="shared" si="6"/>
        <v>0.95105651629515098</v>
      </c>
      <c r="X15" s="3">
        <f t="shared" si="6"/>
        <v>1</v>
      </c>
      <c r="Y15" s="3">
        <f t="shared" si="6"/>
        <v>0.95105651629515608</v>
      </c>
      <c r="Z15" s="3"/>
      <c r="AA15" s="3">
        <f t="array" ref="AA15">MMULT(D15:Y15,$D$28:$D$49)</f>
        <v>1.0187802169450491</v>
      </c>
      <c r="AB15" s="3">
        <f t="shared" si="3"/>
        <v>3.5269654850310768E-4</v>
      </c>
    </row>
    <row r="16" spans="1:28" x14ac:dyDescent="0.25">
      <c r="B16" s="3">
        <f t="shared" si="4"/>
        <v>0.19999999999999987</v>
      </c>
      <c r="C16" s="3">
        <v>1</v>
      </c>
      <c r="D16" s="3">
        <v>1</v>
      </c>
      <c r="E16" s="3">
        <f t="shared" si="5"/>
        <v>0.80901699437494767</v>
      </c>
      <c r="F16" s="3">
        <f t="shared" si="5"/>
        <v>0.30901699437494834</v>
      </c>
      <c r="G16" s="3">
        <f t="shared" si="5"/>
        <v>-0.30901699437494629</v>
      </c>
      <c r="H16" s="3">
        <f t="shared" si="5"/>
        <v>-0.80901699437494634</v>
      </c>
      <c r="I16" s="3">
        <f t="shared" si="5"/>
        <v>-1</v>
      </c>
      <c r="J16" s="3">
        <f t="shared" si="5"/>
        <v>-0.80901699437494878</v>
      </c>
      <c r="K16" s="3">
        <f t="shared" si="5"/>
        <v>-0.30901699437495012</v>
      </c>
      <c r="L16" s="3">
        <f t="shared" si="5"/>
        <v>0.30901699437494384</v>
      </c>
      <c r="M16" s="3">
        <f t="shared" si="5"/>
        <v>0.80901699437494523</v>
      </c>
      <c r="N16" s="3">
        <f t="shared" si="5"/>
        <v>1</v>
      </c>
      <c r="O16" s="3">
        <f t="shared" si="6"/>
        <v>0.80901699437495067</v>
      </c>
      <c r="P16" s="3">
        <f t="shared" si="6"/>
        <v>0.30901699437495195</v>
      </c>
      <c r="Q16" s="3">
        <f t="shared" si="6"/>
        <v>-0.30901699437494207</v>
      </c>
      <c r="R16" s="3">
        <f t="shared" si="6"/>
        <v>-0.80901699437494412</v>
      </c>
      <c r="S16" s="3">
        <f t="shared" si="6"/>
        <v>-1</v>
      </c>
      <c r="T16" s="3">
        <f t="shared" si="6"/>
        <v>-0.80901699437495178</v>
      </c>
      <c r="U16" s="3">
        <f t="shared" si="6"/>
        <v>-0.30901699437495289</v>
      </c>
      <c r="V16" s="3">
        <f t="shared" si="6"/>
        <v>0.30901699437494023</v>
      </c>
      <c r="W16" s="3">
        <f t="shared" si="6"/>
        <v>0.8090169943749419</v>
      </c>
      <c r="X16" s="3">
        <f t="shared" si="6"/>
        <v>1</v>
      </c>
      <c r="Y16" s="3">
        <f t="shared" si="6"/>
        <v>0.80901699437495189</v>
      </c>
      <c r="Z16" s="3"/>
      <c r="AA16" s="3">
        <f t="array" ref="AA16">MMULT(D16:Y16,$D$28:$D$49)</f>
        <v>1.1554229390152868</v>
      </c>
      <c r="AB16" s="3">
        <f t="shared" si="3"/>
        <v>2.4156289972149563E-2</v>
      </c>
    </row>
    <row r="17" spans="2:28" x14ac:dyDescent="0.25">
      <c r="B17" s="3">
        <f t="shared" si="4"/>
        <v>0.29999999999999988</v>
      </c>
      <c r="C17" s="3">
        <v>1</v>
      </c>
      <c r="D17" s="3">
        <v>1</v>
      </c>
      <c r="E17" s="3">
        <f t="shared" si="5"/>
        <v>0.58778525229247347</v>
      </c>
      <c r="F17" s="3">
        <f t="shared" si="5"/>
        <v>-0.30901699437494673</v>
      </c>
      <c r="G17" s="3">
        <f t="shared" si="5"/>
        <v>-0.95105651629515309</v>
      </c>
      <c r="H17" s="3">
        <f t="shared" si="5"/>
        <v>-0.80901699437494834</v>
      </c>
      <c r="I17" s="3">
        <f t="shared" si="5"/>
        <v>-1.9601291076365435E-15</v>
      </c>
      <c r="J17" s="3">
        <f t="shared" si="5"/>
        <v>0.80901699437494567</v>
      </c>
      <c r="K17" s="3">
        <f t="shared" si="5"/>
        <v>0.95105651629515453</v>
      </c>
      <c r="L17" s="3">
        <f t="shared" si="5"/>
        <v>0.30901699437495023</v>
      </c>
      <c r="M17" s="3">
        <f t="shared" si="5"/>
        <v>-0.58778525229247003</v>
      </c>
      <c r="N17" s="3">
        <f t="shared" si="5"/>
        <v>-1</v>
      </c>
      <c r="O17" s="3">
        <f t="shared" si="6"/>
        <v>-0.5877852522924778</v>
      </c>
      <c r="P17" s="3">
        <f t="shared" si="6"/>
        <v>0.30901699437494196</v>
      </c>
      <c r="Q17" s="3">
        <f t="shared" si="6"/>
        <v>0.95105651629515231</v>
      </c>
      <c r="R17" s="3">
        <f t="shared" si="6"/>
        <v>0.80901699437495089</v>
      </c>
      <c r="S17" s="3">
        <f t="shared" si="6"/>
        <v>7.6567441623098809E-15</v>
      </c>
      <c r="T17" s="3">
        <f t="shared" si="6"/>
        <v>-0.8090169943749439</v>
      </c>
      <c r="U17" s="3">
        <f t="shared" si="6"/>
        <v>-0.95105651629515542</v>
      </c>
      <c r="V17" s="3">
        <f t="shared" si="6"/>
        <v>-0.30901699437495483</v>
      </c>
      <c r="W17" s="3">
        <f t="shared" si="6"/>
        <v>0.58778525229246537</v>
      </c>
      <c r="X17" s="3">
        <f t="shared" si="6"/>
        <v>1</v>
      </c>
      <c r="Y17" s="3">
        <f t="shared" si="6"/>
        <v>0.58778525229247802</v>
      </c>
      <c r="Z17" s="3"/>
      <c r="AA17" s="3">
        <f t="array" ref="AA17">MMULT(D17:Y17,$D$28:$D$49)</f>
        <v>1.1157532301756232</v>
      </c>
      <c r="AB17" s="3">
        <f t="shared" si="3"/>
        <v>1.339881029609081E-2</v>
      </c>
    </row>
    <row r="18" spans="2:28" x14ac:dyDescent="0.25">
      <c r="B18" s="3">
        <f t="shared" si="4"/>
        <v>0.39999999999999991</v>
      </c>
      <c r="C18" s="3">
        <v>1</v>
      </c>
      <c r="D18" s="3">
        <v>1</v>
      </c>
      <c r="E18" s="3">
        <f t="shared" si="5"/>
        <v>0.30901699437494767</v>
      </c>
      <c r="F18" s="3">
        <f t="shared" si="5"/>
        <v>-0.80901699437494712</v>
      </c>
      <c r="G18" s="3">
        <f t="shared" si="5"/>
        <v>-0.80901699437494801</v>
      </c>
      <c r="H18" s="3">
        <f t="shared" si="5"/>
        <v>0.3090169943749464</v>
      </c>
      <c r="I18" s="3">
        <f t="shared" si="5"/>
        <v>1</v>
      </c>
      <c r="J18" s="3">
        <f t="shared" si="5"/>
        <v>0.30901699437494939</v>
      </c>
      <c r="K18" s="3">
        <f t="shared" si="5"/>
        <v>-0.80901699437494623</v>
      </c>
      <c r="L18" s="3">
        <f t="shared" si="5"/>
        <v>-0.80901699437494867</v>
      </c>
      <c r="M18" s="3">
        <f t="shared" si="5"/>
        <v>0.30901699437494534</v>
      </c>
      <c r="N18" s="3">
        <f t="shared" si="5"/>
        <v>1</v>
      </c>
      <c r="O18" s="3">
        <f t="shared" si="6"/>
        <v>0.309016994374953</v>
      </c>
      <c r="P18" s="3">
        <f t="shared" si="6"/>
        <v>-0.80901699437494501</v>
      </c>
      <c r="Q18" s="3">
        <f t="shared" si="6"/>
        <v>-0.80901699437494989</v>
      </c>
      <c r="R18" s="3">
        <f t="shared" si="6"/>
        <v>0.3090169943749434</v>
      </c>
      <c r="S18" s="3">
        <f t="shared" si="6"/>
        <v>1</v>
      </c>
      <c r="T18" s="3">
        <f t="shared" si="6"/>
        <v>0.30901699437495156</v>
      </c>
      <c r="U18" s="3">
        <f t="shared" si="6"/>
        <v>-0.8090169943749449</v>
      </c>
      <c r="V18" s="3">
        <f t="shared" si="6"/>
        <v>-0.80901699437495</v>
      </c>
      <c r="W18" s="3">
        <f t="shared" si="6"/>
        <v>0.30901699437493979</v>
      </c>
      <c r="X18" s="3">
        <f t="shared" si="6"/>
        <v>1</v>
      </c>
      <c r="Y18" s="3">
        <f t="shared" si="6"/>
        <v>0.30901699437495178</v>
      </c>
      <c r="Z18" s="3"/>
      <c r="AA18" s="3">
        <f t="array" ref="AA18">MMULT(D18:Y18,$D$28:$D$49)</f>
        <v>0.93144639939896168</v>
      </c>
      <c r="AB18" s="3">
        <f t="shared" si="3"/>
        <v>4.6995961553666817E-3</v>
      </c>
    </row>
    <row r="19" spans="2:28" x14ac:dyDescent="0.25">
      <c r="B19" s="3">
        <f t="shared" si="4"/>
        <v>0.49999999999999989</v>
      </c>
      <c r="C19" s="3">
        <v>1</v>
      </c>
      <c r="D19" s="3">
        <v>1</v>
      </c>
      <c r="E19" s="3">
        <f t="shared" si="5"/>
        <v>5.0534663259549362E-16</v>
      </c>
      <c r="F19" s="3">
        <f t="shared" si="5"/>
        <v>-1</v>
      </c>
      <c r="G19" s="3">
        <f t="shared" si="5"/>
        <v>-1.0719506879364182E-15</v>
      </c>
      <c r="H19" s="3">
        <f t="shared" si="5"/>
        <v>1</v>
      </c>
      <c r="I19" s="3">
        <f t="shared" si="5"/>
        <v>2.0826439531274055E-15</v>
      </c>
      <c r="J19" s="3">
        <f t="shared" si="5"/>
        <v>-1</v>
      </c>
      <c r="K19" s="3">
        <f t="shared" si="5"/>
        <v>-2.2051587986182675E-15</v>
      </c>
      <c r="L19" s="3">
        <f t="shared" si="5"/>
        <v>1</v>
      </c>
      <c r="M19" s="3">
        <f t="shared" si="5"/>
        <v>4.1040304835093799E-15</v>
      </c>
      <c r="N19" s="3">
        <f t="shared" si="5"/>
        <v>-1</v>
      </c>
      <c r="O19" s="3">
        <f t="shared" si="6"/>
        <v>-6.0029021684004924E-15</v>
      </c>
      <c r="P19" s="3">
        <f t="shared" si="6"/>
        <v>1</v>
      </c>
      <c r="Q19" s="3">
        <f t="shared" si="6"/>
        <v>2.5727033350908535E-15</v>
      </c>
      <c r="R19" s="3">
        <f t="shared" si="6"/>
        <v>-1</v>
      </c>
      <c r="S19" s="3">
        <f t="shared" si="6"/>
        <v>-6.2479318593822164E-15</v>
      </c>
      <c r="T19" s="3">
        <f t="shared" si="6"/>
        <v>1</v>
      </c>
      <c r="U19" s="3">
        <f t="shared" si="6"/>
        <v>6.3704467048730784E-15</v>
      </c>
      <c r="V19" s="3">
        <f t="shared" si="6"/>
        <v>-1</v>
      </c>
      <c r="W19" s="3">
        <f t="shared" si="6"/>
        <v>-1.0045675229164441E-14</v>
      </c>
      <c r="X19" s="3">
        <f t="shared" si="6"/>
        <v>1</v>
      </c>
      <c r="Y19" s="3">
        <f t="shared" si="6"/>
        <v>6.6154763958548024E-15</v>
      </c>
      <c r="Z19" s="3"/>
      <c r="AA19" s="3">
        <f t="array" ref="AA19">MMULT(D19:Y19,$D$28:$D$49)</f>
        <v>0.90462026067176204</v>
      </c>
      <c r="AB19" s="3">
        <f t="shared" si="3"/>
        <v>9.0972946743226226E-3</v>
      </c>
    </row>
    <row r="20" spans="2:28" x14ac:dyDescent="0.25">
      <c r="B20" s="3">
        <f t="shared" si="4"/>
        <v>0.59999999999999987</v>
      </c>
      <c r="C20" s="3">
        <v>0</v>
      </c>
      <c r="D20" s="3">
        <v>1</v>
      </c>
      <c r="E20" s="3">
        <f t="shared" si="5"/>
        <v>-0.30901699437494695</v>
      </c>
      <c r="F20" s="3">
        <f t="shared" si="5"/>
        <v>-0.80901699437494801</v>
      </c>
      <c r="G20" s="3">
        <f t="shared" si="5"/>
        <v>0.80901699437494679</v>
      </c>
      <c r="H20" s="3">
        <f t="shared" si="5"/>
        <v>0.30901699437494939</v>
      </c>
      <c r="I20" s="3">
        <f t="shared" si="5"/>
        <v>-1</v>
      </c>
      <c r="J20" s="3">
        <f t="shared" si="5"/>
        <v>0.30901699437494534</v>
      </c>
      <c r="K20" s="3">
        <f t="shared" si="5"/>
        <v>0.80901699437494978</v>
      </c>
      <c r="L20" s="3">
        <f t="shared" si="5"/>
        <v>-0.80901699437494501</v>
      </c>
      <c r="M20" s="3">
        <f t="shared" si="5"/>
        <v>-0.30901699437495145</v>
      </c>
      <c r="N20" s="3">
        <f t="shared" si="5"/>
        <v>1</v>
      </c>
      <c r="O20" s="3">
        <f t="shared" si="6"/>
        <v>-0.3090169943749399</v>
      </c>
      <c r="P20" s="3">
        <f t="shared" si="6"/>
        <v>-0.80901699437495</v>
      </c>
      <c r="Q20" s="3">
        <f t="shared" si="6"/>
        <v>0.80901699437494479</v>
      </c>
      <c r="R20" s="3">
        <f t="shared" si="6"/>
        <v>0.30901699437495517</v>
      </c>
      <c r="S20" s="3">
        <f t="shared" si="6"/>
        <v>-1</v>
      </c>
      <c r="T20" s="3">
        <f t="shared" si="6"/>
        <v>0.30901699437493957</v>
      </c>
      <c r="U20" s="3">
        <f t="shared" si="6"/>
        <v>0.80901699437495023</v>
      </c>
      <c r="V20" s="3">
        <f t="shared" si="6"/>
        <v>-0.80901699437494246</v>
      </c>
      <c r="W20" s="3">
        <f t="shared" si="6"/>
        <v>-0.30901699437495889</v>
      </c>
      <c r="X20" s="3">
        <f t="shared" si="6"/>
        <v>1</v>
      </c>
      <c r="Y20" s="3">
        <f t="shared" si="6"/>
        <v>-0.30901699437494257</v>
      </c>
      <c r="Z20" s="3"/>
      <c r="AA20" s="3">
        <f t="array" ref="AA20">MMULT(D20:Y20,$D$28:$D$49)</f>
        <v>-7.9401402736209367E-2</v>
      </c>
      <c r="AB20" s="3">
        <f t="shared" si="3"/>
        <v>6.304582756477716E-3</v>
      </c>
    </row>
    <row r="21" spans="2:28" x14ac:dyDescent="0.25">
      <c r="B21" s="3">
        <f t="shared" si="4"/>
        <v>0.69999999999999984</v>
      </c>
      <c r="C21" s="3">
        <v>0</v>
      </c>
      <c r="D21" s="3">
        <v>1</v>
      </c>
      <c r="E21" s="3">
        <f t="shared" si="5"/>
        <v>-0.58778525229247269</v>
      </c>
      <c r="F21" s="3">
        <f t="shared" si="5"/>
        <v>-0.30901699437494845</v>
      </c>
      <c r="G21" s="3">
        <f t="shared" si="5"/>
        <v>0.9510565162951542</v>
      </c>
      <c r="H21" s="3">
        <f t="shared" si="5"/>
        <v>-0.80901699437494623</v>
      </c>
      <c r="I21" s="3">
        <f t="shared" si="5"/>
        <v>-2.2051587986182675E-15</v>
      </c>
      <c r="J21" s="3">
        <f t="shared" si="5"/>
        <v>0.80901699437494978</v>
      </c>
      <c r="K21" s="3">
        <f t="shared" si="5"/>
        <v>-0.95105651629515231</v>
      </c>
      <c r="L21" s="3">
        <f t="shared" si="5"/>
        <v>0.3090169943749434</v>
      </c>
      <c r="M21" s="3">
        <f t="shared" si="5"/>
        <v>0.58778525229247802</v>
      </c>
      <c r="N21" s="3">
        <f t="shared" si="5"/>
        <v>-1</v>
      </c>
      <c r="O21" s="3">
        <f t="shared" si="6"/>
        <v>0.58778525229246514</v>
      </c>
      <c r="P21" s="3">
        <f t="shared" si="6"/>
        <v>0.30901699437495517</v>
      </c>
      <c r="Q21" s="3">
        <f t="shared" si="6"/>
        <v>-0.95105651629515553</v>
      </c>
      <c r="R21" s="3">
        <f t="shared" si="6"/>
        <v>0.80901699437494257</v>
      </c>
      <c r="S21" s="3">
        <f t="shared" si="6"/>
        <v>1.3720903753455804E-14</v>
      </c>
      <c r="T21" s="3">
        <f t="shared" si="6"/>
        <v>-0.80901699437495245</v>
      </c>
      <c r="U21" s="3">
        <f t="shared" si="6"/>
        <v>0.95105651629515042</v>
      </c>
      <c r="V21" s="3">
        <f t="shared" si="6"/>
        <v>-0.30901699437493579</v>
      </c>
      <c r="W21" s="3">
        <f t="shared" si="6"/>
        <v>-0.58778525229248446</v>
      </c>
      <c r="X21" s="3">
        <f t="shared" si="6"/>
        <v>1</v>
      </c>
      <c r="Y21" s="3">
        <f t="shared" si="6"/>
        <v>-0.58778525229246448</v>
      </c>
      <c r="Z21" s="3"/>
      <c r="AA21" s="3">
        <f t="array" ref="AA21">MMULT(D21:Y21,$D$28:$D$49)</f>
        <v>-9.4397775791931787E-2</v>
      </c>
      <c r="AB21" s="3">
        <f t="shared" si="3"/>
        <v>8.9109400744638231E-3</v>
      </c>
    </row>
    <row r="22" spans="2:28" x14ac:dyDescent="0.25">
      <c r="B22" s="3">
        <f t="shared" si="4"/>
        <v>0.79999999999999982</v>
      </c>
      <c r="C22" s="3">
        <v>0</v>
      </c>
      <c r="D22" s="3">
        <v>1</v>
      </c>
      <c r="E22" s="3">
        <f t="shared" si="5"/>
        <v>-0.80901699437494712</v>
      </c>
      <c r="F22" s="3">
        <f t="shared" si="5"/>
        <v>0.3090169943749464</v>
      </c>
      <c r="G22" s="3">
        <f t="shared" si="5"/>
        <v>0.30901699437494939</v>
      </c>
      <c r="H22" s="3">
        <f t="shared" si="5"/>
        <v>-0.80901699437494867</v>
      </c>
      <c r="I22" s="3">
        <f t="shared" si="5"/>
        <v>1</v>
      </c>
      <c r="J22" s="3">
        <f t="shared" si="5"/>
        <v>-0.80901699437494501</v>
      </c>
      <c r="K22" s="3">
        <f t="shared" si="5"/>
        <v>0.3090169943749434</v>
      </c>
      <c r="L22" s="3">
        <f t="shared" si="5"/>
        <v>0.30901699437495156</v>
      </c>
      <c r="M22" s="3">
        <f t="shared" si="5"/>
        <v>-0.80901699437495</v>
      </c>
      <c r="N22" s="3">
        <f t="shared" si="5"/>
        <v>1</v>
      </c>
      <c r="O22" s="3">
        <f t="shared" si="6"/>
        <v>-0.80901699437494057</v>
      </c>
      <c r="P22" s="3">
        <f t="shared" si="6"/>
        <v>0.30901699437493957</v>
      </c>
      <c r="Q22" s="3">
        <f t="shared" si="6"/>
        <v>0.30901699437495539</v>
      </c>
      <c r="R22" s="3">
        <f t="shared" si="6"/>
        <v>-0.80901699437495245</v>
      </c>
      <c r="S22" s="3">
        <f t="shared" si="6"/>
        <v>1</v>
      </c>
      <c r="T22" s="3">
        <f t="shared" si="6"/>
        <v>-0.80901699437494234</v>
      </c>
      <c r="U22" s="3">
        <f t="shared" si="6"/>
        <v>0.30901699437493907</v>
      </c>
      <c r="V22" s="3">
        <f t="shared" si="6"/>
        <v>0.30901699437495583</v>
      </c>
      <c r="W22" s="3">
        <f t="shared" si="6"/>
        <v>-0.80901699437495689</v>
      </c>
      <c r="X22" s="3">
        <f t="shared" si="6"/>
        <v>1</v>
      </c>
      <c r="Y22" s="3">
        <f t="shared" si="6"/>
        <v>-0.80901699437494201</v>
      </c>
      <c r="Z22" s="3"/>
      <c r="AA22" s="3">
        <f t="array" ref="AA22">MMULT(D22:Y22,$D$28:$D$49)</f>
        <v>3.1813888259010784E-2</v>
      </c>
      <c r="AB22" s="3">
        <f t="shared" si="3"/>
        <v>1.0121234861568242E-3</v>
      </c>
    </row>
    <row r="23" spans="2:28" x14ac:dyDescent="0.25">
      <c r="B23" s="3">
        <f t="shared" si="4"/>
        <v>0.8999999999999998</v>
      </c>
      <c r="C23" s="3">
        <v>0</v>
      </c>
      <c r="D23" s="3">
        <v>1</v>
      </c>
      <c r="E23" s="3">
        <f t="shared" si="5"/>
        <v>-0.95105651629515342</v>
      </c>
      <c r="F23" s="3">
        <f t="shared" si="5"/>
        <v>0.80901699437494679</v>
      </c>
      <c r="G23" s="3">
        <f t="shared" si="5"/>
        <v>-0.58778525229247147</v>
      </c>
      <c r="H23" s="3">
        <f t="shared" si="5"/>
        <v>0.30901699437494534</v>
      </c>
      <c r="I23" s="3">
        <f t="shared" si="5"/>
        <v>4.1040304835093799E-15</v>
      </c>
      <c r="J23" s="3">
        <f t="shared" si="5"/>
        <v>-0.30901699437495145</v>
      </c>
      <c r="K23" s="3">
        <f t="shared" si="5"/>
        <v>0.58778525229247802</v>
      </c>
      <c r="L23" s="3">
        <f t="shared" si="5"/>
        <v>-0.80901699437495</v>
      </c>
      <c r="M23" s="3">
        <f t="shared" si="5"/>
        <v>0.95105651629515553</v>
      </c>
      <c r="N23" s="3">
        <f t="shared" si="5"/>
        <v>-1</v>
      </c>
      <c r="O23" s="3">
        <f t="shared" si="6"/>
        <v>0.95105651629515042</v>
      </c>
      <c r="P23" s="3">
        <f t="shared" si="6"/>
        <v>-0.80901699437494246</v>
      </c>
      <c r="Q23" s="3">
        <f t="shared" si="6"/>
        <v>0.5877852522924677</v>
      </c>
      <c r="R23" s="3">
        <f t="shared" si="6"/>
        <v>-0.30901699437493579</v>
      </c>
      <c r="S23" s="3">
        <f t="shared" si="6"/>
        <v>-1.7641161968728891E-14</v>
      </c>
      <c r="T23" s="3">
        <f t="shared" si="6"/>
        <v>0.30901699437495583</v>
      </c>
      <c r="U23" s="3">
        <f t="shared" si="6"/>
        <v>-0.58778525229247891</v>
      </c>
      <c r="V23" s="3">
        <f t="shared" si="6"/>
        <v>0.80901699437495489</v>
      </c>
      <c r="W23" s="3">
        <f t="shared" si="6"/>
        <v>-0.95105651629515919</v>
      </c>
      <c r="X23" s="3">
        <f t="shared" si="6"/>
        <v>1</v>
      </c>
      <c r="Y23" s="3">
        <f t="shared" si="6"/>
        <v>-0.95105651629514898</v>
      </c>
      <c r="Z23" s="3"/>
      <c r="AA23" s="3">
        <f t="array" ref="AA23">MMULT(D23:Y23,$D$28:$D$49)</f>
        <v>8.6646152608306645E-2</v>
      </c>
      <c r="AB23" s="3">
        <f t="shared" si="3"/>
        <v>7.5075557618219648E-3</v>
      </c>
    </row>
    <row r="24" spans="2:28" x14ac:dyDescent="0.25">
      <c r="B24" s="3">
        <f t="shared" si="4"/>
        <v>0.99999999999999978</v>
      </c>
      <c r="C24" s="3">
        <v>0</v>
      </c>
      <c r="D24" s="3">
        <v>1</v>
      </c>
      <c r="E24" s="3">
        <f t="shared" si="5"/>
        <v>-1</v>
      </c>
      <c r="F24" s="3">
        <f t="shared" si="5"/>
        <v>1</v>
      </c>
      <c r="G24" s="3">
        <f t="shared" si="5"/>
        <v>-1</v>
      </c>
      <c r="H24" s="3">
        <f t="shared" si="5"/>
        <v>1</v>
      </c>
      <c r="I24" s="3">
        <f t="shared" si="5"/>
        <v>-1</v>
      </c>
      <c r="J24" s="3">
        <f t="shared" si="5"/>
        <v>1</v>
      </c>
      <c r="K24" s="3">
        <f t="shared" si="5"/>
        <v>-1</v>
      </c>
      <c r="L24" s="3">
        <f t="shared" si="5"/>
        <v>1</v>
      </c>
      <c r="M24" s="3">
        <f t="shared" si="5"/>
        <v>-1</v>
      </c>
      <c r="N24" s="3">
        <f t="shared" si="5"/>
        <v>1</v>
      </c>
      <c r="O24" s="3">
        <f t="shared" si="6"/>
        <v>-1</v>
      </c>
      <c r="P24" s="3">
        <f t="shared" si="6"/>
        <v>1</v>
      </c>
      <c r="Q24" s="3">
        <f t="shared" si="6"/>
        <v>-1</v>
      </c>
      <c r="R24" s="3">
        <f t="shared" si="6"/>
        <v>1</v>
      </c>
      <c r="S24" s="3">
        <f t="shared" si="6"/>
        <v>-1</v>
      </c>
      <c r="T24" s="3">
        <f t="shared" si="6"/>
        <v>1</v>
      </c>
      <c r="U24" s="3">
        <f t="shared" si="6"/>
        <v>-1</v>
      </c>
      <c r="V24" s="3">
        <f t="shared" si="6"/>
        <v>1</v>
      </c>
      <c r="W24" s="3">
        <f t="shared" si="6"/>
        <v>-1</v>
      </c>
      <c r="X24" s="3">
        <f t="shared" si="6"/>
        <v>1</v>
      </c>
      <c r="Y24" s="3">
        <f t="shared" si="6"/>
        <v>-1</v>
      </c>
      <c r="Z24" s="3"/>
      <c r="AA24" s="3">
        <f t="array" ref="AA24">MMULT(D24:Y24,$D$28:$D$49)</f>
        <v>8.6390262050652644E-2</v>
      </c>
      <c r="AB24" s="3">
        <f t="shared" si="3"/>
        <v>7.4632773771804344E-3</v>
      </c>
    </row>
    <row r="25" spans="2:28" x14ac:dyDescent="0.25">
      <c r="AA25" s="6" t="s">
        <v>33</v>
      </c>
      <c r="AB25" s="5">
        <f>SUM(AB4:AB24)</f>
        <v>0.17624090373160037</v>
      </c>
    </row>
    <row r="26" spans="2:28" x14ac:dyDescent="0.25">
      <c r="C26" t="s">
        <v>19</v>
      </c>
      <c r="D26" s="3">
        <v>2</v>
      </c>
      <c r="AA26" s="9"/>
      <c r="AB26" s="8"/>
    </row>
    <row r="27" spans="2:28" x14ac:dyDescent="0.25">
      <c r="AA27" s="9"/>
      <c r="AB27" s="8"/>
    </row>
    <row r="28" spans="2:28" x14ac:dyDescent="0.25">
      <c r="C28" s="1" t="s">
        <v>32</v>
      </c>
      <c r="D28" s="7">
        <f t="array" ref="D28:D46">MMULT(MINVERSE(MMULT(TRANSPOSE(D4:V24),D4:V24)),MMULT(TRANSPOSE(D4:V24),C4:C24))</f>
        <v>0.55628041692176211</v>
      </c>
      <c r="E28" s="1"/>
    </row>
    <row r="29" spans="2:28" x14ac:dyDescent="0.25">
      <c r="C29" s="1" t="s">
        <v>31</v>
      </c>
      <c r="D29" s="7">
        <v>0.64498781112110914</v>
      </c>
    </row>
    <row r="30" spans="2:28" x14ac:dyDescent="0.25">
      <c r="C30" s="1" t="s">
        <v>29</v>
      </c>
      <c r="D30" s="7">
        <v>-3.125E-2</v>
      </c>
    </row>
    <row r="31" spans="2:28" x14ac:dyDescent="0.25">
      <c r="C31" s="1" t="s">
        <v>27</v>
      </c>
      <c r="D31" s="7">
        <v>-0.1767578125</v>
      </c>
    </row>
    <row r="32" spans="2:28" x14ac:dyDescent="0.25">
      <c r="C32" s="1" t="s">
        <v>25</v>
      </c>
      <c r="D32" s="7">
        <v>-4.296875E-2</v>
      </c>
    </row>
    <row r="33" spans="3:4" x14ac:dyDescent="0.25">
      <c r="C33" s="1" t="s">
        <v>23</v>
      </c>
      <c r="D33" s="7">
        <v>-5.078125E-2</v>
      </c>
    </row>
    <row r="34" spans="3:4" x14ac:dyDescent="0.25">
      <c r="C34" s="1" t="s">
        <v>21</v>
      </c>
      <c r="D34" s="7">
        <v>-4.6875E-2</v>
      </c>
    </row>
    <row r="35" spans="3:4" x14ac:dyDescent="0.25">
      <c r="C35" s="1" t="s">
        <v>70</v>
      </c>
      <c r="D35" s="7">
        <v>-0.140625</v>
      </c>
    </row>
    <row r="36" spans="3:4" x14ac:dyDescent="0.25">
      <c r="C36" s="1" t="s">
        <v>68</v>
      </c>
      <c r="D36" s="7">
        <v>5.517578125E-2</v>
      </c>
    </row>
    <row r="37" spans="3:4" x14ac:dyDescent="0.25">
      <c r="C37" s="1" t="s">
        <v>66</v>
      </c>
      <c r="D37" s="7">
        <v>-3.125E-2</v>
      </c>
    </row>
    <row r="38" spans="3:4" x14ac:dyDescent="0.25">
      <c r="C38" s="1" t="s">
        <v>64</v>
      </c>
      <c r="D38" s="7">
        <v>-5.0000000000000336E-2</v>
      </c>
    </row>
    <row r="39" spans="3:4" x14ac:dyDescent="0.25">
      <c r="C39" s="1" t="s">
        <v>62</v>
      </c>
      <c r="D39" s="7">
        <v>3.7109375E-2</v>
      </c>
    </row>
    <row r="40" spans="3:4" x14ac:dyDescent="0.25">
      <c r="C40" s="1" t="s">
        <v>60</v>
      </c>
      <c r="D40" s="7">
        <v>4.39453125E-2</v>
      </c>
    </row>
    <row r="41" spans="3:4" x14ac:dyDescent="0.25">
      <c r="C41" s="1" t="s">
        <v>58</v>
      </c>
      <c r="D41" s="7">
        <v>0.109375</v>
      </c>
    </row>
    <row r="42" spans="3:4" x14ac:dyDescent="0.25">
      <c r="C42" s="1" t="s">
        <v>56</v>
      </c>
      <c r="D42" s="7">
        <v>-7.8125E-2</v>
      </c>
    </row>
    <row r="43" spans="3:4" x14ac:dyDescent="0.25">
      <c r="C43" s="1" t="s">
        <v>54</v>
      </c>
      <c r="D43" s="7">
        <v>0.109375</v>
      </c>
    </row>
    <row r="44" spans="3:4" x14ac:dyDescent="0.25">
      <c r="C44" s="1" t="s">
        <v>52</v>
      </c>
      <c r="D44" s="7">
        <v>8.59375E-2</v>
      </c>
    </row>
    <row r="45" spans="3:4" x14ac:dyDescent="0.25">
      <c r="C45" s="1" t="s">
        <v>50</v>
      </c>
      <c r="D45" s="7">
        <v>-9.5703125E-2</v>
      </c>
    </row>
    <row r="46" spans="3:4" x14ac:dyDescent="0.25">
      <c r="C46" s="1" t="s">
        <v>48</v>
      </c>
      <c r="D46" s="7">
        <v>0</v>
      </c>
    </row>
    <row r="47" spans="3:4" x14ac:dyDescent="0.25">
      <c r="C47" s="1" t="s">
        <v>46</v>
      </c>
      <c r="D47" s="7">
        <v>0</v>
      </c>
    </row>
    <row r="48" spans="3:4" x14ac:dyDescent="0.25">
      <c r="C48" s="1" t="s">
        <v>44</v>
      </c>
      <c r="D48" s="7">
        <v>0</v>
      </c>
    </row>
    <row r="49" spans="3:4" x14ac:dyDescent="0.25">
      <c r="C49" s="1" t="s">
        <v>42</v>
      </c>
      <c r="D49" s="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8"/>
  <dimension ref="A2:AB49"/>
  <sheetViews>
    <sheetView topLeftCell="A24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28" x14ac:dyDescent="0.25">
      <c r="A2" t="s">
        <v>2</v>
      </c>
      <c r="B2">
        <v>0.1</v>
      </c>
      <c r="E2">
        <v>1</v>
      </c>
      <c r="F2">
        <f t="shared" ref="F2:Y2" si="0">E2+1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</row>
    <row r="3" spans="1:28" x14ac:dyDescent="0.25">
      <c r="B3" t="s">
        <v>1</v>
      </c>
      <c r="C3" t="s">
        <v>3</v>
      </c>
      <c r="D3" t="s">
        <v>17</v>
      </c>
      <c r="E3" t="s">
        <v>16</v>
      </c>
      <c r="F3" t="s">
        <v>14</v>
      </c>
      <c r="G3" t="s">
        <v>12</v>
      </c>
      <c r="H3" t="s">
        <v>40</v>
      </c>
      <c r="I3" t="s">
        <v>38</v>
      </c>
      <c r="J3" t="s">
        <v>36</v>
      </c>
      <c r="K3" t="s">
        <v>100</v>
      </c>
      <c r="L3" t="s">
        <v>98</v>
      </c>
      <c r="M3" t="s">
        <v>96</v>
      </c>
      <c r="N3" t="s">
        <v>94</v>
      </c>
      <c r="O3" t="s">
        <v>92</v>
      </c>
      <c r="P3" t="s">
        <v>90</v>
      </c>
      <c r="Q3" t="s">
        <v>88</v>
      </c>
      <c r="R3" t="s">
        <v>86</v>
      </c>
      <c r="S3" t="s">
        <v>84</v>
      </c>
      <c r="T3" t="s">
        <v>82</v>
      </c>
      <c r="U3" t="s">
        <v>80</v>
      </c>
      <c r="V3" t="s">
        <v>78</v>
      </c>
      <c r="W3" t="s">
        <v>76</v>
      </c>
      <c r="X3" t="s">
        <v>74</v>
      </c>
      <c r="Y3" t="s">
        <v>72</v>
      </c>
      <c r="AA3" t="s">
        <v>34</v>
      </c>
      <c r="AB3" t="s">
        <v>10</v>
      </c>
    </row>
    <row r="4" spans="1:28" x14ac:dyDescent="0.25">
      <c r="B4" s="3">
        <v>-1</v>
      </c>
      <c r="C4" s="3">
        <v>0</v>
      </c>
      <c r="D4" s="3">
        <v>1</v>
      </c>
      <c r="E4" s="3">
        <f t="shared" ref="E4:N13" si="1">COS(2*PI()/$D$26*E$2*$B4)</f>
        <v>-1</v>
      </c>
      <c r="F4" s="3">
        <f t="shared" si="1"/>
        <v>1</v>
      </c>
      <c r="G4" s="3">
        <f t="shared" si="1"/>
        <v>-1</v>
      </c>
      <c r="H4" s="3">
        <f t="shared" si="1"/>
        <v>1</v>
      </c>
      <c r="I4" s="3">
        <f t="shared" si="1"/>
        <v>-1</v>
      </c>
      <c r="J4" s="3">
        <f t="shared" si="1"/>
        <v>1</v>
      </c>
      <c r="K4" s="3">
        <f t="shared" si="1"/>
        <v>-1</v>
      </c>
      <c r="L4" s="3">
        <f t="shared" si="1"/>
        <v>1</v>
      </c>
      <c r="M4" s="3">
        <f t="shared" si="1"/>
        <v>-1</v>
      </c>
      <c r="N4" s="3">
        <f t="shared" si="1"/>
        <v>1</v>
      </c>
      <c r="O4" s="3">
        <f t="shared" ref="O4:Y13" si="2">COS(2*PI()/$D$26*O$2*$B4)</f>
        <v>-1</v>
      </c>
      <c r="P4" s="3">
        <f t="shared" si="2"/>
        <v>1</v>
      </c>
      <c r="Q4" s="3">
        <f t="shared" si="2"/>
        <v>-1</v>
      </c>
      <c r="R4" s="3">
        <f t="shared" si="2"/>
        <v>1</v>
      </c>
      <c r="S4" s="3">
        <f t="shared" si="2"/>
        <v>-1</v>
      </c>
      <c r="T4" s="3">
        <f t="shared" si="2"/>
        <v>1</v>
      </c>
      <c r="U4" s="3">
        <f t="shared" si="2"/>
        <v>-1</v>
      </c>
      <c r="V4" s="3">
        <f t="shared" si="2"/>
        <v>1</v>
      </c>
      <c r="W4" s="3">
        <f t="shared" si="2"/>
        <v>-1</v>
      </c>
      <c r="X4" s="3">
        <f t="shared" si="2"/>
        <v>1</v>
      </c>
      <c r="Y4" s="3">
        <f t="shared" si="2"/>
        <v>-1</v>
      </c>
      <c r="Z4" s="3"/>
      <c r="AA4" s="3">
        <f t="array" ref="AA4">MMULT(D4:Y4,$D$28:$D$49)</f>
        <v>-0.94576321397455088</v>
      </c>
      <c r="AB4" s="3">
        <f t="shared" ref="AB4:AB24" si="3">(C4-AA4)^2</f>
        <v>0.89446805690747211</v>
      </c>
    </row>
    <row r="5" spans="1:28" x14ac:dyDescent="0.25">
      <c r="B5" s="3">
        <f t="shared" ref="B5:B24" si="4">B4+$B$2</f>
        <v>-0.9</v>
      </c>
      <c r="C5" s="3">
        <v>0</v>
      </c>
      <c r="D5" s="3">
        <v>1</v>
      </c>
      <c r="E5" s="3">
        <f t="shared" si="1"/>
        <v>-0.95105651629515353</v>
      </c>
      <c r="F5" s="3">
        <f t="shared" si="1"/>
        <v>0.80901699437494734</v>
      </c>
      <c r="G5" s="3">
        <f t="shared" si="1"/>
        <v>-0.58778525229247292</v>
      </c>
      <c r="H5" s="3">
        <f t="shared" si="1"/>
        <v>0.30901699437494701</v>
      </c>
      <c r="I5" s="3">
        <f t="shared" si="1"/>
        <v>5.51316804708879E-16</v>
      </c>
      <c r="J5" s="3">
        <f t="shared" si="1"/>
        <v>-0.30901699437494806</v>
      </c>
      <c r="K5" s="3">
        <f t="shared" si="1"/>
        <v>0.58778525229247236</v>
      </c>
      <c r="L5" s="3">
        <f t="shared" si="1"/>
        <v>-0.8090169943749479</v>
      </c>
      <c r="M5" s="3">
        <f t="shared" si="1"/>
        <v>0.95105651629515331</v>
      </c>
      <c r="N5" s="3">
        <f t="shared" si="1"/>
        <v>-1</v>
      </c>
      <c r="O5" s="3">
        <f t="shared" si="2"/>
        <v>0.95105651629515264</v>
      </c>
      <c r="P5" s="3">
        <f t="shared" si="2"/>
        <v>-0.80901699437494667</v>
      </c>
      <c r="Q5" s="3">
        <f t="shared" si="2"/>
        <v>0.58778525229247336</v>
      </c>
      <c r="R5" s="3">
        <f t="shared" si="2"/>
        <v>-0.30901699437494934</v>
      </c>
      <c r="S5" s="3">
        <f t="shared" si="2"/>
        <v>-3.4303072535268875E-15</v>
      </c>
      <c r="T5" s="3">
        <f t="shared" si="2"/>
        <v>0.30901699437494912</v>
      </c>
      <c r="U5" s="3">
        <f t="shared" si="2"/>
        <v>-0.58778525229247325</v>
      </c>
      <c r="V5" s="3">
        <f t="shared" si="2"/>
        <v>0.80901699437494645</v>
      </c>
      <c r="W5" s="3">
        <f t="shared" si="2"/>
        <v>-0.95105651629515475</v>
      </c>
      <c r="X5" s="3">
        <f t="shared" si="2"/>
        <v>1</v>
      </c>
      <c r="Y5" s="3">
        <f t="shared" si="2"/>
        <v>-0.95105651629515342</v>
      </c>
      <c r="Z5" s="3"/>
      <c r="AA5" s="3">
        <f t="array" ref="AA5">MMULT(D5:Y5,$D$28:$D$49)</f>
        <v>-1.1185015766922222</v>
      </c>
      <c r="AB5" s="3">
        <f t="shared" si="3"/>
        <v>1.251045777062987</v>
      </c>
    </row>
    <row r="6" spans="1:28" x14ac:dyDescent="0.25">
      <c r="B6" s="3">
        <f t="shared" si="4"/>
        <v>-0.8</v>
      </c>
      <c r="C6" s="3">
        <v>0</v>
      </c>
      <c r="D6" s="3">
        <v>1</v>
      </c>
      <c r="E6" s="3">
        <f t="shared" si="1"/>
        <v>-0.80901699437494734</v>
      </c>
      <c r="F6" s="3">
        <f t="shared" si="1"/>
        <v>0.30901699437494723</v>
      </c>
      <c r="G6" s="3">
        <f t="shared" si="1"/>
        <v>0.30901699437494773</v>
      </c>
      <c r="H6" s="3">
        <f t="shared" si="1"/>
        <v>-0.80901699437494767</v>
      </c>
      <c r="I6" s="3">
        <f t="shared" si="1"/>
        <v>1</v>
      </c>
      <c r="J6" s="3">
        <f t="shared" si="1"/>
        <v>-0.80901699437494712</v>
      </c>
      <c r="K6" s="3">
        <f t="shared" si="1"/>
        <v>0.30901699437494679</v>
      </c>
      <c r="L6" s="3">
        <f t="shared" si="1"/>
        <v>0.30901699437494817</v>
      </c>
      <c r="M6" s="3">
        <f t="shared" si="1"/>
        <v>-0.8090169943749479</v>
      </c>
      <c r="N6" s="3">
        <f t="shared" si="1"/>
        <v>1</v>
      </c>
      <c r="O6" s="3">
        <f t="shared" si="2"/>
        <v>-0.80901699437494679</v>
      </c>
      <c r="P6" s="3">
        <f t="shared" si="2"/>
        <v>0.30901699437494629</v>
      </c>
      <c r="Q6" s="3">
        <f t="shared" si="2"/>
        <v>0.3090169943749419</v>
      </c>
      <c r="R6" s="3">
        <f t="shared" si="2"/>
        <v>-0.80901699437494823</v>
      </c>
      <c r="S6" s="3">
        <f t="shared" si="2"/>
        <v>1</v>
      </c>
      <c r="T6" s="3">
        <f t="shared" si="2"/>
        <v>-0.80901699437494645</v>
      </c>
      <c r="U6" s="3">
        <f t="shared" si="2"/>
        <v>0.30901699437495261</v>
      </c>
      <c r="V6" s="3">
        <f t="shared" si="2"/>
        <v>0.30901699437494912</v>
      </c>
      <c r="W6" s="3">
        <f t="shared" si="2"/>
        <v>-0.80901699437494856</v>
      </c>
      <c r="X6" s="3">
        <f t="shared" si="2"/>
        <v>1</v>
      </c>
      <c r="Y6" s="3">
        <f t="shared" si="2"/>
        <v>-0.80901699437495034</v>
      </c>
      <c r="Z6" s="3"/>
      <c r="AA6" s="3">
        <f t="array" ref="AA6">MMULT(D6:Y6,$D$28:$D$49)</f>
        <v>-1.5299349485056559</v>
      </c>
      <c r="AB6" s="3">
        <f t="shared" si="3"/>
        <v>2.3407009466590041</v>
      </c>
    </row>
    <row r="7" spans="1:28" x14ac:dyDescent="0.25">
      <c r="B7" s="3">
        <f t="shared" si="4"/>
        <v>-0.70000000000000007</v>
      </c>
      <c r="C7" s="3">
        <v>0</v>
      </c>
      <c r="D7" s="3">
        <v>1</v>
      </c>
      <c r="E7" s="3">
        <f t="shared" si="1"/>
        <v>-0.58778525229247303</v>
      </c>
      <c r="F7" s="3">
        <f t="shared" si="1"/>
        <v>-0.30901699437494756</v>
      </c>
      <c r="G7" s="3">
        <f t="shared" si="1"/>
        <v>0.95105651629515342</v>
      </c>
      <c r="H7" s="3">
        <f t="shared" si="1"/>
        <v>-0.80901699437494723</v>
      </c>
      <c r="I7" s="3">
        <f t="shared" si="1"/>
        <v>1.3475548801822335E-15</v>
      </c>
      <c r="J7" s="3">
        <f t="shared" si="1"/>
        <v>0.80901699437494667</v>
      </c>
      <c r="K7" s="3">
        <f t="shared" si="1"/>
        <v>-0.95105651629515398</v>
      </c>
      <c r="L7" s="3">
        <f t="shared" si="1"/>
        <v>0.30901699437494679</v>
      </c>
      <c r="M7" s="3">
        <f t="shared" si="1"/>
        <v>0.58778525229247236</v>
      </c>
      <c r="N7" s="3">
        <f t="shared" si="1"/>
        <v>-1</v>
      </c>
      <c r="O7" s="3">
        <f t="shared" si="2"/>
        <v>0.58778525229247092</v>
      </c>
      <c r="P7" s="3">
        <f t="shared" si="2"/>
        <v>0.30901699437494501</v>
      </c>
      <c r="Q7" s="3">
        <f t="shared" si="2"/>
        <v>-0.95105651629515231</v>
      </c>
      <c r="R7" s="3">
        <f t="shared" si="2"/>
        <v>0.80901699437494878</v>
      </c>
      <c r="S7" s="3">
        <f t="shared" si="2"/>
        <v>-4.8995096174619945E-16</v>
      </c>
      <c r="T7" s="3">
        <f t="shared" si="2"/>
        <v>-0.80901699437494823</v>
      </c>
      <c r="U7" s="3">
        <f t="shared" si="2"/>
        <v>0.95105651629515475</v>
      </c>
      <c r="V7" s="3">
        <f t="shared" si="2"/>
        <v>-0.30901699437494934</v>
      </c>
      <c r="W7" s="3">
        <f t="shared" si="2"/>
        <v>-0.58778525229247303</v>
      </c>
      <c r="X7" s="3">
        <f t="shared" si="2"/>
        <v>1</v>
      </c>
      <c r="Y7" s="3">
        <f t="shared" si="2"/>
        <v>-0.58778525229247602</v>
      </c>
      <c r="Z7" s="3"/>
      <c r="AA7" s="3">
        <f t="array" ref="AA7">MMULT(D7:Y7,$D$28:$D$49)</f>
        <v>-1.139735231895572</v>
      </c>
      <c r="AB7" s="3">
        <f t="shared" si="3"/>
        <v>1.2989963988240534</v>
      </c>
    </row>
    <row r="8" spans="1:28" x14ac:dyDescent="0.25">
      <c r="B8" s="3">
        <f t="shared" si="4"/>
        <v>-0.60000000000000009</v>
      </c>
      <c r="C8" s="3">
        <v>0</v>
      </c>
      <c r="D8" s="3">
        <v>1</v>
      </c>
      <c r="E8" s="3">
        <f t="shared" si="1"/>
        <v>-0.30901699437494756</v>
      </c>
      <c r="F8" s="3">
        <f t="shared" si="1"/>
        <v>-0.80901699437494723</v>
      </c>
      <c r="G8" s="3">
        <f t="shared" si="1"/>
        <v>0.80901699437494778</v>
      </c>
      <c r="H8" s="3">
        <f t="shared" si="1"/>
        <v>0.30901699437494684</v>
      </c>
      <c r="I8" s="3">
        <f t="shared" si="1"/>
        <v>-1</v>
      </c>
      <c r="J8" s="3">
        <f t="shared" si="1"/>
        <v>0.30901699437494867</v>
      </c>
      <c r="K8" s="3">
        <f t="shared" si="1"/>
        <v>0.80901699437494667</v>
      </c>
      <c r="L8" s="3">
        <f t="shared" si="1"/>
        <v>-0.80901699437494812</v>
      </c>
      <c r="M8" s="3">
        <f t="shared" si="1"/>
        <v>-0.30901699437494468</v>
      </c>
      <c r="N8" s="3">
        <f t="shared" si="1"/>
        <v>1</v>
      </c>
      <c r="O8" s="3">
        <f t="shared" si="2"/>
        <v>-0.30901699437494667</v>
      </c>
      <c r="P8" s="3">
        <f t="shared" si="2"/>
        <v>-0.8090169943749459</v>
      </c>
      <c r="Q8" s="3">
        <f t="shared" si="2"/>
        <v>0.809016994374951</v>
      </c>
      <c r="R8" s="3">
        <f t="shared" si="2"/>
        <v>0.30901699437494501</v>
      </c>
      <c r="S8" s="3">
        <f t="shared" si="2"/>
        <v>-1</v>
      </c>
      <c r="T8" s="3">
        <f t="shared" si="2"/>
        <v>0.30901699437494967</v>
      </c>
      <c r="U8" s="3">
        <f t="shared" si="2"/>
        <v>0.80901699437494612</v>
      </c>
      <c r="V8" s="3">
        <f t="shared" si="2"/>
        <v>-0.80901699437495078</v>
      </c>
      <c r="W8" s="3">
        <f t="shared" si="2"/>
        <v>-0.3090169943749454</v>
      </c>
      <c r="X8" s="3">
        <f t="shared" si="2"/>
        <v>1</v>
      </c>
      <c r="Y8" s="3">
        <f t="shared" si="2"/>
        <v>-0.30901699437495611</v>
      </c>
      <c r="Z8" s="3"/>
      <c r="AA8" s="3">
        <f t="array" ref="AA8">MMULT(D8:Y8,$D$28:$D$49)</f>
        <v>-0.28341795413070925</v>
      </c>
      <c r="AB8" s="3">
        <f t="shared" si="3"/>
        <v>8.0325736723636812E-2</v>
      </c>
    </row>
    <row r="9" spans="1:28" x14ac:dyDescent="0.25">
      <c r="B9" s="3">
        <f t="shared" si="4"/>
        <v>-0.50000000000000011</v>
      </c>
      <c r="C9" s="3">
        <v>1</v>
      </c>
      <c r="D9" s="3">
        <v>1</v>
      </c>
      <c r="E9" s="3">
        <f t="shared" si="1"/>
        <v>-3.8283178710463162E-16</v>
      </c>
      <c r="F9" s="3">
        <f t="shared" si="1"/>
        <v>-1</v>
      </c>
      <c r="G9" s="3">
        <f t="shared" si="1"/>
        <v>7.0440615146383223E-16</v>
      </c>
      <c r="H9" s="3">
        <f t="shared" si="1"/>
        <v>1</v>
      </c>
      <c r="I9" s="3">
        <f t="shared" si="1"/>
        <v>-1.4700697256730955E-15</v>
      </c>
      <c r="J9" s="3">
        <f t="shared" si="1"/>
        <v>-1</v>
      </c>
      <c r="K9" s="3">
        <f t="shared" si="1"/>
        <v>1.3475548801822335E-15</v>
      </c>
      <c r="L9" s="3">
        <f t="shared" si="1"/>
        <v>1</v>
      </c>
      <c r="M9" s="3">
        <f t="shared" si="1"/>
        <v>-3.0013968740916219E-15</v>
      </c>
      <c r="N9" s="3">
        <f t="shared" si="1"/>
        <v>-1</v>
      </c>
      <c r="O9" s="3">
        <f t="shared" si="2"/>
        <v>1.1025251892005095E-15</v>
      </c>
      <c r="P9" s="3">
        <f t="shared" si="2"/>
        <v>1</v>
      </c>
      <c r="Q9" s="3">
        <f t="shared" si="2"/>
        <v>-4.5327240225101484E-15</v>
      </c>
      <c r="R9" s="3">
        <f t="shared" si="2"/>
        <v>-1</v>
      </c>
      <c r="S9" s="3">
        <f t="shared" si="2"/>
        <v>8.5749549821878546E-16</v>
      </c>
      <c r="T9" s="3">
        <f t="shared" si="2"/>
        <v>1</v>
      </c>
      <c r="U9" s="3">
        <f t="shared" si="2"/>
        <v>-7.8404080103289253E-15</v>
      </c>
      <c r="V9" s="3">
        <f t="shared" si="2"/>
        <v>-1</v>
      </c>
      <c r="W9" s="3">
        <f t="shared" si="2"/>
        <v>4.1651794860375624E-15</v>
      </c>
      <c r="X9" s="3">
        <f t="shared" si="2"/>
        <v>1</v>
      </c>
      <c r="Y9" s="3">
        <f t="shared" si="2"/>
        <v>-7.5953783193472013E-15</v>
      </c>
      <c r="Z9" s="3"/>
      <c r="AA9" s="3">
        <f t="array" ref="AA9">MMULT(D9:Y9,$D$28:$D$49)</f>
        <v>1.4667367860254477</v>
      </c>
      <c r="AB9" s="3">
        <f t="shared" si="3"/>
        <v>0.21784322742936452</v>
      </c>
    </row>
    <row r="10" spans="1:28" x14ac:dyDescent="0.25">
      <c r="B10" s="3">
        <f t="shared" si="4"/>
        <v>-0.40000000000000013</v>
      </c>
      <c r="C10" s="3">
        <v>1</v>
      </c>
      <c r="D10" s="3">
        <v>1</v>
      </c>
      <c r="E10" s="3">
        <f t="shared" si="1"/>
        <v>0.30901699437494706</v>
      </c>
      <c r="F10" s="3">
        <f t="shared" si="1"/>
        <v>-0.8090169943749479</v>
      </c>
      <c r="G10" s="3">
        <f t="shared" si="1"/>
        <v>-0.80901699437494667</v>
      </c>
      <c r="H10" s="3">
        <f t="shared" si="1"/>
        <v>0.30901699437494895</v>
      </c>
      <c r="I10" s="3">
        <f t="shared" si="1"/>
        <v>1</v>
      </c>
      <c r="J10" s="3">
        <f t="shared" si="1"/>
        <v>0.30901699437494518</v>
      </c>
      <c r="K10" s="3">
        <f t="shared" si="1"/>
        <v>-0.80901699437494934</v>
      </c>
      <c r="L10" s="3">
        <f t="shared" si="1"/>
        <v>-0.80901699437494556</v>
      </c>
      <c r="M10" s="3">
        <f t="shared" si="1"/>
        <v>0.30901699437495039</v>
      </c>
      <c r="N10" s="3">
        <f t="shared" si="1"/>
        <v>1</v>
      </c>
      <c r="O10" s="3">
        <f t="shared" si="2"/>
        <v>0.30901699437494456</v>
      </c>
      <c r="P10" s="3">
        <f t="shared" si="2"/>
        <v>-0.80901699437495023</v>
      </c>
      <c r="Q10" s="3">
        <f t="shared" si="2"/>
        <v>-0.80901699437494368</v>
      </c>
      <c r="R10" s="3">
        <f t="shared" si="2"/>
        <v>0.3090169943749535</v>
      </c>
      <c r="S10" s="3">
        <f t="shared" si="2"/>
        <v>1</v>
      </c>
      <c r="T10" s="3">
        <f t="shared" si="2"/>
        <v>0.3090169943749414</v>
      </c>
      <c r="U10" s="3">
        <f t="shared" si="2"/>
        <v>-0.80901699437495111</v>
      </c>
      <c r="V10" s="3">
        <f t="shared" si="2"/>
        <v>-0.80901699437494379</v>
      </c>
      <c r="W10" s="3">
        <f t="shared" si="2"/>
        <v>0.30901699437495328</v>
      </c>
      <c r="X10" s="3">
        <f t="shared" si="2"/>
        <v>1</v>
      </c>
      <c r="Y10" s="3">
        <f t="shared" si="2"/>
        <v>0.30901699437493829</v>
      </c>
      <c r="Z10" s="3"/>
      <c r="AA10" s="3">
        <f t="array" ref="AA10">MMULT(D10:Y10,$D$28:$D$49)</f>
        <v>1.5446585205565531</v>
      </c>
      <c r="AB10" s="3">
        <f t="shared" si="3"/>
        <v>0.29665290401485311</v>
      </c>
    </row>
    <row r="11" spans="1:28" x14ac:dyDescent="0.25">
      <c r="B11" s="3">
        <f t="shared" si="4"/>
        <v>-0.30000000000000016</v>
      </c>
      <c r="C11" s="3">
        <v>1</v>
      </c>
      <c r="D11" s="3">
        <v>1</v>
      </c>
      <c r="E11" s="3">
        <f t="shared" si="1"/>
        <v>0.5877852522924728</v>
      </c>
      <c r="F11" s="3">
        <f t="shared" si="1"/>
        <v>-0.30901699437494817</v>
      </c>
      <c r="G11" s="3">
        <f t="shared" si="1"/>
        <v>-0.95105651629515398</v>
      </c>
      <c r="H11" s="3">
        <f t="shared" si="1"/>
        <v>-0.80901699437494645</v>
      </c>
      <c r="I11" s="3">
        <f t="shared" si="1"/>
        <v>2.4807629908640827E-15</v>
      </c>
      <c r="J11" s="3">
        <f t="shared" si="1"/>
        <v>0.80901699437494889</v>
      </c>
      <c r="K11" s="3">
        <f t="shared" si="1"/>
        <v>0.95105651629515253</v>
      </c>
      <c r="L11" s="3">
        <f t="shared" si="1"/>
        <v>0.30901699437494434</v>
      </c>
      <c r="M11" s="3">
        <f t="shared" si="1"/>
        <v>-0.58778525229247569</v>
      </c>
      <c r="N11" s="3">
        <f t="shared" si="1"/>
        <v>-1</v>
      </c>
      <c r="O11" s="3">
        <f t="shared" si="2"/>
        <v>-0.58778525229247058</v>
      </c>
      <c r="P11" s="3">
        <f t="shared" si="2"/>
        <v>0.30901699437495206</v>
      </c>
      <c r="Q11" s="3">
        <f t="shared" si="2"/>
        <v>0.95105651629515564</v>
      </c>
      <c r="R11" s="3">
        <f t="shared" si="2"/>
        <v>0.80901699437494357</v>
      </c>
      <c r="S11" s="3">
        <f t="shared" si="2"/>
        <v>-6.5541105528921229E-15</v>
      </c>
      <c r="T11" s="3">
        <f t="shared" si="2"/>
        <v>-0.80901699437495123</v>
      </c>
      <c r="U11" s="3">
        <f t="shared" si="2"/>
        <v>-0.95105651629515098</v>
      </c>
      <c r="V11" s="3">
        <f t="shared" si="2"/>
        <v>-0.30901699437494129</v>
      </c>
      <c r="W11" s="3">
        <f t="shared" si="2"/>
        <v>0.5877852522924798</v>
      </c>
      <c r="X11" s="3">
        <f t="shared" si="2"/>
        <v>1</v>
      </c>
      <c r="Y11" s="3">
        <f t="shared" si="2"/>
        <v>0.5877852522924637</v>
      </c>
      <c r="Z11" s="3"/>
      <c r="AA11" s="3">
        <f t="array" ref="AA11">MMULT(D11:Y11,$D$28:$D$49)</f>
        <v>1.2568146852746589</v>
      </c>
      <c r="AB11" s="3">
        <f t="shared" si="3"/>
        <v>6.5953782572722094E-2</v>
      </c>
    </row>
    <row r="12" spans="1:28" x14ac:dyDescent="0.25">
      <c r="B12" s="3">
        <f t="shared" si="4"/>
        <v>-0.20000000000000015</v>
      </c>
      <c r="C12" s="3">
        <v>1</v>
      </c>
      <c r="D12" s="3">
        <v>1</v>
      </c>
      <c r="E12" s="3">
        <f t="shared" si="1"/>
        <v>0.80901699437494723</v>
      </c>
      <c r="F12" s="3">
        <f t="shared" si="1"/>
        <v>0.30901699437494662</v>
      </c>
      <c r="G12" s="3">
        <f t="shared" si="1"/>
        <v>-0.30901699437494862</v>
      </c>
      <c r="H12" s="3">
        <f t="shared" si="1"/>
        <v>-0.80901699437494845</v>
      </c>
      <c r="I12" s="3">
        <f t="shared" si="1"/>
        <v>-1</v>
      </c>
      <c r="J12" s="3">
        <f t="shared" si="1"/>
        <v>-0.8090169943749459</v>
      </c>
      <c r="K12" s="3">
        <f t="shared" si="1"/>
        <v>-0.30901699437494423</v>
      </c>
      <c r="L12" s="3">
        <f t="shared" si="1"/>
        <v>0.30901699437495062</v>
      </c>
      <c r="M12" s="3">
        <f t="shared" si="1"/>
        <v>0.80901699437494989</v>
      </c>
      <c r="N12" s="3">
        <f t="shared" si="1"/>
        <v>1</v>
      </c>
      <c r="O12" s="3">
        <f t="shared" si="2"/>
        <v>0.80901699437494501</v>
      </c>
      <c r="P12" s="3">
        <f t="shared" si="2"/>
        <v>0.30901699437494262</v>
      </c>
      <c r="Q12" s="3">
        <f t="shared" si="2"/>
        <v>-0.30901699437495389</v>
      </c>
      <c r="R12" s="3">
        <f t="shared" si="2"/>
        <v>-0.80901699437495145</v>
      </c>
      <c r="S12" s="3">
        <f t="shared" si="2"/>
        <v>-1</v>
      </c>
      <c r="T12" s="3">
        <f t="shared" si="2"/>
        <v>-0.80901699437494345</v>
      </c>
      <c r="U12" s="3">
        <f t="shared" si="2"/>
        <v>-0.30901699437493935</v>
      </c>
      <c r="V12" s="3">
        <f t="shared" si="2"/>
        <v>0.30901699437495544</v>
      </c>
      <c r="W12" s="3">
        <f t="shared" si="2"/>
        <v>0.80901699437495234</v>
      </c>
      <c r="X12" s="3">
        <f t="shared" si="2"/>
        <v>1</v>
      </c>
      <c r="Y12" s="3">
        <f t="shared" si="2"/>
        <v>0.80901699437494146</v>
      </c>
      <c r="Z12" s="3"/>
      <c r="AA12" s="3">
        <f t="array" ref="AA12">MMULT(D12:Y12,$D$28:$D$49)</f>
        <v>1.6731415261816072</v>
      </c>
      <c r="AB12" s="3">
        <f t="shared" si="3"/>
        <v>0.45311951427010333</v>
      </c>
    </row>
    <row r="13" spans="1:28" x14ac:dyDescent="0.25">
      <c r="B13" s="3">
        <f t="shared" si="4"/>
        <v>-0.10000000000000014</v>
      </c>
      <c r="C13" s="3">
        <v>1</v>
      </c>
      <c r="D13" s="3">
        <v>1</v>
      </c>
      <c r="E13" s="3">
        <f t="shared" si="1"/>
        <v>0.95105651629515342</v>
      </c>
      <c r="F13" s="3">
        <f t="shared" si="1"/>
        <v>0.8090169943749469</v>
      </c>
      <c r="G13" s="3">
        <f t="shared" si="1"/>
        <v>0.58778525229247203</v>
      </c>
      <c r="H13" s="3">
        <f t="shared" si="1"/>
        <v>0.30901699437494579</v>
      </c>
      <c r="I13" s="3">
        <f t="shared" si="1"/>
        <v>-2.1591886265048821E-15</v>
      </c>
      <c r="J13" s="3">
        <f t="shared" si="1"/>
        <v>-0.30901699437494989</v>
      </c>
      <c r="K13" s="3">
        <f t="shared" si="1"/>
        <v>-0.58778525229247558</v>
      </c>
      <c r="L13" s="3">
        <f t="shared" si="1"/>
        <v>-0.80901699437494945</v>
      </c>
      <c r="M13" s="3">
        <f t="shared" si="1"/>
        <v>-0.95105651629515475</v>
      </c>
      <c r="N13" s="3">
        <f t="shared" si="1"/>
        <v>-1</v>
      </c>
      <c r="O13" s="3">
        <f t="shared" si="2"/>
        <v>-0.9510565162951522</v>
      </c>
      <c r="P13" s="3">
        <f t="shared" si="2"/>
        <v>-0.80901699437494434</v>
      </c>
      <c r="Q13" s="3">
        <f t="shared" si="2"/>
        <v>-0.58778525229246825</v>
      </c>
      <c r="R13" s="3">
        <f t="shared" si="2"/>
        <v>-0.30901699437494168</v>
      </c>
      <c r="S13" s="3">
        <f t="shared" si="2"/>
        <v>6.0334766696645836E-15</v>
      </c>
      <c r="T13" s="3">
        <f t="shared" si="2"/>
        <v>0.309016994374954</v>
      </c>
      <c r="U13" s="3">
        <f t="shared" si="2"/>
        <v>0.58778525229247947</v>
      </c>
      <c r="V13" s="3">
        <f t="shared" si="2"/>
        <v>0.809016994374952</v>
      </c>
      <c r="W13" s="3">
        <f t="shared" si="2"/>
        <v>0.95105651629515597</v>
      </c>
      <c r="X13" s="3">
        <f t="shared" si="2"/>
        <v>1</v>
      </c>
      <c r="Y13" s="3">
        <f t="shared" si="2"/>
        <v>0.95105651629515064</v>
      </c>
      <c r="Z13" s="3"/>
      <c r="AA13" s="3">
        <f t="array" ref="AA13">MMULT(D13:Y13,$D$28:$D$49)</f>
        <v>2.4933692674149381</v>
      </c>
      <c r="AB13" s="3">
        <f t="shared" si="3"/>
        <v>2.2301517688594292</v>
      </c>
    </row>
    <row r="14" spans="1:28" x14ac:dyDescent="0.25">
      <c r="B14" s="3">
        <f t="shared" si="4"/>
        <v>-1.3877787807814457E-16</v>
      </c>
      <c r="C14" s="3">
        <v>1</v>
      </c>
      <c r="D14" s="3">
        <v>1</v>
      </c>
      <c r="E14" s="3">
        <f t="shared" ref="E14:N24" si="5">COS(2*PI()/$D$26*E$2*$B14)</f>
        <v>1</v>
      </c>
      <c r="F14" s="3">
        <f t="shared" si="5"/>
        <v>1</v>
      </c>
      <c r="G14" s="3">
        <f t="shared" si="5"/>
        <v>1</v>
      </c>
      <c r="H14" s="3">
        <f t="shared" si="5"/>
        <v>1</v>
      </c>
      <c r="I14" s="3">
        <f t="shared" si="5"/>
        <v>1</v>
      </c>
      <c r="J14" s="3">
        <f t="shared" si="5"/>
        <v>1</v>
      </c>
      <c r="K14" s="3">
        <f t="shared" si="5"/>
        <v>1</v>
      </c>
      <c r="L14" s="3">
        <f t="shared" si="5"/>
        <v>1</v>
      </c>
      <c r="M14" s="3">
        <f t="shared" si="5"/>
        <v>1</v>
      </c>
      <c r="N14" s="3">
        <f t="shared" si="5"/>
        <v>1</v>
      </c>
      <c r="O14" s="3">
        <f t="shared" ref="O14:Y24" si="6">COS(2*PI()/$D$26*O$2*$B14)</f>
        <v>1</v>
      </c>
      <c r="P14" s="3">
        <f t="shared" si="6"/>
        <v>1</v>
      </c>
      <c r="Q14" s="3">
        <f t="shared" si="6"/>
        <v>1</v>
      </c>
      <c r="R14" s="3">
        <f t="shared" si="6"/>
        <v>1</v>
      </c>
      <c r="S14" s="3">
        <f t="shared" si="6"/>
        <v>1</v>
      </c>
      <c r="T14" s="3">
        <f t="shared" si="6"/>
        <v>1</v>
      </c>
      <c r="U14" s="3">
        <f t="shared" si="6"/>
        <v>1</v>
      </c>
      <c r="V14" s="3">
        <f t="shared" si="6"/>
        <v>1</v>
      </c>
      <c r="W14" s="3">
        <f t="shared" si="6"/>
        <v>1</v>
      </c>
      <c r="X14" s="3">
        <f t="shared" si="6"/>
        <v>1</v>
      </c>
      <c r="Y14" s="3">
        <f t="shared" si="6"/>
        <v>1</v>
      </c>
      <c r="Z14" s="3"/>
      <c r="AA14" s="3">
        <f t="array" ref="AA14">MMULT(D14:Y14,$D$28:$D$49)</f>
        <v>3.0542367860254491</v>
      </c>
      <c r="AB14" s="3">
        <f t="shared" si="3"/>
        <v>4.2198887730601671</v>
      </c>
    </row>
    <row r="15" spans="1:28" x14ac:dyDescent="0.25">
      <c r="B15" s="3">
        <f t="shared" si="4"/>
        <v>9.9999999999999867E-2</v>
      </c>
      <c r="C15" s="3">
        <v>1</v>
      </c>
      <c r="D15" s="3">
        <v>1</v>
      </c>
      <c r="E15" s="3">
        <f t="shared" si="5"/>
        <v>0.95105651629515375</v>
      </c>
      <c r="F15" s="3">
        <f t="shared" si="5"/>
        <v>0.80901699437494801</v>
      </c>
      <c r="G15" s="3">
        <f t="shared" si="5"/>
        <v>0.58778525229247414</v>
      </c>
      <c r="H15" s="3">
        <f t="shared" si="5"/>
        <v>0.30901699437494917</v>
      </c>
      <c r="I15" s="3">
        <f t="shared" si="5"/>
        <v>2.0596588670707128E-15</v>
      </c>
      <c r="J15" s="3">
        <f t="shared" si="5"/>
        <v>-0.30901699437494501</v>
      </c>
      <c r="K15" s="3">
        <f t="shared" si="5"/>
        <v>-0.58778525229247058</v>
      </c>
      <c r="L15" s="3">
        <f t="shared" si="5"/>
        <v>-0.80901699437494523</v>
      </c>
      <c r="M15" s="3">
        <f t="shared" si="5"/>
        <v>-0.95105651629515242</v>
      </c>
      <c r="N15" s="3">
        <f t="shared" si="5"/>
        <v>-1</v>
      </c>
      <c r="O15" s="3">
        <f t="shared" si="6"/>
        <v>-0.95105651629515509</v>
      </c>
      <c r="P15" s="3">
        <f t="shared" si="6"/>
        <v>-0.80901699437495034</v>
      </c>
      <c r="Q15" s="3">
        <f t="shared" si="6"/>
        <v>-0.58778525229247758</v>
      </c>
      <c r="R15" s="3">
        <f t="shared" si="6"/>
        <v>-0.3090169943749535</v>
      </c>
      <c r="S15" s="3">
        <f t="shared" si="6"/>
        <v>-6.4010212061371696E-15</v>
      </c>
      <c r="T15" s="3">
        <f t="shared" si="6"/>
        <v>0.30901699437494046</v>
      </c>
      <c r="U15" s="3">
        <f t="shared" si="6"/>
        <v>0.58778525229246725</v>
      </c>
      <c r="V15" s="3">
        <f t="shared" si="6"/>
        <v>0.80901699437494312</v>
      </c>
      <c r="W15" s="3">
        <f t="shared" si="6"/>
        <v>0.95105651629515098</v>
      </c>
      <c r="X15" s="3">
        <f t="shared" si="6"/>
        <v>1</v>
      </c>
      <c r="Y15" s="3">
        <f t="shared" si="6"/>
        <v>0.95105651629515608</v>
      </c>
      <c r="Z15" s="3"/>
      <c r="AA15" s="3">
        <f t="array" ref="AA15">MMULT(D15:Y15,$D$28:$D$49)</f>
        <v>2.4933692674149377</v>
      </c>
      <c r="AB15" s="3">
        <f t="shared" si="3"/>
        <v>2.2301517688594279</v>
      </c>
    </row>
    <row r="16" spans="1:28" x14ac:dyDescent="0.25">
      <c r="B16" s="3">
        <f t="shared" si="4"/>
        <v>0.19999999999999987</v>
      </c>
      <c r="C16" s="3">
        <v>1</v>
      </c>
      <c r="D16" s="3">
        <v>1</v>
      </c>
      <c r="E16" s="3">
        <f t="shared" si="5"/>
        <v>0.80901699437494767</v>
      </c>
      <c r="F16" s="3">
        <f t="shared" si="5"/>
        <v>0.30901699437494834</v>
      </c>
      <c r="G16" s="3">
        <f t="shared" si="5"/>
        <v>-0.30901699437494629</v>
      </c>
      <c r="H16" s="3">
        <f t="shared" si="5"/>
        <v>-0.80901699437494634</v>
      </c>
      <c r="I16" s="3">
        <f t="shared" si="5"/>
        <v>-1</v>
      </c>
      <c r="J16" s="3">
        <f t="shared" si="5"/>
        <v>-0.80901699437494878</v>
      </c>
      <c r="K16" s="3">
        <f t="shared" si="5"/>
        <v>-0.30901699437495012</v>
      </c>
      <c r="L16" s="3">
        <f t="shared" si="5"/>
        <v>0.30901699437494384</v>
      </c>
      <c r="M16" s="3">
        <f t="shared" si="5"/>
        <v>0.80901699437494523</v>
      </c>
      <c r="N16" s="3">
        <f t="shared" si="5"/>
        <v>1</v>
      </c>
      <c r="O16" s="3">
        <f t="shared" si="6"/>
        <v>0.80901699437495067</v>
      </c>
      <c r="P16" s="3">
        <f t="shared" si="6"/>
        <v>0.30901699437495195</v>
      </c>
      <c r="Q16" s="3">
        <f t="shared" si="6"/>
        <v>-0.30901699437494207</v>
      </c>
      <c r="R16" s="3">
        <f t="shared" si="6"/>
        <v>-0.80901699437494412</v>
      </c>
      <c r="S16" s="3">
        <f t="shared" si="6"/>
        <v>-1</v>
      </c>
      <c r="T16" s="3">
        <f t="shared" si="6"/>
        <v>-0.80901699437495178</v>
      </c>
      <c r="U16" s="3">
        <f t="shared" si="6"/>
        <v>-0.30901699437495289</v>
      </c>
      <c r="V16" s="3">
        <f t="shared" si="6"/>
        <v>0.30901699437494023</v>
      </c>
      <c r="W16" s="3">
        <f t="shared" si="6"/>
        <v>0.8090169943749419</v>
      </c>
      <c r="X16" s="3">
        <f t="shared" si="6"/>
        <v>1</v>
      </c>
      <c r="Y16" s="3">
        <f t="shared" si="6"/>
        <v>0.80901699437495189</v>
      </c>
      <c r="Z16" s="3"/>
      <c r="AA16" s="3">
        <f t="array" ref="AA16">MMULT(D16:Y16,$D$28:$D$49)</f>
        <v>1.6731415261816069</v>
      </c>
      <c r="AB16" s="3">
        <f t="shared" si="3"/>
        <v>0.453119514270103</v>
      </c>
    </row>
    <row r="17" spans="2:28" x14ac:dyDescent="0.25">
      <c r="B17" s="3">
        <f t="shared" si="4"/>
        <v>0.29999999999999988</v>
      </c>
      <c r="C17" s="3">
        <v>1</v>
      </c>
      <c r="D17" s="3">
        <v>1</v>
      </c>
      <c r="E17" s="3">
        <f t="shared" si="5"/>
        <v>0.58778525229247347</v>
      </c>
      <c r="F17" s="3">
        <f t="shared" si="5"/>
        <v>-0.30901699437494673</v>
      </c>
      <c r="G17" s="3">
        <f t="shared" si="5"/>
        <v>-0.95105651629515309</v>
      </c>
      <c r="H17" s="3">
        <f t="shared" si="5"/>
        <v>-0.80901699437494834</v>
      </c>
      <c r="I17" s="3">
        <f t="shared" si="5"/>
        <v>-1.9601291076365435E-15</v>
      </c>
      <c r="J17" s="3">
        <f t="shared" si="5"/>
        <v>0.80901699437494567</v>
      </c>
      <c r="K17" s="3">
        <f t="shared" si="5"/>
        <v>0.95105651629515453</v>
      </c>
      <c r="L17" s="3">
        <f t="shared" si="5"/>
        <v>0.30901699437495023</v>
      </c>
      <c r="M17" s="3">
        <f t="shared" si="5"/>
        <v>-0.58778525229247003</v>
      </c>
      <c r="N17" s="3">
        <f t="shared" si="5"/>
        <v>-1</v>
      </c>
      <c r="O17" s="3">
        <f t="shared" si="6"/>
        <v>-0.5877852522924778</v>
      </c>
      <c r="P17" s="3">
        <f t="shared" si="6"/>
        <v>0.30901699437494196</v>
      </c>
      <c r="Q17" s="3">
        <f t="shared" si="6"/>
        <v>0.95105651629515231</v>
      </c>
      <c r="R17" s="3">
        <f t="shared" si="6"/>
        <v>0.80901699437495089</v>
      </c>
      <c r="S17" s="3">
        <f t="shared" si="6"/>
        <v>7.6567441623098809E-15</v>
      </c>
      <c r="T17" s="3">
        <f t="shared" si="6"/>
        <v>-0.8090169943749439</v>
      </c>
      <c r="U17" s="3">
        <f t="shared" si="6"/>
        <v>-0.95105651629515542</v>
      </c>
      <c r="V17" s="3">
        <f t="shared" si="6"/>
        <v>-0.30901699437495483</v>
      </c>
      <c r="W17" s="3">
        <f t="shared" si="6"/>
        <v>0.58778525229246537</v>
      </c>
      <c r="X17" s="3">
        <f t="shared" si="6"/>
        <v>1</v>
      </c>
      <c r="Y17" s="3">
        <f t="shared" si="6"/>
        <v>0.58778525229247802</v>
      </c>
      <c r="Z17" s="3"/>
      <c r="AA17" s="3">
        <f t="array" ref="AA17">MMULT(D17:Y17,$D$28:$D$49)</f>
        <v>1.2568146852746513</v>
      </c>
      <c r="AB17" s="3">
        <f t="shared" si="3"/>
        <v>6.5953782572718223E-2</v>
      </c>
    </row>
    <row r="18" spans="2:28" x14ac:dyDescent="0.25">
      <c r="B18" s="3">
        <f t="shared" si="4"/>
        <v>0.39999999999999991</v>
      </c>
      <c r="C18" s="3">
        <v>1</v>
      </c>
      <c r="D18" s="3">
        <v>1</v>
      </c>
      <c r="E18" s="3">
        <f t="shared" si="5"/>
        <v>0.30901699437494767</v>
      </c>
      <c r="F18" s="3">
        <f t="shared" si="5"/>
        <v>-0.80901699437494712</v>
      </c>
      <c r="G18" s="3">
        <f t="shared" si="5"/>
        <v>-0.80901699437494801</v>
      </c>
      <c r="H18" s="3">
        <f t="shared" si="5"/>
        <v>0.3090169943749464</v>
      </c>
      <c r="I18" s="3">
        <f t="shared" si="5"/>
        <v>1</v>
      </c>
      <c r="J18" s="3">
        <f t="shared" si="5"/>
        <v>0.30901699437494939</v>
      </c>
      <c r="K18" s="3">
        <f t="shared" si="5"/>
        <v>-0.80901699437494623</v>
      </c>
      <c r="L18" s="3">
        <f t="shared" si="5"/>
        <v>-0.80901699437494867</v>
      </c>
      <c r="M18" s="3">
        <f t="shared" si="5"/>
        <v>0.30901699437494534</v>
      </c>
      <c r="N18" s="3">
        <f t="shared" si="5"/>
        <v>1</v>
      </c>
      <c r="O18" s="3">
        <f t="shared" si="6"/>
        <v>0.309016994374953</v>
      </c>
      <c r="P18" s="3">
        <f t="shared" si="6"/>
        <v>-0.80901699437494501</v>
      </c>
      <c r="Q18" s="3">
        <f t="shared" si="6"/>
        <v>-0.80901699437494989</v>
      </c>
      <c r="R18" s="3">
        <f t="shared" si="6"/>
        <v>0.3090169943749434</v>
      </c>
      <c r="S18" s="3">
        <f t="shared" si="6"/>
        <v>1</v>
      </c>
      <c r="T18" s="3">
        <f t="shared" si="6"/>
        <v>0.30901699437495156</v>
      </c>
      <c r="U18" s="3">
        <f t="shared" si="6"/>
        <v>-0.8090169943749449</v>
      </c>
      <c r="V18" s="3">
        <f t="shared" si="6"/>
        <v>-0.80901699437495</v>
      </c>
      <c r="W18" s="3">
        <f t="shared" si="6"/>
        <v>0.30901699437493979</v>
      </c>
      <c r="X18" s="3">
        <f t="shared" si="6"/>
        <v>1</v>
      </c>
      <c r="Y18" s="3">
        <f t="shared" si="6"/>
        <v>0.30901699437495178</v>
      </c>
      <c r="Z18" s="3"/>
      <c r="AA18" s="3">
        <f t="array" ref="AA18">MMULT(D18:Y18,$D$28:$D$49)</f>
        <v>1.5446585205565562</v>
      </c>
      <c r="AB18" s="3">
        <f t="shared" si="3"/>
        <v>0.2966529040148565</v>
      </c>
    </row>
    <row r="19" spans="2:28" x14ac:dyDescent="0.25">
      <c r="B19" s="3">
        <f t="shared" si="4"/>
        <v>0.49999999999999989</v>
      </c>
      <c r="C19" s="3">
        <v>1</v>
      </c>
      <c r="D19" s="3">
        <v>1</v>
      </c>
      <c r="E19" s="3">
        <f t="shared" si="5"/>
        <v>5.0534663259549362E-16</v>
      </c>
      <c r="F19" s="3">
        <f t="shared" si="5"/>
        <v>-1</v>
      </c>
      <c r="G19" s="3">
        <f t="shared" si="5"/>
        <v>-1.0719506879364182E-15</v>
      </c>
      <c r="H19" s="3">
        <f t="shared" si="5"/>
        <v>1</v>
      </c>
      <c r="I19" s="3">
        <f t="shared" si="5"/>
        <v>2.0826439531274055E-15</v>
      </c>
      <c r="J19" s="3">
        <f t="shared" si="5"/>
        <v>-1</v>
      </c>
      <c r="K19" s="3">
        <f t="shared" si="5"/>
        <v>-2.2051587986182675E-15</v>
      </c>
      <c r="L19" s="3">
        <f t="shared" si="5"/>
        <v>1</v>
      </c>
      <c r="M19" s="3">
        <f t="shared" si="5"/>
        <v>4.1040304835093799E-15</v>
      </c>
      <c r="N19" s="3">
        <f t="shared" si="5"/>
        <v>-1</v>
      </c>
      <c r="O19" s="3">
        <f t="shared" si="6"/>
        <v>-6.0029021684004924E-15</v>
      </c>
      <c r="P19" s="3">
        <f t="shared" si="6"/>
        <v>1</v>
      </c>
      <c r="Q19" s="3">
        <f t="shared" si="6"/>
        <v>2.5727033350908535E-15</v>
      </c>
      <c r="R19" s="3">
        <f t="shared" si="6"/>
        <v>-1</v>
      </c>
      <c r="S19" s="3">
        <f t="shared" si="6"/>
        <v>-6.2479318593822164E-15</v>
      </c>
      <c r="T19" s="3">
        <f t="shared" si="6"/>
        <v>1</v>
      </c>
      <c r="U19" s="3">
        <f t="shared" si="6"/>
        <v>6.3704467048730784E-15</v>
      </c>
      <c r="V19" s="3">
        <f t="shared" si="6"/>
        <v>-1</v>
      </c>
      <c r="W19" s="3">
        <f t="shared" si="6"/>
        <v>-1.0045675229164441E-14</v>
      </c>
      <c r="X19" s="3">
        <f t="shared" si="6"/>
        <v>1</v>
      </c>
      <c r="Y19" s="3">
        <f t="shared" si="6"/>
        <v>6.6154763958548024E-15</v>
      </c>
      <c r="Z19" s="3"/>
      <c r="AA19" s="3">
        <f t="array" ref="AA19">MMULT(D19:Y19,$D$28:$D$49)</f>
        <v>1.4667367860254523</v>
      </c>
      <c r="AB19" s="3">
        <f t="shared" si="3"/>
        <v>0.21784322742936887</v>
      </c>
    </row>
    <row r="20" spans="2:28" x14ac:dyDescent="0.25">
      <c r="B20" s="3">
        <f t="shared" si="4"/>
        <v>0.59999999999999987</v>
      </c>
      <c r="C20" s="3">
        <v>0</v>
      </c>
      <c r="D20" s="3">
        <v>1</v>
      </c>
      <c r="E20" s="3">
        <f t="shared" si="5"/>
        <v>-0.30901699437494695</v>
      </c>
      <c r="F20" s="3">
        <f t="shared" si="5"/>
        <v>-0.80901699437494801</v>
      </c>
      <c r="G20" s="3">
        <f t="shared" si="5"/>
        <v>0.80901699437494679</v>
      </c>
      <c r="H20" s="3">
        <f t="shared" si="5"/>
        <v>0.30901699437494939</v>
      </c>
      <c r="I20" s="3">
        <f t="shared" si="5"/>
        <v>-1</v>
      </c>
      <c r="J20" s="3">
        <f t="shared" si="5"/>
        <v>0.30901699437494534</v>
      </c>
      <c r="K20" s="3">
        <f t="shared" si="5"/>
        <v>0.80901699437494978</v>
      </c>
      <c r="L20" s="3">
        <f t="shared" si="5"/>
        <v>-0.80901699437494501</v>
      </c>
      <c r="M20" s="3">
        <f t="shared" si="5"/>
        <v>-0.30901699437495145</v>
      </c>
      <c r="N20" s="3">
        <f t="shared" si="5"/>
        <v>1</v>
      </c>
      <c r="O20" s="3">
        <f t="shared" si="6"/>
        <v>-0.3090169943749399</v>
      </c>
      <c r="P20" s="3">
        <f t="shared" si="6"/>
        <v>-0.80901699437495</v>
      </c>
      <c r="Q20" s="3">
        <f t="shared" si="6"/>
        <v>0.80901699437494479</v>
      </c>
      <c r="R20" s="3">
        <f t="shared" si="6"/>
        <v>0.30901699437495517</v>
      </c>
      <c r="S20" s="3">
        <f t="shared" si="6"/>
        <v>-1</v>
      </c>
      <c r="T20" s="3">
        <f t="shared" si="6"/>
        <v>0.30901699437493957</v>
      </c>
      <c r="U20" s="3">
        <f t="shared" si="6"/>
        <v>0.80901699437495023</v>
      </c>
      <c r="V20" s="3">
        <f t="shared" si="6"/>
        <v>-0.80901699437494246</v>
      </c>
      <c r="W20" s="3">
        <f t="shared" si="6"/>
        <v>-0.30901699437495889</v>
      </c>
      <c r="X20" s="3">
        <f t="shared" si="6"/>
        <v>1</v>
      </c>
      <c r="Y20" s="3">
        <f t="shared" si="6"/>
        <v>-0.30901699437494257</v>
      </c>
      <c r="Z20" s="3"/>
      <c r="AA20" s="3">
        <f t="array" ref="AA20">MMULT(D20:Y20,$D$28:$D$49)</f>
        <v>-0.28341795413070631</v>
      </c>
      <c r="AB20" s="3">
        <f t="shared" si="3"/>
        <v>8.0325736723635147E-2</v>
      </c>
    </row>
    <row r="21" spans="2:28" x14ac:dyDescent="0.25">
      <c r="B21" s="3">
        <f t="shared" si="4"/>
        <v>0.69999999999999984</v>
      </c>
      <c r="C21" s="3">
        <v>0</v>
      </c>
      <c r="D21" s="3">
        <v>1</v>
      </c>
      <c r="E21" s="3">
        <f t="shared" si="5"/>
        <v>-0.58778525229247269</v>
      </c>
      <c r="F21" s="3">
        <f t="shared" si="5"/>
        <v>-0.30901699437494845</v>
      </c>
      <c r="G21" s="3">
        <f t="shared" si="5"/>
        <v>0.9510565162951542</v>
      </c>
      <c r="H21" s="3">
        <f t="shared" si="5"/>
        <v>-0.80901699437494623</v>
      </c>
      <c r="I21" s="3">
        <f t="shared" si="5"/>
        <v>-2.2051587986182675E-15</v>
      </c>
      <c r="J21" s="3">
        <f t="shared" si="5"/>
        <v>0.80901699437494978</v>
      </c>
      <c r="K21" s="3">
        <f t="shared" si="5"/>
        <v>-0.95105651629515231</v>
      </c>
      <c r="L21" s="3">
        <f t="shared" si="5"/>
        <v>0.3090169943749434</v>
      </c>
      <c r="M21" s="3">
        <f t="shared" si="5"/>
        <v>0.58778525229247802</v>
      </c>
      <c r="N21" s="3">
        <f t="shared" si="5"/>
        <v>-1</v>
      </c>
      <c r="O21" s="3">
        <f t="shared" si="6"/>
        <v>0.58778525229246514</v>
      </c>
      <c r="P21" s="3">
        <f t="shared" si="6"/>
        <v>0.30901699437495517</v>
      </c>
      <c r="Q21" s="3">
        <f t="shared" si="6"/>
        <v>-0.95105651629515553</v>
      </c>
      <c r="R21" s="3">
        <f t="shared" si="6"/>
        <v>0.80901699437494257</v>
      </c>
      <c r="S21" s="3">
        <f t="shared" si="6"/>
        <v>1.3720903753455804E-14</v>
      </c>
      <c r="T21" s="3">
        <f t="shared" si="6"/>
        <v>-0.80901699437495245</v>
      </c>
      <c r="U21" s="3">
        <f t="shared" si="6"/>
        <v>0.95105651629515042</v>
      </c>
      <c r="V21" s="3">
        <f t="shared" si="6"/>
        <v>-0.30901699437493579</v>
      </c>
      <c r="W21" s="3">
        <f t="shared" si="6"/>
        <v>-0.58778525229248446</v>
      </c>
      <c r="X21" s="3">
        <f t="shared" si="6"/>
        <v>1</v>
      </c>
      <c r="Y21" s="3">
        <f t="shared" si="6"/>
        <v>-0.58778525229246448</v>
      </c>
      <c r="Z21" s="3"/>
      <c r="AA21" s="3">
        <f t="array" ref="AA21">MMULT(D21:Y21,$D$28:$D$49)</f>
        <v>-1.1397352318955754</v>
      </c>
      <c r="AB21" s="3">
        <f t="shared" si="3"/>
        <v>1.2989963988240609</v>
      </c>
    </row>
    <row r="22" spans="2:28" x14ac:dyDescent="0.25">
      <c r="B22" s="3">
        <f t="shared" si="4"/>
        <v>0.79999999999999982</v>
      </c>
      <c r="C22" s="3">
        <v>0</v>
      </c>
      <c r="D22" s="3">
        <v>1</v>
      </c>
      <c r="E22" s="3">
        <f t="shared" si="5"/>
        <v>-0.80901699437494712</v>
      </c>
      <c r="F22" s="3">
        <f t="shared" si="5"/>
        <v>0.3090169943749464</v>
      </c>
      <c r="G22" s="3">
        <f t="shared" si="5"/>
        <v>0.30901699437494939</v>
      </c>
      <c r="H22" s="3">
        <f t="shared" si="5"/>
        <v>-0.80901699437494867</v>
      </c>
      <c r="I22" s="3">
        <f t="shared" si="5"/>
        <v>1</v>
      </c>
      <c r="J22" s="3">
        <f t="shared" si="5"/>
        <v>-0.80901699437494501</v>
      </c>
      <c r="K22" s="3">
        <f t="shared" si="5"/>
        <v>0.3090169943749434</v>
      </c>
      <c r="L22" s="3">
        <f t="shared" si="5"/>
        <v>0.30901699437495156</v>
      </c>
      <c r="M22" s="3">
        <f t="shared" si="5"/>
        <v>-0.80901699437495</v>
      </c>
      <c r="N22" s="3">
        <f t="shared" si="5"/>
        <v>1</v>
      </c>
      <c r="O22" s="3">
        <f t="shared" si="6"/>
        <v>-0.80901699437494057</v>
      </c>
      <c r="P22" s="3">
        <f t="shared" si="6"/>
        <v>0.30901699437493957</v>
      </c>
      <c r="Q22" s="3">
        <f t="shared" si="6"/>
        <v>0.30901699437495539</v>
      </c>
      <c r="R22" s="3">
        <f t="shared" si="6"/>
        <v>-0.80901699437495245</v>
      </c>
      <c r="S22" s="3">
        <f t="shared" si="6"/>
        <v>1</v>
      </c>
      <c r="T22" s="3">
        <f t="shared" si="6"/>
        <v>-0.80901699437494234</v>
      </c>
      <c r="U22" s="3">
        <f t="shared" si="6"/>
        <v>0.30901699437493907</v>
      </c>
      <c r="V22" s="3">
        <f t="shared" si="6"/>
        <v>0.30901699437495583</v>
      </c>
      <c r="W22" s="3">
        <f t="shared" si="6"/>
        <v>-0.80901699437495689</v>
      </c>
      <c r="X22" s="3">
        <f t="shared" si="6"/>
        <v>1</v>
      </c>
      <c r="Y22" s="3">
        <f t="shared" si="6"/>
        <v>-0.80901699437494201</v>
      </c>
      <c r="Z22" s="3"/>
      <c r="AA22" s="3">
        <f t="array" ref="AA22">MMULT(D22:Y22,$D$28:$D$49)</f>
        <v>-1.5299349485056517</v>
      </c>
      <c r="AB22" s="3">
        <f t="shared" si="3"/>
        <v>2.3407009466589912</v>
      </c>
    </row>
    <row r="23" spans="2:28" x14ac:dyDescent="0.25">
      <c r="B23" s="3">
        <f t="shared" si="4"/>
        <v>0.8999999999999998</v>
      </c>
      <c r="C23" s="3">
        <v>0</v>
      </c>
      <c r="D23" s="3">
        <v>1</v>
      </c>
      <c r="E23" s="3">
        <f t="shared" si="5"/>
        <v>-0.95105651629515342</v>
      </c>
      <c r="F23" s="3">
        <f t="shared" si="5"/>
        <v>0.80901699437494679</v>
      </c>
      <c r="G23" s="3">
        <f t="shared" si="5"/>
        <v>-0.58778525229247147</v>
      </c>
      <c r="H23" s="3">
        <f t="shared" si="5"/>
        <v>0.30901699437494534</v>
      </c>
      <c r="I23" s="3">
        <f t="shared" si="5"/>
        <v>4.1040304835093799E-15</v>
      </c>
      <c r="J23" s="3">
        <f t="shared" si="5"/>
        <v>-0.30901699437495145</v>
      </c>
      <c r="K23" s="3">
        <f t="shared" si="5"/>
        <v>0.58778525229247802</v>
      </c>
      <c r="L23" s="3">
        <f t="shared" si="5"/>
        <v>-0.80901699437495</v>
      </c>
      <c r="M23" s="3">
        <f t="shared" si="5"/>
        <v>0.95105651629515553</v>
      </c>
      <c r="N23" s="3">
        <f t="shared" si="5"/>
        <v>-1</v>
      </c>
      <c r="O23" s="3">
        <f t="shared" si="6"/>
        <v>0.95105651629515042</v>
      </c>
      <c r="P23" s="3">
        <f t="shared" si="6"/>
        <v>-0.80901699437494246</v>
      </c>
      <c r="Q23" s="3">
        <f t="shared" si="6"/>
        <v>0.5877852522924677</v>
      </c>
      <c r="R23" s="3">
        <f t="shared" si="6"/>
        <v>-0.30901699437493579</v>
      </c>
      <c r="S23" s="3">
        <f t="shared" si="6"/>
        <v>-1.7641161968728891E-14</v>
      </c>
      <c r="T23" s="3">
        <f t="shared" si="6"/>
        <v>0.30901699437495583</v>
      </c>
      <c r="U23" s="3">
        <f t="shared" si="6"/>
        <v>-0.58778525229247891</v>
      </c>
      <c r="V23" s="3">
        <f t="shared" si="6"/>
        <v>0.80901699437495489</v>
      </c>
      <c r="W23" s="3">
        <f t="shared" si="6"/>
        <v>-0.95105651629515919</v>
      </c>
      <c r="X23" s="3">
        <f t="shared" si="6"/>
        <v>1</v>
      </c>
      <c r="Y23" s="3">
        <f t="shared" si="6"/>
        <v>-0.95105651629514898</v>
      </c>
      <c r="Z23" s="3"/>
      <c r="AA23" s="3">
        <f t="array" ref="AA23">MMULT(D23:Y23,$D$28:$D$49)</f>
        <v>-1.1185015766922215</v>
      </c>
      <c r="AB23" s="3">
        <f t="shared" si="3"/>
        <v>1.2510457770629855</v>
      </c>
    </row>
    <row r="24" spans="2:28" x14ac:dyDescent="0.25">
      <c r="B24" s="3">
        <f t="shared" si="4"/>
        <v>0.99999999999999978</v>
      </c>
      <c r="C24" s="3">
        <v>0</v>
      </c>
      <c r="D24" s="3">
        <v>1</v>
      </c>
      <c r="E24" s="3">
        <f t="shared" si="5"/>
        <v>-1</v>
      </c>
      <c r="F24" s="3">
        <f t="shared" si="5"/>
        <v>1</v>
      </c>
      <c r="G24" s="3">
        <f t="shared" si="5"/>
        <v>-1</v>
      </c>
      <c r="H24" s="3">
        <f t="shared" si="5"/>
        <v>1</v>
      </c>
      <c r="I24" s="3">
        <f t="shared" si="5"/>
        <v>-1</v>
      </c>
      <c r="J24" s="3">
        <f t="shared" si="5"/>
        <v>1</v>
      </c>
      <c r="K24" s="3">
        <f t="shared" si="5"/>
        <v>-1</v>
      </c>
      <c r="L24" s="3">
        <f t="shared" si="5"/>
        <v>1</v>
      </c>
      <c r="M24" s="3">
        <f t="shared" si="5"/>
        <v>-1</v>
      </c>
      <c r="N24" s="3">
        <f t="shared" si="5"/>
        <v>1</v>
      </c>
      <c r="O24" s="3">
        <f t="shared" si="6"/>
        <v>-1</v>
      </c>
      <c r="P24" s="3">
        <f t="shared" si="6"/>
        <v>1</v>
      </c>
      <c r="Q24" s="3">
        <f t="shared" si="6"/>
        <v>-1</v>
      </c>
      <c r="R24" s="3">
        <f t="shared" si="6"/>
        <v>1</v>
      </c>
      <c r="S24" s="3">
        <f t="shared" si="6"/>
        <v>-1</v>
      </c>
      <c r="T24" s="3">
        <f t="shared" si="6"/>
        <v>1</v>
      </c>
      <c r="U24" s="3">
        <f t="shared" si="6"/>
        <v>-1</v>
      </c>
      <c r="V24" s="3">
        <f t="shared" si="6"/>
        <v>1</v>
      </c>
      <c r="W24" s="3">
        <f t="shared" si="6"/>
        <v>-1</v>
      </c>
      <c r="X24" s="3">
        <f t="shared" si="6"/>
        <v>1</v>
      </c>
      <c r="Y24" s="3">
        <f t="shared" si="6"/>
        <v>-1</v>
      </c>
      <c r="Z24" s="3"/>
      <c r="AA24" s="3">
        <f t="array" ref="AA24">MMULT(D24:Y24,$D$28:$D$49)</f>
        <v>-0.94576321397455088</v>
      </c>
      <c r="AB24" s="3">
        <f t="shared" si="3"/>
        <v>0.89446805690747211</v>
      </c>
    </row>
    <row r="25" spans="2:28" x14ac:dyDescent="0.25">
      <c r="AA25" s="6" t="s">
        <v>33</v>
      </c>
      <c r="AB25" s="5">
        <f>SUM(AB4:AB24)</f>
        <v>22.478404999707411</v>
      </c>
    </row>
    <row r="26" spans="2:28" x14ac:dyDescent="0.25">
      <c r="C26" t="s">
        <v>19</v>
      </c>
      <c r="D26" s="3">
        <v>2</v>
      </c>
      <c r="AA26" s="9"/>
      <c r="AB26" s="8"/>
    </row>
    <row r="27" spans="2:28" x14ac:dyDescent="0.25">
      <c r="AA27" s="9"/>
      <c r="AB27" s="8"/>
    </row>
    <row r="28" spans="2:28" x14ac:dyDescent="0.25">
      <c r="C28" s="1" t="s">
        <v>32</v>
      </c>
      <c r="D28" s="7">
        <f t="array" ref="D28:D47">MMULT(MINVERSE(MMULT(TRANSPOSE(D4:W24),D4:W24)),MMULT(TRANSPOSE(D4:W24),C4:C24))</f>
        <v>0.54173678602544939</v>
      </c>
      <c r="E28" s="1"/>
    </row>
    <row r="29" spans="2:28" x14ac:dyDescent="0.25">
      <c r="C29" s="1" t="s">
        <v>31</v>
      </c>
      <c r="D29" s="7">
        <v>2</v>
      </c>
    </row>
    <row r="30" spans="2:28" x14ac:dyDescent="0.25">
      <c r="C30" s="1" t="s">
        <v>29</v>
      </c>
      <c r="D30" s="7">
        <v>-0.1875</v>
      </c>
    </row>
    <row r="31" spans="2:28" x14ac:dyDescent="0.25">
      <c r="C31" s="1" t="s">
        <v>27</v>
      </c>
      <c r="D31" s="7">
        <v>-0.1875</v>
      </c>
    </row>
    <row r="32" spans="2:28" x14ac:dyDescent="0.25">
      <c r="C32" s="1" t="s">
        <v>25</v>
      </c>
      <c r="D32" s="7">
        <v>0.5</v>
      </c>
    </row>
    <row r="33" spans="3:4" x14ac:dyDescent="0.25">
      <c r="C33" s="1" t="s">
        <v>23</v>
      </c>
      <c r="D33" s="7">
        <v>0.296875</v>
      </c>
    </row>
    <row r="34" spans="3:4" x14ac:dyDescent="0.25">
      <c r="C34" s="1" t="s">
        <v>21</v>
      </c>
      <c r="D34" s="7">
        <v>0</v>
      </c>
    </row>
    <row r="35" spans="3:4" x14ac:dyDescent="0.25">
      <c r="C35" s="1" t="s">
        <v>70</v>
      </c>
      <c r="D35" s="7">
        <v>-0.15625</v>
      </c>
    </row>
    <row r="36" spans="3:4" x14ac:dyDescent="0.25">
      <c r="C36" s="1" t="s">
        <v>68</v>
      </c>
      <c r="D36" s="7">
        <v>7.8125E-2</v>
      </c>
    </row>
    <row r="37" spans="3:4" x14ac:dyDescent="0.25">
      <c r="C37" s="1" t="s">
        <v>66</v>
      </c>
      <c r="D37" s="7">
        <v>-0.125</v>
      </c>
    </row>
    <row r="38" spans="3:4" x14ac:dyDescent="0.25">
      <c r="C38" s="1" t="s">
        <v>64</v>
      </c>
      <c r="D38" s="7">
        <v>-5.0000000000000266E-2</v>
      </c>
    </row>
    <row r="39" spans="3:4" x14ac:dyDescent="0.25">
      <c r="C39" s="1" t="s">
        <v>62</v>
      </c>
      <c r="D39" s="7">
        <v>0.1875</v>
      </c>
    </row>
    <row r="40" spans="3:4" x14ac:dyDescent="0.25">
      <c r="C40" s="1" t="s">
        <v>60</v>
      </c>
      <c r="D40" s="7">
        <v>1.5625E-2</v>
      </c>
    </row>
    <row r="41" spans="3:4" x14ac:dyDescent="0.25">
      <c r="C41" s="1" t="s">
        <v>58</v>
      </c>
      <c r="D41" s="7">
        <v>9.375E-2</v>
      </c>
    </row>
    <row r="42" spans="3:4" x14ac:dyDescent="0.25">
      <c r="C42" s="1" t="s">
        <v>56</v>
      </c>
      <c r="D42" s="7">
        <v>-9.375E-2</v>
      </c>
    </row>
    <row r="43" spans="3:4" x14ac:dyDescent="0.25">
      <c r="C43" s="1" t="s">
        <v>54</v>
      </c>
      <c r="D43" s="7">
        <v>-0.171875</v>
      </c>
    </row>
    <row r="44" spans="3:4" x14ac:dyDescent="0.25">
      <c r="C44" s="1" t="s">
        <v>52</v>
      </c>
      <c r="D44" s="7">
        <v>0.125</v>
      </c>
    </row>
    <row r="45" spans="3:4" x14ac:dyDescent="0.25">
      <c r="C45" s="1" t="s">
        <v>50</v>
      </c>
      <c r="D45" s="7">
        <v>6.25E-2</v>
      </c>
    </row>
    <row r="46" spans="3:4" x14ac:dyDescent="0.25">
      <c r="C46" s="1" t="s">
        <v>48</v>
      </c>
      <c r="D46" s="7">
        <v>0.125</v>
      </c>
    </row>
    <row r="47" spans="3:4" x14ac:dyDescent="0.25">
      <c r="C47" s="1" t="s">
        <v>46</v>
      </c>
      <c r="D47" s="7">
        <v>0</v>
      </c>
    </row>
    <row r="48" spans="3:4" x14ac:dyDescent="0.25">
      <c r="C48" s="1" t="s">
        <v>44</v>
      </c>
      <c r="D48" s="7">
        <v>0</v>
      </c>
    </row>
    <row r="49" spans="3:4" x14ac:dyDescent="0.25">
      <c r="C49" s="1" t="s">
        <v>42</v>
      </c>
      <c r="D49" s="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9"/>
  <dimension ref="A2:AB49"/>
  <sheetViews>
    <sheetView topLeftCell="A24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28" x14ac:dyDescent="0.25">
      <c r="A2" t="s">
        <v>2</v>
      </c>
      <c r="B2">
        <v>0.1</v>
      </c>
      <c r="E2">
        <v>1</v>
      </c>
      <c r="F2">
        <f t="shared" ref="F2:Y2" si="0">E2+1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</row>
    <row r="3" spans="1:28" x14ac:dyDescent="0.25">
      <c r="B3" t="s">
        <v>1</v>
      </c>
      <c r="C3" t="s">
        <v>3</v>
      </c>
      <c r="D3" t="s">
        <v>17</v>
      </c>
      <c r="E3" t="s">
        <v>16</v>
      </c>
      <c r="F3" t="s">
        <v>14</v>
      </c>
      <c r="G3" t="s">
        <v>12</v>
      </c>
      <c r="H3" t="s">
        <v>40</v>
      </c>
      <c r="I3" t="s">
        <v>38</v>
      </c>
      <c r="J3" t="s">
        <v>36</v>
      </c>
      <c r="K3" t="s">
        <v>100</v>
      </c>
      <c r="L3" t="s">
        <v>98</v>
      </c>
      <c r="M3" t="s">
        <v>96</v>
      </c>
      <c r="N3" t="s">
        <v>94</v>
      </c>
      <c r="O3" t="s">
        <v>92</v>
      </c>
      <c r="P3" t="s">
        <v>90</v>
      </c>
      <c r="Q3" t="s">
        <v>88</v>
      </c>
      <c r="R3" t="s">
        <v>86</v>
      </c>
      <c r="S3" t="s">
        <v>84</v>
      </c>
      <c r="T3" t="s">
        <v>82</v>
      </c>
      <c r="U3" t="s">
        <v>80</v>
      </c>
      <c r="V3" t="s">
        <v>78</v>
      </c>
      <c r="W3" t="s">
        <v>76</v>
      </c>
      <c r="X3" t="s">
        <v>74</v>
      </c>
      <c r="Y3" t="s">
        <v>72</v>
      </c>
      <c r="AA3" t="s">
        <v>34</v>
      </c>
      <c r="AB3" t="s">
        <v>10</v>
      </c>
    </row>
    <row r="4" spans="1:28" x14ac:dyDescent="0.25">
      <c r="B4" s="3">
        <v>-1</v>
      </c>
      <c r="C4" s="3">
        <v>0</v>
      </c>
      <c r="D4" s="3">
        <v>1</v>
      </c>
      <c r="E4" s="3">
        <f t="shared" ref="E4:N13" si="1">COS(2*PI()/$D$26*E$2*$B4)</f>
        <v>-1</v>
      </c>
      <c r="F4" s="3">
        <f t="shared" si="1"/>
        <v>1</v>
      </c>
      <c r="G4" s="3">
        <f t="shared" si="1"/>
        <v>-1</v>
      </c>
      <c r="H4" s="3">
        <f t="shared" si="1"/>
        <v>1</v>
      </c>
      <c r="I4" s="3">
        <f t="shared" si="1"/>
        <v>-1</v>
      </c>
      <c r="J4" s="3">
        <f t="shared" si="1"/>
        <v>1</v>
      </c>
      <c r="K4" s="3">
        <f t="shared" si="1"/>
        <v>-1</v>
      </c>
      <c r="L4" s="3">
        <f t="shared" si="1"/>
        <v>1</v>
      </c>
      <c r="M4" s="3">
        <f t="shared" si="1"/>
        <v>-1</v>
      </c>
      <c r="N4" s="3">
        <f t="shared" si="1"/>
        <v>1</v>
      </c>
      <c r="O4" s="3">
        <f t="shared" ref="O4:Y13" si="2">COS(2*PI()/$D$26*O$2*$B4)</f>
        <v>-1</v>
      </c>
      <c r="P4" s="3">
        <f t="shared" si="2"/>
        <v>1</v>
      </c>
      <c r="Q4" s="3">
        <f t="shared" si="2"/>
        <v>-1</v>
      </c>
      <c r="R4" s="3">
        <f t="shared" si="2"/>
        <v>1</v>
      </c>
      <c r="S4" s="3">
        <f t="shared" si="2"/>
        <v>-1</v>
      </c>
      <c r="T4" s="3">
        <f t="shared" si="2"/>
        <v>1</v>
      </c>
      <c r="U4" s="3">
        <f t="shared" si="2"/>
        <v>-1</v>
      </c>
      <c r="V4" s="3">
        <f t="shared" si="2"/>
        <v>1</v>
      </c>
      <c r="W4" s="3">
        <f t="shared" si="2"/>
        <v>-1</v>
      </c>
      <c r="X4" s="3">
        <f t="shared" si="2"/>
        <v>1</v>
      </c>
      <c r="Y4" s="3">
        <f t="shared" si="2"/>
        <v>-1</v>
      </c>
      <c r="Z4" s="3"/>
      <c r="AA4" s="3" t="e">
        <f t="array" ref="AA4">MMULT(D4:Y4,$D$28:$D$49)</f>
        <v>#NUM!</v>
      </c>
      <c r="AB4" s="3" t="e">
        <f t="shared" ref="AB4:AB24" si="3">(C4-AA4)^2</f>
        <v>#NUM!</v>
      </c>
    </row>
    <row r="5" spans="1:28" x14ac:dyDescent="0.25">
      <c r="B5" s="3">
        <f t="shared" ref="B5:B24" si="4">B4+$B$2</f>
        <v>-0.9</v>
      </c>
      <c r="C5" s="3">
        <v>0</v>
      </c>
      <c r="D5" s="3">
        <v>1</v>
      </c>
      <c r="E5" s="3">
        <f t="shared" si="1"/>
        <v>-0.95105651629515353</v>
      </c>
      <c r="F5" s="3">
        <f t="shared" si="1"/>
        <v>0.80901699437494734</v>
      </c>
      <c r="G5" s="3">
        <f t="shared" si="1"/>
        <v>-0.58778525229247292</v>
      </c>
      <c r="H5" s="3">
        <f t="shared" si="1"/>
        <v>0.30901699437494701</v>
      </c>
      <c r="I5" s="3">
        <f t="shared" si="1"/>
        <v>5.51316804708879E-16</v>
      </c>
      <c r="J5" s="3">
        <f t="shared" si="1"/>
        <v>-0.30901699437494806</v>
      </c>
      <c r="K5" s="3">
        <f t="shared" si="1"/>
        <v>0.58778525229247236</v>
      </c>
      <c r="L5" s="3">
        <f t="shared" si="1"/>
        <v>-0.8090169943749479</v>
      </c>
      <c r="M5" s="3">
        <f t="shared" si="1"/>
        <v>0.95105651629515331</v>
      </c>
      <c r="N5" s="3">
        <f t="shared" si="1"/>
        <v>-1</v>
      </c>
      <c r="O5" s="3">
        <f t="shared" si="2"/>
        <v>0.95105651629515264</v>
      </c>
      <c r="P5" s="3">
        <f t="shared" si="2"/>
        <v>-0.80901699437494667</v>
      </c>
      <c r="Q5" s="3">
        <f t="shared" si="2"/>
        <v>0.58778525229247336</v>
      </c>
      <c r="R5" s="3">
        <f t="shared" si="2"/>
        <v>-0.30901699437494934</v>
      </c>
      <c r="S5" s="3">
        <f t="shared" si="2"/>
        <v>-3.4303072535268875E-15</v>
      </c>
      <c r="T5" s="3">
        <f t="shared" si="2"/>
        <v>0.30901699437494912</v>
      </c>
      <c r="U5" s="3">
        <f t="shared" si="2"/>
        <v>-0.58778525229247325</v>
      </c>
      <c r="V5" s="3">
        <f t="shared" si="2"/>
        <v>0.80901699437494645</v>
      </c>
      <c r="W5" s="3">
        <f t="shared" si="2"/>
        <v>-0.95105651629515475</v>
      </c>
      <c r="X5" s="3">
        <f t="shared" si="2"/>
        <v>1</v>
      </c>
      <c r="Y5" s="3">
        <f t="shared" si="2"/>
        <v>-0.95105651629515342</v>
      </c>
      <c r="Z5" s="3"/>
      <c r="AA5" s="3" t="e">
        <f t="array" ref="AA5">MMULT(D5:Y5,$D$28:$D$49)</f>
        <v>#NUM!</v>
      </c>
      <c r="AB5" s="3" t="e">
        <f t="shared" si="3"/>
        <v>#NUM!</v>
      </c>
    </row>
    <row r="6" spans="1:28" x14ac:dyDescent="0.25">
      <c r="B6" s="3">
        <f t="shared" si="4"/>
        <v>-0.8</v>
      </c>
      <c r="C6" s="3">
        <v>0</v>
      </c>
      <c r="D6" s="3">
        <v>1</v>
      </c>
      <c r="E6" s="3">
        <f t="shared" si="1"/>
        <v>-0.80901699437494734</v>
      </c>
      <c r="F6" s="3">
        <f t="shared" si="1"/>
        <v>0.30901699437494723</v>
      </c>
      <c r="G6" s="3">
        <f t="shared" si="1"/>
        <v>0.30901699437494773</v>
      </c>
      <c r="H6" s="3">
        <f t="shared" si="1"/>
        <v>-0.80901699437494767</v>
      </c>
      <c r="I6" s="3">
        <f t="shared" si="1"/>
        <v>1</v>
      </c>
      <c r="J6" s="3">
        <f t="shared" si="1"/>
        <v>-0.80901699437494712</v>
      </c>
      <c r="K6" s="3">
        <f t="shared" si="1"/>
        <v>0.30901699437494679</v>
      </c>
      <c r="L6" s="3">
        <f t="shared" si="1"/>
        <v>0.30901699437494817</v>
      </c>
      <c r="M6" s="3">
        <f t="shared" si="1"/>
        <v>-0.8090169943749479</v>
      </c>
      <c r="N6" s="3">
        <f t="shared" si="1"/>
        <v>1</v>
      </c>
      <c r="O6" s="3">
        <f t="shared" si="2"/>
        <v>-0.80901699437494679</v>
      </c>
      <c r="P6" s="3">
        <f t="shared" si="2"/>
        <v>0.30901699437494629</v>
      </c>
      <c r="Q6" s="3">
        <f t="shared" si="2"/>
        <v>0.3090169943749419</v>
      </c>
      <c r="R6" s="3">
        <f t="shared" si="2"/>
        <v>-0.80901699437494823</v>
      </c>
      <c r="S6" s="3">
        <f t="shared" si="2"/>
        <v>1</v>
      </c>
      <c r="T6" s="3">
        <f t="shared" si="2"/>
        <v>-0.80901699437494645</v>
      </c>
      <c r="U6" s="3">
        <f t="shared" si="2"/>
        <v>0.30901699437495261</v>
      </c>
      <c r="V6" s="3">
        <f t="shared" si="2"/>
        <v>0.30901699437494912</v>
      </c>
      <c r="W6" s="3">
        <f t="shared" si="2"/>
        <v>-0.80901699437494856</v>
      </c>
      <c r="X6" s="3">
        <f t="shared" si="2"/>
        <v>1</v>
      </c>
      <c r="Y6" s="3">
        <f t="shared" si="2"/>
        <v>-0.80901699437495034</v>
      </c>
      <c r="Z6" s="3"/>
      <c r="AA6" s="3" t="e">
        <f t="array" ref="AA6">MMULT(D6:Y6,$D$28:$D$49)</f>
        <v>#NUM!</v>
      </c>
      <c r="AB6" s="3" t="e">
        <f t="shared" si="3"/>
        <v>#NUM!</v>
      </c>
    </row>
    <row r="7" spans="1:28" x14ac:dyDescent="0.25">
      <c r="B7" s="3">
        <f t="shared" si="4"/>
        <v>-0.70000000000000007</v>
      </c>
      <c r="C7" s="3">
        <v>0</v>
      </c>
      <c r="D7" s="3">
        <v>1</v>
      </c>
      <c r="E7" s="3">
        <f t="shared" si="1"/>
        <v>-0.58778525229247303</v>
      </c>
      <c r="F7" s="3">
        <f t="shared" si="1"/>
        <v>-0.30901699437494756</v>
      </c>
      <c r="G7" s="3">
        <f t="shared" si="1"/>
        <v>0.95105651629515342</v>
      </c>
      <c r="H7" s="3">
        <f t="shared" si="1"/>
        <v>-0.80901699437494723</v>
      </c>
      <c r="I7" s="3">
        <f t="shared" si="1"/>
        <v>1.3475548801822335E-15</v>
      </c>
      <c r="J7" s="3">
        <f t="shared" si="1"/>
        <v>0.80901699437494667</v>
      </c>
      <c r="K7" s="3">
        <f t="shared" si="1"/>
        <v>-0.95105651629515398</v>
      </c>
      <c r="L7" s="3">
        <f t="shared" si="1"/>
        <v>0.30901699437494679</v>
      </c>
      <c r="M7" s="3">
        <f t="shared" si="1"/>
        <v>0.58778525229247236</v>
      </c>
      <c r="N7" s="3">
        <f t="shared" si="1"/>
        <v>-1</v>
      </c>
      <c r="O7" s="3">
        <f t="shared" si="2"/>
        <v>0.58778525229247092</v>
      </c>
      <c r="P7" s="3">
        <f t="shared" si="2"/>
        <v>0.30901699437494501</v>
      </c>
      <c r="Q7" s="3">
        <f t="shared" si="2"/>
        <v>-0.95105651629515231</v>
      </c>
      <c r="R7" s="3">
        <f t="shared" si="2"/>
        <v>0.80901699437494878</v>
      </c>
      <c r="S7" s="3">
        <f t="shared" si="2"/>
        <v>-4.8995096174619945E-16</v>
      </c>
      <c r="T7" s="3">
        <f t="shared" si="2"/>
        <v>-0.80901699437494823</v>
      </c>
      <c r="U7" s="3">
        <f t="shared" si="2"/>
        <v>0.95105651629515475</v>
      </c>
      <c r="V7" s="3">
        <f t="shared" si="2"/>
        <v>-0.30901699437494934</v>
      </c>
      <c r="W7" s="3">
        <f t="shared" si="2"/>
        <v>-0.58778525229247303</v>
      </c>
      <c r="X7" s="3">
        <f t="shared" si="2"/>
        <v>1</v>
      </c>
      <c r="Y7" s="3">
        <f t="shared" si="2"/>
        <v>-0.58778525229247602</v>
      </c>
      <c r="Z7" s="3"/>
      <c r="AA7" s="3" t="e">
        <f t="array" ref="AA7">MMULT(D7:Y7,$D$28:$D$49)</f>
        <v>#NUM!</v>
      </c>
      <c r="AB7" s="3" t="e">
        <f t="shared" si="3"/>
        <v>#NUM!</v>
      </c>
    </row>
    <row r="8" spans="1:28" x14ac:dyDescent="0.25">
      <c r="B8" s="3">
        <f t="shared" si="4"/>
        <v>-0.60000000000000009</v>
      </c>
      <c r="C8" s="3">
        <v>0</v>
      </c>
      <c r="D8" s="3">
        <v>1</v>
      </c>
      <c r="E8" s="3">
        <f t="shared" si="1"/>
        <v>-0.30901699437494756</v>
      </c>
      <c r="F8" s="3">
        <f t="shared" si="1"/>
        <v>-0.80901699437494723</v>
      </c>
      <c r="G8" s="3">
        <f t="shared" si="1"/>
        <v>0.80901699437494778</v>
      </c>
      <c r="H8" s="3">
        <f t="shared" si="1"/>
        <v>0.30901699437494684</v>
      </c>
      <c r="I8" s="3">
        <f t="shared" si="1"/>
        <v>-1</v>
      </c>
      <c r="J8" s="3">
        <f t="shared" si="1"/>
        <v>0.30901699437494867</v>
      </c>
      <c r="K8" s="3">
        <f t="shared" si="1"/>
        <v>0.80901699437494667</v>
      </c>
      <c r="L8" s="3">
        <f t="shared" si="1"/>
        <v>-0.80901699437494812</v>
      </c>
      <c r="M8" s="3">
        <f t="shared" si="1"/>
        <v>-0.30901699437494468</v>
      </c>
      <c r="N8" s="3">
        <f t="shared" si="1"/>
        <v>1</v>
      </c>
      <c r="O8" s="3">
        <f t="shared" si="2"/>
        <v>-0.30901699437494667</v>
      </c>
      <c r="P8" s="3">
        <f t="shared" si="2"/>
        <v>-0.8090169943749459</v>
      </c>
      <c r="Q8" s="3">
        <f t="shared" si="2"/>
        <v>0.809016994374951</v>
      </c>
      <c r="R8" s="3">
        <f t="shared" si="2"/>
        <v>0.30901699437494501</v>
      </c>
      <c r="S8" s="3">
        <f t="shared" si="2"/>
        <v>-1</v>
      </c>
      <c r="T8" s="3">
        <f t="shared" si="2"/>
        <v>0.30901699437494967</v>
      </c>
      <c r="U8" s="3">
        <f t="shared" si="2"/>
        <v>0.80901699437494612</v>
      </c>
      <c r="V8" s="3">
        <f t="shared" si="2"/>
        <v>-0.80901699437495078</v>
      </c>
      <c r="W8" s="3">
        <f t="shared" si="2"/>
        <v>-0.3090169943749454</v>
      </c>
      <c r="X8" s="3">
        <f t="shared" si="2"/>
        <v>1</v>
      </c>
      <c r="Y8" s="3">
        <f t="shared" si="2"/>
        <v>-0.30901699437495611</v>
      </c>
      <c r="Z8" s="3"/>
      <c r="AA8" s="3" t="e">
        <f t="array" ref="AA8">MMULT(D8:Y8,$D$28:$D$49)</f>
        <v>#NUM!</v>
      </c>
      <c r="AB8" s="3" t="e">
        <f t="shared" si="3"/>
        <v>#NUM!</v>
      </c>
    </row>
    <row r="9" spans="1:28" x14ac:dyDescent="0.25">
      <c r="B9" s="3">
        <f t="shared" si="4"/>
        <v>-0.50000000000000011</v>
      </c>
      <c r="C9" s="3">
        <v>1</v>
      </c>
      <c r="D9" s="3">
        <v>1</v>
      </c>
      <c r="E9" s="3">
        <f t="shared" si="1"/>
        <v>-3.8283178710463162E-16</v>
      </c>
      <c r="F9" s="3">
        <f t="shared" si="1"/>
        <v>-1</v>
      </c>
      <c r="G9" s="3">
        <f t="shared" si="1"/>
        <v>7.0440615146383223E-16</v>
      </c>
      <c r="H9" s="3">
        <f t="shared" si="1"/>
        <v>1</v>
      </c>
      <c r="I9" s="3">
        <f t="shared" si="1"/>
        <v>-1.4700697256730955E-15</v>
      </c>
      <c r="J9" s="3">
        <f t="shared" si="1"/>
        <v>-1</v>
      </c>
      <c r="K9" s="3">
        <f t="shared" si="1"/>
        <v>1.3475548801822335E-15</v>
      </c>
      <c r="L9" s="3">
        <f t="shared" si="1"/>
        <v>1</v>
      </c>
      <c r="M9" s="3">
        <f t="shared" si="1"/>
        <v>-3.0013968740916219E-15</v>
      </c>
      <c r="N9" s="3">
        <f t="shared" si="1"/>
        <v>-1</v>
      </c>
      <c r="O9" s="3">
        <f t="shared" si="2"/>
        <v>1.1025251892005095E-15</v>
      </c>
      <c r="P9" s="3">
        <f t="shared" si="2"/>
        <v>1</v>
      </c>
      <c r="Q9" s="3">
        <f t="shared" si="2"/>
        <v>-4.5327240225101484E-15</v>
      </c>
      <c r="R9" s="3">
        <f t="shared" si="2"/>
        <v>-1</v>
      </c>
      <c r="S9" s="3">
        <f t="shared" si="2"/>
        <v>8.5749549821878546E-16</v>
      </c>
      <c r="T9" s="3">
        <f t="shared" si="2"/>
        <v>1</v>
      </c>
      <c r="U9" s="3">
        <f t="shared" si="2"/>
        <v>-7.8404080103289253E-15</v>
      </c>
      <c r="V9" s="3">
        <f t="shared" si="2"/>
        <v>-1</v>
      </c>
      <c r="W9" s="3">
        <f t="shared" si="2"/>
        <v>4.1651794860375624E-15</v>
      </c>
      <c r="X9" s="3">
        <f t="shared" si="2"/>
        <v>1</v>
      </c>
      <c r="Y9" s="3">
        <f t="shared" si="2"/>
        <v>-7.5953783193472013E-15</v>
      </c>
      <c r="Z9" s="3"/>
      <c r="AA9" s="3" t="e">
        <f t="array" ref="AA9">MMULT(D9:Y9,$D$28:$D$49)</f>
        <v>#NUM!</v>
      </c>
      <c r="AB9" s="3" t="e">
        <f t="shared" si="3"/>
        <v>#NUM!</v>
      </c>
    </row>
    <row r="10" spans="1:28" x14ac:dyDescent="0.25">
      <c r="B10" s="3">
        <f t="shared" si="4"/>
        <v>-0.40000000000000013</v>
      </c>
      <c r="C10" s="3">
        <v>1</v>
      </c>
      <c r="D10" s="3">
        <v>1</v>
      </c>
      <c r="E10" s="3">
        <f t="shared" si="1"/>
        <v>0.30901699437494706</v>
      </c>
      <c r="F10" s="3">
        <f t="shared" si="1"/>
        <v>-0.8090169943749479</v>
      </c>
      <c r="G10" s="3">
        <f t="shared" si="1"/>
        <v>-0.80901699437494667</v>
      </c>
      <c r="H10" s="3">
        <f t="shared" si="1"/>
        <v>0.30901699437494895</v>
      </c>
      <c r="I10" s="3">
        <f t="shared" si="1"/>
        <v>1</v>
      </c>
      <c r="J10" s="3">
        <f t="shared" si="1"/>
        <v>0.30901699437494518</v>
      </c>
      <c r="K10" s="3">
        <f t="shared" si="1"/>
        <v>-0.80901699437494934</v>
      </c>
      <c r="L10" s="3">
        <f t="shared" si="1"/>
        <v>-0.80901699437494556</v>
      </c>
      <c r="M10" s="3">
        <f t="shared" si="1"/>
        <v>0.30901699437495039</v>
      </c>
      <c r="N10" s="3">
        <f t="shared" si="1"/>
        <v>1</v>
      </c>
      <c r="O10" s="3">
        <f t="shared" si="2"/>
        <v>0.30901699437494456</v>
      </c>
      <c r="P10" s="3">
        <f t="shared" si="2"/>
        <v>-0.80901699437495023</v>
      </c>
      <c r="Q10" s="3">
        <f t="shared" si="2"/>
        <v>-0.80901699437494368</v>
      </c>
      <c r="R10" s="3">
        <f t="shared" si="2"/>
        <v>0.3090169943749535</v>
      </c>
      <c r="S10" s="3">
        <f t="shared" si="2"/>
        <v>1</v>
      </c>
      <c r="T10" s="3">
        <f t="shared" si="2"/>
        <v>0.3090169943749414</v>
      </c>
      <c r="U10" s="3">
        <f t="shared" si="2"/>
        <v>-0.80901699437495111</v>
      </c>
      <c r="V10" s="3">
        <f t="shared" si="2"/>
        <v>-0.80901699437494379</v>
      </c>
      <c r="W10" s="3">
        <f t="shared" si="2"/>
        <v>0.30901699437495328</v>
      </c>
      <c r="X10" s="3">
        <f t="shared" si="2"/>
        <v>1</v>
      </c>
      <c r="Y10" s="3">
        <f t="shared" si="2"/>
        <v>0.30901699437493829</v>
      </c>
      <c r="Z10" s="3"/>
      <c r="AA10" s="3" t="e">
        <f t="array" ref="AA10">MMULT(D10:Y10,$D$28:$D$49)</f>
        <v>#NUM!</v>
      </c>
      <c r="AB10" s="3" t="e">
        <f t="shared" si="3"/>
        <v>#NUM!</v>
      </c>
    </row>
    <row r="11" spans="1:28" x14ac:dyDescent="0.25">
      <c r="B11" s="3">
        <f t="shared" si="4"/>
        <v>-0.30000000000000016</v>
      </c>
      <c r="C11" s="3">
        <v>1</v>
      </c>
      <c r="D11" s="3">
        <v>1</v>
      </c>
      <c r="E11" s="3">
        <f t="shared" si="1"/>
        <v>0.5877852522924728</v>
      </c>
      <c r="F11" s="3">
        <f t="shared" si="1"/>
        <v>-0.30901699437494817</v>
      </c>
      <c r="G11" s="3">
        <f t="shared" si="1"/>
        <v>-0.95105651629515398</v>
      </c>
      <c r="H11" s="3">
        <f t="shared" si="1"/>
        <v>-0.80901699437494645</v>
      </c>
      <c r="I11" s="3">
        <f t="shared" si="1"/>
        <v>2.4807629908640827E-15</v>
      </c>
      <c r="J11" s="3">
        <f t="shared" si="1"/>
        <v>0.80901699437494889</v>
      </c>
      <c r="K11" s="3">
        <f t="shared" si="1"/>
        <v>0.95105651629515253</v>
      </c>
      <c r="L11" s="3">
        <f t="shared" si="1"/>
        <v>0.30901699437494434</v>
      </c>
      <c r="M11" s="3">
        <f t="shared" si="1"/>
        <v>-0.58778525229247569</v>
      </c>
      <c r="N11" s="3">
        <f t="shared" si="1"/>
        <v>-1</v>
      </c>
      <c r="O11" s="3">
        <f t="shared" si="2"/>
        <v>-0.58778525229247058</v>
      </c>
      <c r="P11" s="3">
        <f t="shared" si="2"/>
        <v>0.30901699437495206</v>
      </c>
      <c r="Q11" s="3">
        <f t="shared" si="2"/>
        <v>0.95105651629515564</v>
      </c>
      <c r="R11" s="3">
        <f t="shared" si="2"/>
        <v>0.80901699437494357</v>
      </c>
      <c r="S11" s="3">
        <f t="shared" si="2"/>
        <v>-6.5541105528921229E-15</v>
      </c>
      <c r="T11" s="3">
        <f t="shared" si="2"/>
        <v>-0.80901699437495123</v>
      </c>
      <c r="U11" s="3">
        <f t="shared" si="2"/>
        <v>-0.95105651629515098</v>
      </c>
      <c r="V11" s="3">
        <f t="shared" si="2"/>
        <v>-0.30901699437494129</v>
      </c>
      <c r="W11" s="3">
        <f t="shared" si="2"/>
        <v>0.5877852522924798</v>
      </c>
      <c r="X11" s="3">
        <f t="shared" si="2"/>
        <v>1</v>
      </c>
      <c r="Y11" s="3">
        <f t="shared" si="2"/>
        <v>0.5877852522924637</v>
      </c>
      <c r="Z11" s="3"/>
      <c r="AA11" s="3" t="e">
        <f t="array" ref="AA11">MMULT(D11:Y11,$D$28:$D$49)</f>
        <v>#NUM!</v>
      </c>
      <c r="AB11" s="3" t="e">
        <f t="shared" si="3"/>
        <v>#NUM!</v>
      </c>
    </row>
    <row r="12" spans="1:28" x14ac:dyDescent="0.25">
      <c r="B12" s="3">
        <f t="shared" si="4"/>
        <v>-0.20000000000000015</v>
      </c>
      <c r="C12" s="3">
        <v>1</v>
      </c>
      <c r="D12" s="3">
        <v>1</v>
      </c>
      <c r="E12" s="3">
        <f t="shared" si="1"/>
        <v>0.80901699437494723</v>
      </c>
      <c r="F12" s="3">
        <f t="shared" si="1"/>
        <v>0.30901699437494662</v>
      </c>
      <c r="G12" s="3">
        <f t="shared" si="1"/>
        <v>-0.30901699437494862</v>
      </c>
      <c r="H12" s="3">
        <f t="shared" si="1"/>
        <v>-0.80901699437494845</v>
      </c>
      <c r="I12" s="3">
        <f t="shared" si="1"/>
        <v>-1</v>
      </c>
      <c r="J12" s="3">
        <f t="shared" si="1"/>
        <v>-0.8090169943749459</v>
      </c>
      <c r="K12" s="3">
        <f t="shared" si="1"/>
        <v>-0.30901699437494423</v>
      </c>
      <c r="L12" s="3">
        <f t="shared" si="1"/>
        <v>0.30901699437495062</v>
      </c>
      <c r="M12" s="3">
        <f t="shared" si="1"/>
        <v>0.80901699437494989</v>
      </c>
      <c r="N12" s="3">
        <f t="shared" si="1"/>
        <v>1</v>
      </c>
      <c r="O12" s="3">
        <f t="shared" si="2"/>
        <v>0.80901699437494501</v>
      </c>
      <c r="P12" s="3">
        <f t="shared" si="2"/>
        <v>0.30901699437494262</v>
      </c>
      <c r="Q12" s="3">
        <f t="shared" si="2"/>
        <v>-0.30901699437495389</v>
      </c>
      <c r="R12" s="3">
        <f t="shared" si="2"/>
        <v>-0.80901699437495145</v>
      </c>
      <c r="S12" s="3">
        <f t="shared" si="2"/>
        <v>-1</v>
      </c>
      <c r="T12" s="3">
        <f t="shared" si="2"/>
        <v>-0.80901699437494345</v>
      </c>
      <c r="U12" s="3">
        <f t="shared" si="2"/>
        <v>-0.30901699437493935</v>
      </c>
      <c r="V12" s="3">
        <f t="shared" si="2"/>
        <v>0.30901699437495544</v>
      </c>
      <c r="W12" s="3">
        <f t="shared" si="2"/>
        <v>0.80901699437495234</v>
      </c>
      <c r="X12" s="3">
        <f t="shared" si="2"/>
        <v>1</v>
      </c>
      <c r="Y12" s="3">
        <f t="shared" si="2"/>
        <v>0.80901699437494146</v>
      </c>
      <c r="Z12" s="3"/>
      <c r="AA12" s="3" t="e">
        <f t="array" ref="AA12">MMULT(D12:Y12,$D$28:$D$49)</f>
        <v>#NUM!</v>
      </c>
      <c r="AB12" s="3" t="e">
        <f t="shared" si="3"/>
        <v>#NUM!</v>
      </c>
    </row>
    <row r="13" spans="1:28" x14ac:dyDescent="0.25">
      <c r="B13" s="3">
        <f t="shared" si="4"/>
        <v>-0.10000000000000014</v>
      </c>
      <c r="C13" s="3">
        <v>1</v>
      </c>
      <c r="D13" s="3">
        <v>1</v>
      </c>
      <c r="E13" s="3">
        <f t="shared" si="1"/>
        <v>0.95105651629515342</v>
      </c>
      <c r="F13" s="3">
        <f t="shared" si="1"/>
        <v>0.8090169943749469</v>
      </c>
      <c r="G13" s="3">
        <f t="shared" si="1"/>
        <v>0.58778525229247203</v>
      </c>
      <c r="H13" s="3">
        <f t="shared" si="1"/>
        <v>0.30901699437494579</v>
      </c>
      <c r="I13" s="3">
        <f t="shared" si="1"/>
        <v>-2.1591886265048821E-15</v>
      </c>
      <c r="J13" s="3">
        <f t="shared" si="1"/>
        <v>-0.30901699437494989</v>
      </c>
      <c r="K13" s="3">
        <f t="shared" si="1"/>
        <v>-0.58778525229247558</v>
      </c>
      <c r="L13" s="3">
        <f t="shared" si="1"/>
        <v>-0.80901699437494945</v>
      </c>
      <c r="M13" s="3">
        <f t="shared" si="1"/>
        <v>-0.95105651629515475</v>
      </c>
      <c r="N13" s="3">
        <f t="shared" si="1"/>
        <v>-1</v>
      </c>
      <c r="O13" s="3">
        <f t="shared" si="2"/>
        <v>-0.9510565162951522</v>
      </c>
      <c r="P13" s="3">
        <f t="shared" si="2"/>
        <v>-0.80901699437494434</v>
      </c>
      <c r="Q13" s="3">
        <f t="shared" si="2"/>
        <v>-0.58778525229246825</v>
      </c>
      <c r="R13" s="3">
        <f t="shared" si="2"/>
        <v>-0.30901699437494168</v>
      </c>
      <c r="S13" s="3">
        <f t="shared" si="2"/>
        <v>6.0334766696645836E-15</v>
      </c>
      <c r="T13" s="3">
        <f t="shared" si="2"/>
        <v>0.309016994374954</v>
      </c>
      <c r="U13" s="3">
        <f t="shared" si="2"/>
        <v>0.58778525229247947</v>
      </c>
      <c r="V13" s="3">
        <f t="shared" si="2"/>
        <v>0.809016994374952</v>
      </c>
      <c r="W13" s="3">
        <f t="shared" si="2"/>
        <v>0.95105651629515597</v>
      </c>
      <c r="X13" s="3">
        <f t="shared" si="2"/>
        <v>1</v>
      </c>
      <c r="Y13" s="3">
        <f t="shared" si="2"/>
        <v>0.95105651629515064</v>
      </c>
      <c r="Z13" s="3"/>
      <c r="AA13" s="3" t="e">
        <f t="array" ref="AA13">MMULT(D13:Y13,$D$28:$D$49)</f>
        <v>#NUM!</v>
      </c>
      <c r="AB13" s="3" t="e">
        <f t="shared" si="3"/>
        <v>#NUM!</v>
      </c>
    </row>
    <row r="14" spans="1:28" x14ac:dyDescent="0.25">
      <c r="B14" s="3">
        <f t="shared" si="4"/>
        <v>-1.3877787807814457E-16</v>
      </c>
      <c r="C14" s="3">
        <v>1</v>
      </c>
      <c r="D14" s="3">
        <v>1</v>
      </c>
      <c r="E14" s="3">
        <f t="shared" ref="E14:N24" si="5">COS(2*PI()/$D$26*E$2*$B14)</f>
        <v>1</v>
      </c>
      <c r="F14" s="3">
        <f t="shared" si="5"/>
        <v>1</v>
      </c>
      <c r="G14" s="3">
        <f t="shared" si="5"/>
        <v>1</v>
      </c>
      <c r="H14" s="3">
        <f t="shared" si="5"/>
        <v>1</v>
      </c>
      <c r="I14" s="3">
        <f t="shared" si="5"/>
        <v>1</v>
      </c>
      <c r="J14" s="3">
        <f t="shared" si="5"/>
        <v>1</v>
      </c>
      <c r="K14" s="3">
        <f t="shared" si="5"/>
        <v>1</v>
      </c>
      <c r="L14" s="3">
        <f t="shared" si="5"/>
        <v>1</v>
      </c>
      <c r="M14" s="3">
        <f t="shared" si="5"/>
        <v>1</v>
      </c>
      <c r="N14" s="3">
        <f t="shared" si="5"/>
        <v>1</v>
      </c>
      <c r="O14" s="3">
        <f t="shared" ref="O14:Y24" si="6">COS(2*PI()/$D$26*O$2*$B14)</f>
        <v>1</v>
      </c>
      <c r="P14" s="3">
        <f t="shared" si="6"/>
        <v>1</v>
      </c>
      <c r="Q14" s="3">
        <f t="shared" si="6"/>
        <v>1</v>
      </c>
      <c r="R14" s="3">
        <f t="shared" si="6"/>
        <v>1</v>
      </c>
      <c r="S14" s="3">
        <f t="shared" si="6"/>
        <v>1</v>
      </c>
      <c r="T14" s="3">
        <f t="shared" si="6"/>
        <v>1</v>
      </c>
      <c r="U14" s="3">
        <f t="shared" si="6"/>
        <v>1</v>
      </c>
      <c r="V14" s="3">
        <f t="shared" si="6"/>
        <v>1</v>
      </c>
      <c r="W14" s="3">
        <f t="shared" si="6"/>
        <v>1</v>
      </c>
      <c r="X14" s="3">
        <f t="shared" si="6"/>
        <v>1</v>
      </c>
      <c r="Y14" s="3">
        <f t="shared" si="6"/>
        <v>1</v>
      </c>
      <c r="Z14" s="3"/>
      <c r="AA14" s="3" t="e">
        <f t="array" ref="AA14">MMULT(D14:Y14,$D$28:$D$49)</f>
        <v>#NUM!</v>
      </c>
      <c r="AB14" s="3" t="e">
        <f t="shared" si="3"/>
        <v>#NUM!</v>
      </c>
    </row>
    <row r="15" spans="1:28" x14ac:dyDescent="0.25">
      <c r="B15" s="3">
        <f t="shared" si="4"/>
        <v>9.9999999999999867E-2</v>
      </c>
      <c r="C15" s="3">
        <v>1</v>
      </c>
      <c r="D15" s="3">
        <v>1</v>
      </c>
      <c r="E15" s="3">
        <f t="shared" si="5"/>
        <v>0.95105651629515375</v>
      </c>
      <c r="F15" s="3">
        <f t="shared" si="5"/>
        <v>0.80901699437494801</v>
      </c>
      <c r="G15" s="3">
        <f t="shared" si="5"/>
        <v>0.58778525229247414</v>
      </c>
      <c r="H15" s="3">
        <f t="shared" si="5"/>
        <v>0.30901699437494917</v>
      </c>
      <c r="I15" s="3">
        <f t="shared" si="5"/>
        <v>2.0596588670707128E-15</v>
      </c>
      <c r="J15" s="3">
        <f t="shared" si="5"/>
        <v>-0.30901699437494501</v>
      </c>
      <c r="K15" s="3">
        <f t="shared" si="5"/>
        <v>-0.58778525229247058</v>
      </c>
      <c r="L15" s="3">
        <f t="shared" si="5"/>
        <v>-0.80901699437494523</v>
      </c>
      <c r="M15" s="3">
        <f t="shared" si="5"/>
        <v>-0.95105651629515242</v>
      </c>
      <c r="N15" s="3">
        <f t="shared" si="5"/>
        <v>-1</v>
      </c>
      <c r="O15" s="3">
        <f t="shared" si="6"/>
        <v>-0.95105651629515509</v>
      </c>
      <c r="P15" s="3">
        <f t="shared" si="6"/>
        <v>-0.80901699437495034</v>
      </c>
      <c r="Q15" s="3">
        <f t="shared" si="6"/>
        <v>-0.58778525229247758</v>
      </c>
      <c r="R15" s="3">
        <f t="shared" si="6"/>
        <v>-0.3090169943749535</v>
      </c>
      <c r="S15" s="3">
        <f t="shared" si="6"/>
        <v>-6.4010212061371696E-15</v>
      </c>
      <c r="T15" s="3">
        <f t="shared" si="6"/>
        <v>0.30901699437494046</v>
      </c>
      <c r="U15" s="3">
        <f t="shared" si="6"/>
        <v>0.58778525229246725</v>
      </c>
      <c r="V15" s="3">
        <f t="shared" si="6"/>
        <v>0.80901699437494312</v>
      </c>
      <c r="W15" s="3">
        <f t="shared" si="6"/>
        <v>0.95105651629515098</v>
      </c>
      <c r="X15" s="3">
        <f t="shared" si="6"/>
        <v>1</v>
      </c>
      <c r="Y15" s="3">
        <f t="shared" si="6"/>
        <v>0.95105651629515608</v>
      </c>
      <c r="Z15" s="3"/>
      <c r="AA15" s="3" t="e">
        <f t="array" ref="AA15">MMULT(D15:Y15,$D$28:$D$49)</f>
        <v>#NUM!</v>
      </c>
      <c r="AB15" s="3" t="e">
        <f t="shared" si="3"/>
        <v>#NUM!</v>
      </c>
    </row>
    <row r="16" spans="1:28" x14ac:dyDescent="0.25">
      <c r="B16" s="3">
        <f t="shared" si="4"/>
        <v>0.19999999999999987</v>
      </c>
      <c r="C16" s="3">
        <v>1</v>
      </c>
      <c r="D16" s="3">
        <v>1</v>
      </c>
      <c r="E16" s="3">
        <f t="shared" si="5"/>
        <v>0.80901699437494767</v>
      </c>
      <c r="F16" s="3">
        <f t="shared" si="5"/>
        <v>0.30901699437494834</v>
      </c>
      <c r="G16" s="3">
        <f t="shared" si="5"/>
        <v>-0.30901699437494629</v>
      </c>
      <c r="H16" s="3">
        <f t="shared" si="5"/>
        <v>-0.80901699437494634</v>
      </c>
      <c r="I16" s="3">
        <f t="shared" si="5"/>
        <v>-1</v>
      </c>
      <c r="J16" s="3">
        <f t="shared" si="5"/>
        <v>-0.80901699437494878</v>
      </c>
      <c r="K16" s="3">
        <f t="shared" si="5"/>
        <v>-0.30901699437495012</v>
      </c>
      <c r="L16" s="3">
        <f t="shared" si="5"/>
        <v>0.30901699437494384</v>
      </c>
      <c r="M16" s="3">
        <f t="shared" si="5"/>
        <v>0.80901699437494523</v>
      </c>
      <c r="N16" s="3">
        <f t="shared" si="5"/>
        <v>1</v>
      </c>
      <c r="O16" s="3">
        <f t="shared" si="6"/>
        <v>0.80901699437495067</v>
      </c>
      <c r="P16" s="3">
        <f t="shared" si="6"/>
        <v>0.30901699437495195</v>
      </c>
      <c r="Q16" s="3">
        <f t="shared" si="6"/>
        <v>-0.30901699437494207</v>
      </c>
      <c r="R16" s="3">
        <f t="shared" si="6"/>
        <v>-0.80901699437494412</v>
      </c>
      <c r="S16" s="3">
        <f t="shared" si="6"/>
        <v>-1</v>
      </c>
      <c r="T16" s="3">
        <f t="shared" si="6"/>
        <v>-0.80901699437495178</v>
      </c>
      <c r="U16" s="3">
        <f t="shared" si="6"/>
        <v>-0.30901699437495289</v>
      </c>
      <c r="V16" s="3">
        <f t="shared" si="6"/>
        <v>0.30901699437494023</v>
      </c>
      <c r="W16" s="3">
        <f t="shared" si="6"/>
        <v>0.8090169943749419</v>
      </c>
      <c r="X16" s="3">
        <f t="shared" si="6"/>
        <v>1</v>
      </c>
      <c r="Y16" s="3">
        <f t="shared" si="6"/>
        <v>0.80901699437495189</v>
      </c>
      <c r="Z16" s="3"/>
      <c r="AA16" s="3" t="e">
        <f t="array" ref="AA16">MMULT(D16:Y16,$D$28:$D$49)</f>
        <v>#NUM!</v>
      </c>
      <c r="AB16" s="3" t="e">
        <f t="shared" si="3"/>
        <v>#NUM!</v>
      </c>
    </row>
    <row r="17" spans="2:28" x14ac:dyDescent="0.25">
      <c r="B17" s="3">
        <f t="shared" si="4"/>
        <v>0.29999999999999988</v>
      </c>
      <c r="C17" s="3">
        <v>1</v>
      </c>
      <c r="D17" s="3">
        <v>1</v>
      </c>
      <c r="E17" s="3">
        <f t="shared" si="5"/>
        <v>0.58778525229247347</v>
      </c>
      <c r="F17" s="3">
        <f t="shared" si="5"/>
        <v>-0.30901699437494673</v>
      </c>
      <c r="G17" s="3">
        <f t="shared" si="5"/>
        <v>-0.95105651629515309</v>
      </c>
      <c r="H17" s="3">
        <f t="shared" si="5"/>
        <v>-0.80901699437494834</v>
      </c>
      <c r="I17" s="3">
        <f t="shared" si="5"/>
        <v>-1.9601291076365435E-15</v>
      </c>
      <c r="J17" s="3">
        <f t="shared" si="5"/>
        <v>0.80901699437494567</v>
      </c>
      <c r="K17" s="3">
        <f t="shared" si="5"/>
        <v>0.95105651629515453</v>
      </c>
      <c r="L17" s="3">
        <f t="shared" si="5"/>
        <v>0.30901699437495023</v>
      </c>
      <c r="M17" s="3">
        <f t="shared" si="5"/>
        <v>-0.58778525229247003</v>
      </c>
      <c r="N17" s="3">
        <f t="shared" si="5"/>
        <v>-1</v>
      </c>
      <c r="O17" s="3">
        <f t="shared" si="6"/>
        <v>-0.5877852522924778</v>
      </c>
      <c r="P17" s="3">
        <f t="shared" si="6"/>
        <v>0.30901699437494196</v>
      </c>
      <c r="Q17" s="3">
        <f t="shared" si="6"/>
        <v>0.95105651629515231</v>
      </c>
      <c r="R17" s="3">
        <f t="shared" si="6"/>
        <v>0.80901699437495089</v>
      </c>
      <c r="S17" s="3">
        <f t="shared" si="6"/>
        <v>7.6567441623098809E-15</v>
      </c>
      <c r="T17" s="3">
        <f t="shared" si="6"/>
        <v>-0.8090169943749439</v>
      </c>
      <c r="U17" s="3">
        <f t="shared" si="6"/>
        <v>-0.95105651629515542</v>
      </c>
      <c r="V17" s="3">
        <f t="shared" si="6"/>
        <v>-0.30901699437495483</v>
      </c>
      <c r="W17" s="3">
        <f t="shared" si="6"/>
        <v>0.58778525229246537</v>
      </c>
      <c r="X17" s="3">
        <f t="shared" si="6"/>
        <v>1</v>
      </c>
      <c r="Y17" s="3">
        <f t="shared" si="6"/>
        <v>0.58778525229247802</v>
      </c>
      <c r="Z17" s="3"/>
      <c r="AA17" s="3" t="e">
        <f t="array" ref="AA17">MMULT(D17:Y17,$D$28:$D$49)</f>
        <v>#NUM!</v>
      </c>
      <c r="AB17" s="3" t="e">
        <f t="shared" si="3"/>
        <v>#NUM!</v>
      </c>
    </row>
    <row r="18" spans="2:28" x14ac:dyDescent="0.25">
      <c r="B18" s="3">
        <f t="shared" si="4"/>
        <v>0.39999999999999991</v>
      </c>
      <c r="C18" s="3">
        <v>1</v>
      </c>
      <c r="D18" s="3">
        <v>1</v>
      </c>
      <c r="E18" s="3">
        <f t="shared" si="5"/>
        <v>0.30901699437494767</v>
      </c>
      <c r="F18" s="3">
        <f t="shared" si="5"/>
        <v>-0.80901699437494712</v>
      </c>
      <c r="G18" s="3">
        <f t="shared" si="5"/>
        <v>-0.80901699437494801</v>
      </c>
      <c r="H18" s="3">
        <f t="shared" si="5"/>
        <v>0.3090169943749464</v>
      </c>
      <c r="I18" s="3">
        <f t="shared" si="5"/>
        <v>1</v>
      </c>
      <c r="J18" s="3">
        <f t="shared" si="5"/>
        <v>0.30901699437494939</v>
      </c>
      <c r="K18" s="3">
        <f t="shared" si="5"/>
        <v>-0.80901699437494623</v>
      </c>
      <c r="L18" s="3">
        <f t="shared" si="5"/>
        <v>-0.80901699437494867</v>
      </c>
      <c r="M18" s="3">
        <f t="shared" si="5"/>
        <v>0.30901699437494534</v>
      </c>
      <c r="N18" s="3">
        <f t="shared" si="5"/>
        <v>1</v>
      </c>
      <c r="O18" s="3">
        <f t="shared" si="6"/>
        <v>0.309016994374953</v>
      </c>
      <c r="P18" s="3">
        <f t="shared" si="6"/>
        <v>-0.80901699437494501</v>
      </c>
      <c r="Q18" s="3">
        <f t="shared" si="6"/>
        <v>-0.80901699437494989</v>
      </c>
      <c r="R18" s="3">
        <f t="shared" si="6"/>
        <v>0.3090169943749434</v>
      </c>
      <c r="S18" s="3">
        <f t="shared" si="6"/>
        <v>1</v>
      </c>
      <c r="T18" s="3">
        <f t="shared" si="6"/>
        <v>0.30901699437495156</v>
      </c>
      <c r="U18" s="3">
        <f t="shared" si="6"/>
        <v>-0.8090169943749449</v>
      </c>
      <c r="V18" s="3">
        <f t="shared" si="6"/>
        <v>-0.80901699437495</v>
      </c>
      <c r="W18" s="3">
        <f t="shared" si="6"/>
        <v>0.30901699437493979</v>
      </c>
      <c r="X18" s="3">
        <f t="shared" si="6"/>
        <v>1</v>
      </c>
      <c r="Y18" s="3">
        <f t="shared" si="6"/>
        <v>0.30901699437495178</v>
      </c>
      <c r="Z18" s="3"/>
      <c r="AA18" s="3" t="e">
        <f t="array" ref="AA18">MMULT(D18:Y18,$D$28:$D$49)</f>
        <v>#NUM!</v>
      </c>
      <c r="AB18" s="3" t="e">
        <f t="shared" si="3"/>
        <v>#NUM!</v>
      </c>
    </row>
    <row r="19" spans="2:28" x14ac:dyDescent="0.25">
      <c r="B19" s="3">
        <f t="shared" si="4"/>
        <v>0.49999999999999989</v>
      </c>
      <c r="C19" s="3">
        <v>1</v>
      </c>
      <c r="D19" s="3">
        <v>1</v>
      </c>
      <c r="E19" s="3">
        <f t="shared" si="5"/>
        <v>5.0534663259549362E-16</v>
      </c>
      <c r="F19" s="3">
        <f t="shared" si="5"/>
        <v>-1</v>
      </c>
      <c r="G19" s="3">
        <f t="shared" si="5"/>
        <v>-1.0719506879364182E-15</v>
      </c>
      <c r="H19" s="3">
        <f t="shared" si="5"/>
        <v>1</v>
      </c>
      <c r="I19" s="3">
        <f t="shared" si="5"/>
        <v>2.0826439531274055E-15</v>
      </c>
      <c r="J19" s="3">
        <f t="shared" si="5"/>
        <v>-1</v>
      </c>
      <c r="K19" s="3">
        <f t="shared" si="5"/>
        <v>-2.2051587986182675E-15</v>
      </c>
      <c r="L19" s="3">
        <f t="shared" si="5"/>
        <v>1</v>
      </c>
      <c r="M19" s="3">
        <f t="shared" si="5"/>
        <v>4.1040304835093799E-15</v>
      </c>
      <c r="N19" s="3">
        <f t="shared" si="5"/>
        <v>-1</v>
      </c>
      <c r="O19" s="3">
        <f t="shared" si="6"/>
        <v>-6.0029021684004924E-15</v>
      </c>
      <c r="P19" s="3">
        <f t="shared" si="6"/>
        <v>1</v>
      </c>
      <c r="Q19" s="3">
        <f t="shared" si="6"/>
        <v>2.5727033350908535E-15</v>
      </c>
      <c r="R19" s="3">
        <f t="shared" si="6"/>
        <v>-1</v>
      </c>
      <c r="S19" s="3">
        <f t="shared" si="6"/>
        <v>-6.2479318593822164E-15</v>
      </c>
      <c r="T19" s="3">
        <f t="shared" si="6"/>
        <v>1</v>
      </c>
      <c r="U19" s="3">
        <f t="shared" si="6"/>
        <v>6.3704467048730784E-15</v>
      </c>
      <c r="V19" s="3">
        <f t="shared" si="6"/>
        <v>-1</v>
      </c>
      <c r="W19" s="3">
        <f t="shared" si="6"/>
        <v>-1.0045675229164441E-14</v>
      </c>
      <c r="X19" s="3">
        <f t="shared" si="6"/>
        <v>1</v>
      </c>
      <c r="Y19" s="3">
        <f t="shared" si="6"/>
        <v>6.6154763958548024E-15</v>
      </c>
      <c r="Z19" s="3"/>
      <c r="AA19" s="3" t="e">
        <f t="array" ref="AA19">MMULT(D19:Y19,$D$28:$D$49)</f>
        <v>#NUM!</v>
      </c>
      <c r="AB19" s="3" t="e">
        <f t="shared" si="3"/>
        <v>#NUM!</v>
      </c>
    </row>
    <row r="20" spans="2:28" x14ac:dyDescent="0.25">
      <c r="B20" s="3">
        <f t="shared" si="4"/>
        <v>0.59999999999999987</v>
      </c>
      <c r="C20" s="3">
        <v>0</v>
      </c>
      <c r="D20" s="3">
        <v>1</v>
      </c>
      <c r="E20" s="3">
        <f t="shared" si="5"/>
        <v>-0.30901699437494695</v>
      </c>
      <c r="F20" s="3">
        <f t="shared" si="5"/>
        <v>-0.80901699437494801</v>
      </c>
      <c r="G20" s="3">
        <f t="shared" si="5"/>
        <v>0.80901699437494679</v>
      </c>
      <c r="H20" s="3">
        <f t="shared" si="5"/>
        <v>0.30901699437494939</v>
      </c>
      <c r="I20" s="3">
        <f t="shared" si="5"/>
        <v>-1</v>
      </c>
      <c r="J20" s="3">
        <f t="shared" si="5"/>
        <v>0.30901699437494534</v>
      </c>
      <c r="K20" s="3">
        <f t="shared" si="5"/>
        <v>0.80901699437494978</v>
      </c>
      <c r="L20" s="3">
        <f t="shared" si="5"/>
        <v>-0.80901699437494501</v>
      </c>
      <c r="M20" s="3">
        <f t="shared" si="5"/>
        <v>-0.30901699437495145</v>
      </c>
      <c r="N20" s="3">
        <f t="shared" si="5"/>
        <v>1</v>
      </c>
      <c r="O20" s="3">
        <f t="shared" si="6"/>
        <v>-0.3090169943749399</v>
      </c>
      <c r="P20" s="3">
        <f t="shared" si="6"/>
        <v>-0.80901699437495</v>
      </c>
      <c r="Q20" s="3">
        <f t="shared" si="6"/>
        <v>0.80901699437494479</v>
      </c>
      <c r="R20" s="3">
        <f t="shared" si="6"/>
        <v>0.30901699437495517</v>
      </c>
      <c r="S20" s="3">
        <f t="shared" si="6"/>
        <v>-1</v>
      </c>
      <c r="T20" s="3">
        <f t="shared" si="6"/>
        <v>0.30901699437493957</v>
      </c>
      <c r="U20" s="3">
        <f t="shared" si="6"/>
        <v>0.80901699437495023</v>
      </c>
      <c r="V20" s="3">
        <f t="shared" si="6"/>
        <v>-0.80901699437494246</v>
      </c>
      <c r="W20" s="3">
        <f t="shared" si="6"/>
        <v>-0.30901699437495889</v>
      </c>
      <c r="X20" s="3">
        <f t="shared" si="6"/>
        <v>1</v>
      </c>
      <c r="Y20" s="3">
        <f t="shared" si="6"/>
        <v>-0.30901699437494257</v>
      </c>
      <c r="Z20" s="3"/>
      <c r="AA20" s="3" t="e">
        <f t="array" ref="AA20">MMULT(D20:Y20,$D$28:$D$49)</f>
        <v>#NUM!</v>
      </c>
      <c r="AB20" s="3" t="e">
        <f t="shared" si="3"/>
        <v>#NUM!</v>
      </c>
    </row>
    <row r="21" spans="2:28" x14ac:dyDescent="0.25">
      <c r="B21" s="3">
        <f t="shared" si="4"/>
        <v>0.69999999999999984</v>
      </c>
      <c r="C21" s="3">
        <v>0</v>
      </c>
      <c r="D21" s="3">
        <v>1</v>
      </c>
      <c r="E21" s="3">
        <f t="shared" si="5"/>
        <v>-0.58778525229247269</v>
      </c>
      <c r="F21" s="3">
        <f t="shared" si="5"/>
        <v>-0.30901699437494845</v>
      </c>
      <c r="G21" s="3">
        <f t="shared" si="5"/>
        <v>0.9510565162951542</v>
      </c>
      <c r="H21" s="3">
        <f t="shared" si="5"/>
        <v>-0.80901699437494623</v>
      </c>
      <c r="I21" s="3">
        <f t="shared" si="5"/>
        <v>-2.2051587986182675E-15</v>
      </c>
      <c r="J21" s="3">
        <f t="shared" si="5"/>
        <v>0.80901699437494978</v>
      </c>
      <c r="K21" s="3">
        <f t="shared" si="5"/>
        <v>-0.95105651629515231</v>
      </c>
      <c r="L21" s="3">
        <f t="shared" si="5"/>
        <v>0.3090169943749434</v>
      </c>
      <c r="M21" s="3">
        <f t="shared" si="5"/>
        <v>0.58778525229247802</v>
      </c>
      <c r="N21" s="3">
        <f t="shared" si="5"/>
        <v>-1</v>
      </c>
      <c r="O21" s="3">
        <f t="shared" si="6"/>
        <v>0.58778525229246514</v>
      </c>
      <c r="P21" s="3">
        <f t="shared" si="6"/>
        <v>0.30901699437495517</v>
      </c>
      <c r="Q21" s="3">
        <f t="shared" si="6"/>
        <v>-0.95105651629515553</v>
      </c>
      <c r="R21" s="3">
        <f t="shared" si="6"/>
        <v>0.80901699437494257</v>
      </c>
      <c r="S21" s="3">
        <f t="shared" si="6"/>
        <v>1.3720903753455804E-14</v>
      </c>
      <c r="T21" s="3">
        <f t="shared" si="6"/>
        <v>-0.80901699437495245</v>
      </c>
      <c r="U21" s="3">
        <f t="shared" si="6"/>
        <v>0.95105651629515042</v>
      </c>
      <c r="V21" s="3">
        <f t="shared" si="6"/>
        <v>-0.30901699437493579</v>
      </c>
      <c r="W21" s="3">
        <f t="shared" si="6"/>
        <v>-0.58778525229248446</v>
      </c>
      <c r="X21" s="3">
        <f t="shared" si="6"/>
        <v>1</v>
      </c>
      <c r="Y21" s="3">
        <f t="shared" si="6"/>
        <v>-0.58778525229246448</v>
      </c>
      <c r="Z21" s="3"/>
      <c r="AA21" s="3" t="e">
        <f t="array" ref="AA21">MMULT(D21:Y21,$D$28:$D$49)</f>
        <v>#NUM!</v>
      </c>
      <c r="AB21" s="3" t="e">
        <f t="shared" si="3"/>
        <v>#NUM!</v>
      </c>
    </row>
    <row r="22" spans="2:28" x14ac:dyDescent="0.25">
      <c r="B22" s="3">
        <f t="shared" si="4"/>
        <v>0.79999999999999982</v>
      </c>
      <c r="C22" s="3">
        <v>0</v>
      </c>
      <c r="D22" s="3">
        <v>1</v>
      </c>
      <c r="E22" s="3">
        <f t="shared" si="5"/>
        <v>-0.80901699437494712</v>
      </c>
      <c r="F22" s="3">
        <f t="shared" si="5"/>
        <v>0.3090169943749464</v>
      </c>
      <c r="G22" s="3">
        <f t="shared" si="5"/>
        <v>0.30901699437494939</v>
      </c>
      <c r="H22" s="3">
        <f t="shared" si="5"/>
        <v>-0.80901699437494867</v>
      </c>
      <c r="I22" s="3">
        <f t="shared" si="5"/>
        <v>1</v>
      </c>
      <c r="J22" s="3">
        <f t="shared" si="5"/>
        <v>-0.80901699437494501</v>
      </c>
      <c r="K22" s="3">
        <f t="shared" si="5"/>
        <v>0.3090169943749434</v>
      </c>
      <c r="L22" s="3">
        <f t="shared" si="5"/>
        <v>0.30901699437495156</v>
      </c>
      <c r="M22" s="3">
        <f t="shared" si="5"/>
        <v>-0.80901699437495</v>
      </c>
      <c r="N22" s="3">
        <f t="shared" si="5"/>
        <v>1</v>
      </c>
      <c r="O22" s="3">
        <f t="shared" si="6"/>
        <v>-0.80901699437494057</v>
      </c>
      <c r="P22" s="3">
        <f t="shared" si="6"/>
        <v>0.30901699437493957</v>
      </c>
      <c r="Q22" s="3">
        <f t="shared" si="6"/>
        <v>0.30901699437495539</v>
      </c>
      <c r="R22" s="3">
        <f t="shared" si="6"/>
        <v>-0.80901699437495245</v>
      </c>
      <c r="S22" s="3">
        <f t="shared" si="6"/>
        <v>1</v>
      </c>
      <c r="T22" s="3">
        <f t="shared" si="6"/>
        <v>-0.80901699437494234</v>
      </c>
      <c r="U22" s="3">
        <f t="shared" si="6"/>
        <v>0.30901699437493907</v>
      </c>
      <c r="V22" s="3">
        <f t="shared" si="6"/>
        <v>0.30901699437495583</v>
      </c>
      <c r="W22" s="3">
        <f t="shared" si="6"/>
        <v>-0.80901699437495689</v>
      </c>
      <c r="X22" s="3">
        <f t="shared" si="6"/>
        <v>1</v>
      </c>
      <c r="Y22" s="3">
        <f t="shared" si="6"/>
        <v>-0.80901699437494201</v>
      </c>
      <c r="Z22" s="3"/>
      <c r="AA22" s="3" t="e">
        <f t="array" ref="AA22">MMULT(D22:Y22,$D$28:$D$49)</f>
        <v>#NUM!</v>
      </c>
      <c r="AB22" s="3" t="e">
        <f t="shared" si="3"/>
        <v>#NUM!</v>
      </c>
    </row>
    <row r="23" spans="2:28" x14ac:dyDescent="0.25">
      <c r="B23" s="3">
        <f t="shared" si="4"/>
        <v>0.8999999999999998</v>
      </c>
      <c r="C23" s="3">
        <v>0</v>
      </c>
      <c r="D23" s="3">
        <v>1</v>
      </c>
      <c r="E23" s="3">
        <f t="shared" si="5"/>
        <v>-0.95105651629515342</v>
      </c>
      <c r="F23" s="3">
        <f t="shared" si="5"/>
        <v>0.80901699437494679</v>
      </c>
      <c r="G23" s="3">
        <f t="shared" si="5"/>
        <v>-0.58778525229247147</v>
      </c>
      <c r="H23" s="3">
        <f t="shared" si="5"/>
        <v>0.30901699437494534</v>
      </c>
      <c r="I23" s="3">
        <f t="shared" si="5"/>
        <v>4.1040304835093799E-15</v>
      </c>
      <c r="J23" s="3">
        <f t="shared" si="5"/>
        <v>-0.30901699437495145</v>
      </c>
      <c r="K23" s="3">
        <f t="shared" si="5"/>
        <v>0.58778525229247802</v>
      </c>
      <c r="L23" s="3">
        <f t="shared" si="5"/>
        <v>-0.80901699437495</v>
      </c>
      <c r="M23" s="3">
        <f t="shared" si="5"/>
        <v>0.95105651629515553</v>
      </c>
      <c r="N23" s="3">
        <f t="shared" si="5"/>
        <v>-1</v>
      </c>
      <c r="O23" s="3">
        <f t="shared" si="6"/>
        <v>0.95105651629515042</v>
      </c>
      <c r="P23" s="3">
        <f t="shared" si="6"/>
        <v>-0.80901699437494246</v>
      </c>
      <c r="Q23" s="3">
        <f t="shared" si="6"/>
        <v>0.5877852522924677</v>
      </c>
      <c r="R23" s="3">
        <f t="shared" si="6"/>
        <v>-0.30901699437493579</v>
      </c>
      <c r="S23" s="3">
        <f t="shared" si="6"/>
        <v>-1.7641161968728891E-14</v>
      </c>
      <c r="T23" s="3">
        <f t="shared" si="6"/>
        <v>0.30901699437495583</v>
      </c>
      <c r="U23" s="3">
        <f t="shared" si="6"/>
        <v>-0.58778525229247891</v>
      </c>
      <c r="V23" s="3">
        <f t="shared" si="6"/>
        <v>0.80901699437495489</v>
      </c>
      <c r="W23" s="3">
        <f t="shared" si="6"/>
        <v>-0.95105651629515919</v>
      </c>
      <c r="X23" s="3">
        <f t="shared" si="6"/>
        <v>1</v>
      </c>
      <c r="Y23" s="3">
        <f t="shared" si="6"/>
        <v>-0.95105651629514898</v>
      </c>
      <c r="Z23" s="3"/>
      <c r="AA23" s="3" t="e">
        <f t="array" ref="AA23">MMULT(D23:Y23,$D$28:$D$49)</f>
        <v>#NUM!</v>
      </c>
      <c r="AB23" s="3" t="e">
        <f t="shared" si="3"/>
        <v>#NUM!</v>
      </c>
    </row>
    <row r="24" spans="2:28" x14ac:dyDescent="0.25">
      <c r="B24" s="3">
        <f t="shared" si="4"/>
        <v>0.99999999999999978</v>
      </c>
      <c r="C24" s="3">
        <v>0</v>
      </c>
      <c r="D24" s="3">
        <v>1</v>
      </c>
      <c r="E24" s="3">
        <f t="shared" si="5"/>
        <v>-1</v>
      </c>
      <c r="F24" s="3">
        <f t="shared" si="5"/>
        <v>1</v>
      </c>
      <c r="G24" s="3">
        <f t="shared" si="5"/>
        <v>-1</v>
      </c>
      <c r="H24" s="3">
        <f t="shared" si="5"/>
        <v>1</v>
      </c>
      <c r="I24" s="3">
        <f t="shared" si="5"/>
        <v>-1</v>
      </c>
      <c r="J24" s="3">
        <f t="shared" si="5"/>
        <v>1</v>
      </c>
      <c r="K24" s="3">
        <f t="shared" si="5"/>
        <v>-1</v>
      </c>
      <c r="L24" s="3">
        <f t="shared" si="5"/>
        <v>1</v>
      </c>
      <c r="M24" s="3">
        <f t="shared" si="5"/>
        <v>-1</v>
      </c>
      <c r="N24" s="3">
        <f t="shared" si="5"/>
        <v>1</v>
      </c>
      <c r="O24" s="3">
        <f t="shared" si="6"/>
        <v>-1</v>
      </c>
      <c r="P24" s="3">
        <f t="shared" si="6"/>
        <v>1</v>
      </c>
      <c r="Q24" s="3">
        <f t="shared" si="6"/>
        <v>-1</v>
      </c>
      <c r="R24" s="3">
        <f t="shared" si="6"/>
        <v>1</v>
      </c>
      <c r="S24" s="3">
        <f t="shared" si="6"/>
        <v>-1</v>
      </c>
      <c r="T24" s="3">
        <f t="shared" si="6"/>
        <v>1</v>
      </c>
      <c r="U24" s="3">
        <f t="shared" si="6"/>
        <v>-1</v>
      </c>
      <c r="V24" s="3">
        <f t="shared" si="6"/>
        <v>1</v>
      </c>
      <c r="W24" s="3">
        <f t="shared" si="6"/>
        <v>-1</v>
      </c>
      <c r="X24" s="3">
        <f t="shared" si="6"/>
        <v>1</v>
      </c>
      <c r="Y24" s="3">
        <f t="shared" si="6"/>
        <v>-1</v>
      </c>
      <c r="Z24" s="3"/>
      <c r="AA24" s="3" t="e">
        <f t="array" ref="AA24">MMULT(D24:Y24,$D$28:$D$49)</f>
        <v>#NUM!</v>
      </c>
      <c r="AB24" s="3" t="e">
        <f t="shared" si="3"/>
        <v>#NUM!</v>
      </c>
    </row>
    <row r="25" spans="2:28" x14ac:dyDescent="0.25">
      <c r="AA25" s="6" t="s">
        <v>33</v>
      </c>
      <c r="AB25" s="5" t="e">
        <f>SUM(AB4:AB24)</f>
        <v>#NUM!</v>
      </c>
    </row>
    <row r="26" spans="2:28" x14ac:dyDescent="0.25">
      <c r="C26" t="s">
        <v>19</v>
      </c>
      <c r="D26" s="3">
        <v>2</v>
      </c>
      <c r="AA26" s="9"/>
      <c r="AB26" s="8"/>
    </row>
    <row r="27" spans="2:28" x14ac:dyDescent="0.25">
      <c r="AA27" s="9"/>
      <c r="AB27" s="8"/>
    </row>
    <row r="28" spans="2:28" x14ac:dyDescent="0.25">
      <c r="C28" s="1" t="s">
        <v>32</v>
      </c>
      <c r="D28" s="7" t="e">
        <f t="array" ref="D28:D48">MMULT(MINVERSE(MMULT(TRANSPOSE(D4:X24),D4:X24)),MMULT(TRANSPOSE(D4:X24),C4:C24))</f>
        <v>#NUM!</v>
      </c>
      <c r="E28" s="1"/>
    </row>
    <row r="29" spans="2:28" x14ac:dyDescent="0.25">
      <c r="C29" s="1" t="s">
        <v>31</v>
      </c>
      <c r="D29" s="7" t="e">
        <v>#NUM!</v>
      </c>
    </row>
    <row r="30" spans="2:28" x14ac:dyDescent="0.25">
      <c r="C30" s="1" t="s">
        <v>29</v>
      </c>
      <c r="D30" s="7" t="e">
        <v>#NUM!</v>
      </c>
    </row>
    <row r="31" spans="2:28" x14ac:dyDescent="0.25">
      <c r="C31" s="1" t="s">
        <v>27</v>
      </c>
      <c r="D31" s="7" t="e">
        <v>#NUM!</v>
      </c>
    </row>
    <row r="32" spans="2:28" x14ac:dyDescent="0.25">
      <c r="C32" s="1" t="s">
        <v>25</v>
      </c>
      <c r="D32" s="7" t="e">
        <v>#NUM!</v>
      </c>
    </row>
    <row r="33" spans="3:4" x14ac:dyDescent="0.25">
      <c r="C33" s="1" t="s">
        <v>23</v>
      </c>
      <c r="D33" s="7" t="e">
        <v>#NUM!</v>
      </c>
    </row>
    <row r="34" spans="3:4" x14ac:dyDescent="0.25">
      <c r="C34" s="1" t="s">
        <v>21</v>
      </c>
      <c r="D34" s="7" t="e">
        <v>#NUM!</v>
      </c>
    </row>
    <row r="35" spans="3:4" x14ac:dyDescent="0.25">
      <c r="C35" s="1" t="s">
        <v>70</v>
      </c>
      <c r="D35" s="7" t="e">
        <v>#NUM!</v>
      </c>
    </row>
    <row r="36" spans="3:4" x14ac:dyDescent="0.25">
      <c r="C36" s="1" t="s">
        <v>68</v>
      </c>
      <c r="D36" s="7" t="e">
        <v>#NUM!</v>
      </c>
    </row>
    <row r="37" spans="3:4" x14ac:dyDescent="0.25">
      <c r="C37" s="1" t="s">
        <v>66</v>
      </c>
      <c r="D37" s="7" t="e">
        <v>#NUM!</v>
      </c>
    </row>
    <row r="38" spans="3:4" x14ac:dyDescent="0.25">
      <c r="C38" s="1" t="s">
        <v>64</v>
      </c>
      <c r="D38" s="7" t="e">
        <v>#NUM!</v>
      </c>
    </row>
    <row r="39" spans="3:4" x14ac:dyDescent="0.25">
      <c r="C39" s="1" t="s">
        <v>62</v>
      </c>
      <c r="D39" s="7" t="e">
        <v>#NUM!</v>
      </c>
    </row>
    <row r="40" spans="3:4" x14ac:dyDescent="0.25">
      <c r="C40" s="1" t="s">
        <v>60</v>
      </c>
      <c r="D40" s="7" t="e">
        <v>#NUM!</v>
      </c>
    </row>
    <row r="41" spans="3:4" x14ac:dyDescent="0.25">
      <c r="C41" s="1" t="s">
        <v>58</v>
      </c>
      <c r="D41" s="7" t="e">
        <v>#NUM!</v>
      </c>
    </row>
    <row r="42" spans="3:4" x14ac:dyDescent="0.25">
      <c r="C42" s="1" t="s">
        <v>56</v>
      </c>
      <c r="D42" s="7" t="e">
        <v>#NUM!</v>
      </c>
    </row>
    <row r="43" spans="3:4" x14ac:dyDescent="0.25">
      <c r="C43" s="1" t="s">
        <v>54</v>
      </c>
      <c r="D43" s="7" t="e">
        <v>#NUM!</v>
      </c>
    </row>
    <row r="44" spans="3:4" x14ac:dyDescent="0.25">
      <c r="C44" s="1" t="s">
        <v>52</v>
      </c>
      <c r="D44" s="7" t="e">
        <v>#NUM!</v>
      </c>
    </row>
    <row r="45" spans="3:4" x14ac:dyDescent="0.25">
      <c r="C45" s="1" t="s">
        <v>50</v>
      </c>
      <c r="D45" s="7" t="e">
        <v>#NUM!</v>
      </c>
    </row>
    <row r="46" spans="3:4" x14ac:dyDescent="0.25">
      <c r="C46" s="1" t="s">
        <v>48</v>
      </c>
      <c r="D46" s="7" t="e">
        <v>#NUM!</v>
      </c>
    </row>
    <row r="47" spans="3:4" x14ac:dyDescent="0.25">
      <c r="C47" s="1" t="s">
        <v>46</v>
      </c>
      <c r="D47" s="7" t="e">
        <v>#NUM!</v>
      </c>
    </row>
    <row r="48" spans="3:4" x14ac:dyDescent="0.25">
      <c r="C48" s="1" t="s">
        <v>44</v>
      </c>
      <c r="D48" s="7" t="e">
        <v>#NUM!</v>
      </c>
    </row>
    <row r="49" spans="3:4" x14ac:dyDescent="0.25">
      <c r="C49" s="1" t="s">
        <v>42</v>
      </c>
      <c r="D49" s="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0"/>
  <dimension ref="A2:AB229"/>
  <sheetViews>
    <sheetView tabSelected="1" topLeftCell="A205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28" x14ac:dyDescent="0.25">
      <c r="A2" t="s">
        <v>2</v>
      </c>
      <c r="B2">
        <v>0.01</v>
      </c>
      <c r="E2">
        <v>1</v>
      </c>
      <c r="F2">
        <f t="shared" ref="F2:Y2" si="0">E2+1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</row>
    <row r="3" spans="1:28" x14ac:dyDescent="0.25">
      <c r="B3" t="s">
        <v>1</v>
      </c>
      <c r="C3" t="s">
        <v>3</v>
      </c>
      <c r="D3" t="s">
        <v>17</v>
      </c>
      <c r="E3" t="s">
        <v>16</v>
      </c>
      <c r="F3" t="s">
        <v>14</v>
      </c>
      <c r="G3" t="s">
        <v>12</v>
      </c>
      <c r="H3" t="s">
        <v>40</v>
      </c>
      <c r="I3" t="s">
        <v>38</v>
      </c>
      <c r="J3" t="s">
        <v>36</v>
      </c>
      <c r="K3" t="s">
        <v>100</v>
      </c>
      <c r="L3" t="s">
        <v>98</v>
      </c>
      <c r="M3" t="s">
        <v>96</v>
      </c>
      <c r="N3" t="s">
        <v>94</v>
      </c>
      <c r="O3" t="s">
        <v>92</v>
      </c>
      <c r="P3" t="s">
        <v>90</v>
      </c>
      <c r="Q3" t="s">
        <v>88</v>
      </c>
      <c r="R3" t="s">
        <v>86</v>
      </c>
      <c r="S3" t="s">
        <v>84</v>
      </c>
      <c r="T3" t="s">
        <v>82</v>
      </c>
      <c r="U3" t="s">
        <v>80</v>
      </c>
      <c r="V3" t="s">
        <v>78</v>
      </c>
      <c r="W3" t="s">
        <v>76</v>
      </c>
      <c r="X3" t="s">
        <v>74</v>
      </c>
      <c r="Y3" t="s">
        <v>72</v>
      </c>
      <c r="AA3" t="s">
        <v>34</v>
      </c>
      <c r="AB3" t="s">
        <v>10</v>
      </c>
    </row>
    <row r="4" spans="1:28" x14ac:dyDescent="0.25">
      <c r="A4">
        <v>0</v>
      </c>
      <c r="B4" s="3">
        <v>-1</v>
      </c>
      <c r="C4" s="3">
        <v>0</v>
      </c>
      <c r="D4" s="3">
        <v>1</v>
      </c>
      <c r="E4" s="3">
        <f t="shared" ref="E4:N13" si="1">COS(2*PI()/$D$206*E$2*$B4)</f>
        <v>-1</v>
      </c>
      <c r="F4" s="3">
        <f t="shared" si="1"/>
        <v>1</v>
      </c>
      <c r="G4" s="3">
        <f t="shared" si="1"/>
        <v>-1</v>
      </c>
      <c r="H4" s="3">
        <f t="shared" si="1"/>
        <v>1</v>
      </c>
      <c r="I4" s="3">
        <f t="shared" si="1"/>
        <v>-1</v>
      </c>
      <c r="J4" s="3">
        <f t="shared" si="1"/>
        <v>1</v>
      </c>
      <c r="K4" s="3">
        <f t="shared" si="1"/>
        <v>-1</v>
      </c>
      <c r="L4" s="3">
        <f t="shared" si="1"/>
        <v>1</v>
      </c>
      <c r="M4" s="3">
        <f t="shared" si="1"/>
        <v>-1</v>
      </c>
      <c r="N4" s="3">
        <f t="shared" si="1"/>
        <v>1</v>
      </c>
      <c r="O4" s="3">
        <f t="shared" ref="O4:Y13" si="2">COS(2*PI()/$D$206*O$2*$B4)</f>
        <v>-1</v>
      </c>
      <c r="P4" s="3">
        <f t="shared" si="2"/>
        <v>1</v>
      </c>
      <c r="Q4" s="3">
        <f t="shared" si="2"/>
        <v>-1</v>
      </c>
      <c r="R4" s="3">
        <f t="shared" si="2"/>
        <v>1</v>
      </c>
      <c r="S4" s="3">
        <f t="shared" si="2"/>
        <v>-1</v>
      </c>
      <c r="T4" s="3">
        <f t="shared" si="2"/>
        <v>1</v>
      </c>
      <c r="U4" s="3">
        <f t="shared" si="2"/>
        <v>-1</v>
      </c>
      <c r="V4" s="3">
        <f t="shared" si="2"/>
        <v>1</v>
      </c>
      <c r="W4" s="3">
        <f t="shared" si="2"/>
        <v>-1</v>
      </c>
      <c r="X4" s="3">
        <f t="shared" si="2"/>
        <v>1</v>
      </c>
      <c r="Y4" s="3">
        <f t="shared" si="2"/>
        <v>-1</v>
      </c>
      <c r="Z4" s="3"/>
      <c r="AA4" s="3">
        <f t="array" ref="AA4">MMULT(D4:Y4,B_3_21)</f>
        <v>-1.1406149219664215E-2</v>
      </c>
      <c r="AB4" s="3">
        <f t="shared" ref="AB4:AB67" si="3">(C4-AA4)^2</f>
        <v>1.3010024002124658E-4</v>
      </c>
    </row>
    <row r="5" spans="1:28" x14ac:dyDescent="0.25">
      <c r="A5">
        <f t="shared" ref="A5:A36" si="4">A4+1</f>
        <v>1</v>
      </c>
      <c r="B5" s="3">
        <f t="shared" ref="B5:B36" si="5">B4+$B$2</f>
        <v>-0.99</v>
      </c>
      <c r="C5" s="3">
        <v>0</v>
      </c>
      <c r="D5" s="3">
        <v>1</v>
      </c>
      <c r="E5" s="3">
        <f t="shared" si="1"/>
        <v>-0.9995065603657316</v>
      </c>
      <c r="F5" s="3">
        <f t="shared" si="1"/>
        <v>0.99802672842827156</v>
      </c>
      <c r="G5" s="3">
        <f t="shared" si="1"/>
        <v>-0.99556196460308</v>
      </c>
      <c r="H5" s="3">
        <f t="shared" si="1"/>
        <v>0.99211470131447788</v>
      </c>
      <c r="I5" s="3">
        <f t="shared" si="1"/>
        <v>-0.98768834059513744</v>
      </c>
      <c r="J5" s="3">
        <f t="shared" si="1"/>
        <v>0.98228725072868872</v>
      </c>
      <c r="K5" s="3">
        <f t="shared" si="1"/>
        <v>-0.9759167619387471</v>
      </c>
      <c r="L5" s="3">
        <f t="shared" si="1"/>
        <v>0.96858316112863119</v>
      </c>
      <c r="M5" s="3">
        <f t="shared" si="1"/>
        <v>-0.96029368567694273</v>
      </c>
      <c r="N5" s="3">
        <f t="shared" si="1"/>
        <v>0.95105651629515264</v>
      </c>
      <c r="O5" s="3">
        <f t="shared" si="2"/>
        <v>-0.94088076895422268</v>
      </c>
      <c r="P5" s="3">
        <f t="shared" si="2"/>
        <v>0.92977648588825168</v>
      </c>
      <c r="Q5" s="3">
        <f t="shared" si="2"/>
        <v>-0.91775462568398214</v>
      </c>
      <c r="R5" s="3">
        <f t="shared" si="2"/>
        <v>0.90482705246601836</v>
      </c>
      <c r="S5" s="3">
        <f t="shared" si="2"/>
        <v>-0.89100652418836424</v>
      </c>
      <c r="T5" s="3">
        <f t="shared" si="2"/>
        <v>0.87630668004386403</v>
      </c>
      <c r="U5" s="3">
        <f t="shared" si="2"/>
        <v>-0.86074202700394498</v>
      </c>
      <c r="V5" s="3">
        <f t="shared" si="2"/>
        <v>0.84432792550201374</v>
      </c>
      <c r="W5" s="3">
        <f t="shared" si="2"/>
        <v>-0.82708057427455739</v>
      </c>
      <c r="X5" s="3">
        <f t="shared" si="2"/>
        <v>0.8090169943749439</v>
      </c>
      <c r="Y5" s="3">
        <f t="shared" si="2"/>
        <v>-0.79015501237568786</v>
      </c>
      <c r="Z5" s="3"/>
      <c r="AA5" s="3">
        <f t="array" ref="AA5">MMULT(D5:Y5,B_3_21)</f>
        <v>-8.3996222728103496E-3</v>
      </c>
      <c r="AB5" s="3">
        <f t="shared" si="3"/>
        <v>7.0553654325891701E-5</v>
      </c>
    </row>
    <row r="6" spans="1:28" x14ac:dyDescent="0.25">
      <c r="A6">
        <f t="shared" si="4"/>
        <v>2</v>
      </c>
      <c r="B6" s="3">
        <f t="shared" si="5"/>
        <v>-0.98</v>
      </c>
      <c r="C6" s="3">
        <v>0</v>
      </c>
      <c r="D6" s="3">
        <v>1</v>
      </c>
      <c r="E6" s="3">
        <f t="shared" si="1"/>
        <v>-0.99802672842827156</v>
      </c>
      <c r="F6" s="3">
        <f t="shared" si="1"/>
        <v>0.99211470131447776</v>
      </c>
      <c r="G6" s="3">
        <f t="shared" si="1"/>
        <v>-0.9822872507286885</v>
      </c>
      <c r="H6" s="3">
        <f t="shared" si="1"/>
        <v>0.96858316112863097</v>
      </c>
      <c r="I6" s="3">
        <f t="shared" si="1"/>
        <v>-0.95105651629515342</v>
      </c>
      <c r="J6" s="3">
        <f t="shared" si="1"/>
        <v>0.92977648588825057</v>
      </c>
      <c r="K6" s="3">
        <f t="shared" si="1"/>
        <v>-0.90482705246601869</v>
      </c>
      <c r="L6" s="3">
        <f t="shared" si="1"/>
        <v>0.87630668004386281</v>
      </c>
      <c r="M6" s="3">
        <f t="shared" si="1"/>
        <v>-0.8443279255020143</v>
      </c>
      <c r="N6" s="3">
        <f t="shared" si="1"/>
        <v>0.80901699437494667</v>
      </c>
      <c r="O6" s="3">
        <f t="shared" si="2"/>
        <v>-0.77051324277578637</v>
      </c>
      <c r="P6" s="3">
        <f t="shared" si="2"/>
        <v>0.72896862742140855</v>
      </c>
      <c r="Q6" s="3">
        <f t="shared" si="2"/>
        <v>-0.68454710592869095</v>
      </c>
      <c r="R6" s="3">
        <f t="shared" si="2"/>
        <v>0.63742398974868675</v>
      </c>
      <c r="S6" s="3">
        <f t="shared" si="2"/>
        <v>-0.58778525229247025</v>
      </c>
      <c r="T6" s="3">
        <f t="shared" si="2"/>
        <v>0.53582679497899377</v>
      </c>
      <c r="U6" s="3">
        <f t="shared" si="2"/>
        <v>-0.48175367410171877</v>
      </c>
      <c r="V6" s="3">
        <f t="shared" si="2"/>
        <v>0.42577929156507005</v>
      </c>
      <c r="W6" s="3">
        <f t="shared" si="2"/>
        <v>-0.36812455268466893</v>
      </c>
      <c r="X6" s="3">
        <f t="shared" si="2"/>
        <v>0.30901699437494512</v>
      </c>
      <c r="Y6" s="3">
        <f t="shared" si="2"/>
        <v>-0.24868988716485957</v>
      </c>
      <c r="Z6" s="3"/>
      <c r="AA6" s="3">
        <f t="array" ref="AA6">MMULT(D6:Y6,B_3_21)</f>
        <v>-7.8802043814410819E-4</v>
      </c>
      <c r="AB6" s="3">
        <f t="shared" si="3"/>
        <v>6.2097621093283226E-7</v>
      </c>
    </row>
    <row r="7" spans="1:28" x14ac:dyDescent="0.25">
      <c r="A7">
        <f t="shared" si="4"/>
        <v>3</v>
      </c>
      <c r="B7" s="3">
        <f t="shared" si="5"/>
        <v>-0.97</v>
      </c>
      <c r="C7" s="3">
        <v>0</v>
      </c>
      <c r="D7" s="3">
        <v>1</v>
      </c>
      <c r="E7" s="3">
        <f t="shared" si="1"/>
        <v>-0.99556196460308</v>
      </c>
      <c r="F7" s="3">
        <f t="shared" si="1"/>
        <v>0.98228725072868872</v>
      </c>
      <c r="G7" s="3">
        <f t="shared" si="1"/>
        <v>-0.96029368567694295</v>
      </c>
      <c r="H7" s="3">
        <f t="shared" si="1"/>
        <v>0.92977648588825135</v>
      </c>
      <c r="I7" s="3">
        <f t="shared" si="1"/>
        <v>-0.89100652418836723</v>
      </c>
      <c r="J7" s="3">
        <f t="shared" si="1"/>
        <v>0.84432792550201452</v>
      </c>
      <c r="K7" s="3">
        <f t="shared" si="1"/>
        <v>-0.79015501237568886</v>
      </c>
      <c r="L7" s="3">
        <f t="shared" si="1"/>
        <v>0.72896862742141133</v>
      </c>
      <c r="M7" s="3">
        <f t="shared" si="1"/>
        <v>-0.66131186532365072</v>
      </c>
      <c r="N7" s="3">
        <f t="shared" si="1"/>
        <v>0.58778525229247069</v>
      </c>
      <c r="O7" s="3">
        <f t="shared" si="2"/>
        <v>-0.50904141575036455</v>
      </c>
      <c r="P7" s="3">
        <f t="shared" si="2"/>
        <v>0.42577929156507072</v>
      </c>
      <c r="Q7" s="3">
        <f t="shared" si="2"/>
        <v>-0.33873792024529475</v>
      </c>
      <c r="R7" s="3">
        <f t="shared" si="2"/>
        <v>0.24868988716485008</v>
      </c>
      <c r="S7" s="3">
        <f t="shared" si="2"/>
        <v>-0.15643446504022473</v>
      </c>
      <c r="T7" s="3">
        <f t="shared" si="2"/>
        <v>6.2790519529312902E-2</v>
      </c>
      <c r="U7" s="3">
        <f t="shared" si="2"/>
        <v>3.1410759078130138E-2</v>
      </c>
      <c r="V7" s="3">
        <f t="shared" si="2"/>
        <v>-0.12533323356430742</v>
      </c>
      <c r="W7" s="3">
        <f t="shared" si="2"/>
        <v>0.21814324139654701</v>
      </c>
      <c r="X7" s="3">
        <f t="shared" si="2"/>
        <v>-0.30901699437495306</v>
      </c>
      <c r="Y7" s="3">
        <f t="shared" si="2"/>
        <v>0.39714789063478079</v>
      </c>
      <c r="Z7" s="3"/>
      <c r="AA7" s="3">
        <f t="array" ref="AA7">MMULT(D7:Y7,B_3_21)</f>
        <v>7.8494972401803084E-3</v>
      </c>
      <c r="AB7" s="3">
        <f t="shared" si="3"/>
        <v>6.1614606923598276E-5</v>
      </c>
    </row>
    <row r="8" spans="1:28" x14ac:dyDescent="0.25">
      <c r="A8">
        <f t="shared" si="4"/>
        <v>4</v>
      </c>
      <c r="B8" s="3">
        <f t="shared" si="5"/>
        <v>-0.96</v>
      </c>
      <c r="C8" s="3">
        <v>0</v>
      </c>
      <c r="D8" s="3">
        <v>1</v>
      </c>
      <c r="E8" s="3">
        <f t="shared" si="1"/>
        <v>-0.99211470131447776</v>
      </c>
      <c r="F8" s="3">
        <f t="shared" si="1"/>
        <v>0.96858316112863097</v>
      </c>
      <c r="G8" s="3">
        <f t="shared" si="1"/>
        <v>-0.92977648588825146</v>
      </c>
      <c r="H8" s="3">
        <f t="shared" si="1"/>
        <v>0.87630668004386303</v>
      </c>
      <c r="I8" s="3">
        <f t="shared" si="1"/>
        <v>-0.80901699437494712</v>
      </c>
      <c r="J8" s="3">
        <f t="shared" si="1"/>
        <v>0.72896862742141155</v>
      </c>
      <c r="K8" s="3">
        <f t="shared" si="1"/>
        <v>-0.63742398974868741</v>
      </c>
      <c r="L8" s="3">
        <f t="shared" si="1"/>
        <v>0.53582679497899466</v>
      </c>
      <c r="M8" s="3">
        <f t="shared" si="1"/>
        <v>-0.42577929156507105</v>
      </c>
      <c r="N8" s="3">
        <f t="shared" si="1"/>
        <v>0.30901699437494629</v>
      </c>
      <c r="O8" s="3">
        <f t="shared" si="2"/>
        <v>-0.18738131458572058</v>
      </c>
      <c r="P8" s="3">
        <f t="shared" si="2"/>
        <v>6.2790519529313388E-2</v>
      </c>
      <c r="Q8" s="3">
        <f t="shared" si="2"/>
        <v>6.2790519529316316E-2</v>
      </c>
      <c r="R8" s="3">
        <f t="shared" si="2"/>
        <v>-0.18738131458573043</v>
      </c>
      <c r="S8" s="3">
        <f t="shared" si="2"/>
        <v>0.30901699437495583</v>
      </c>
      <c r="T8" s="3">
        <f t="shared" si="2"/>
        <v>-0.42577929156507693</v>
      </c>
      <c r="U8" s="3">
        <f t="shared" si="2"/>
        <v>0.5358267949789971</v>
      </c>
      <c r="V8" s="3">
        <f t="shared" si="2"/>
        <v>-0.63742398974869241</v>
      </c>
      <c r="W8" s="3">
        <f t="shared" si="2"/>
        <v>0.72896862742141599</v>
      </c>
      <c r="X8" s="3">
        <f t="shared" si="2"/>
        <v>-0.80901699437494878</v>
      </c>
      <c r="Y8" s="3">
        <f t="shared" si="2"/>
        <v>0.8763066800438627</v>
      </c>
      <c r="Z8" s="3"/>
      <c r="AA8" s="3">
        <f t="array" ref="AA8">MMULT(D8:Y8,B_3_21)</f>
        <v>1.3405314989362064E-2</v>
      </c>
      <c r="AB8" s="3">
        <f t="shared" si="3"/>
        <v>1.7970246996401525E-4</v>
      </c>
    </row>
    <row r="9" spans="1:28" x14ac:dyDescent="0.25">
      <c r="A9">
        <f t="shared" si="4"/>
        <v>5</v>
      </c>
      <c r="B9" s="3">
        <f t="shared" si="5"/>
        <v>-0.95</v>
      </c>
      <c r="C9" s="3">
        <v>0</v>
      </c>
      <c r="D9" s="3">
        <v>1</v>
      </c>
      <c r="E9" s="3">
        <f t="shared" si="1"/>
        <v>-0.98768834059513766</v>
      </c>
      <c r="F9" s="3">
        <f t="shared" si="1"/>
        <v>0.95105651629515353</v>
      </c>
      <c r="G9" s="3">
        <f t="shared" si="1"/>
        <v>-0.89100652418836734</v>
      </c>
      <c r="H9" s="3">
        <f t="shared" si="1"/>
        <v>0.80901699437494712</v>
      </c>
      <c r="I9" s="3">
        <f t="shared" si="1"/>
        <v>-0.70710678118654646</v>
      </c>
      <c r="J9" s="3">
        <f t="shared" si="1"/>
        <v>0.58778525229247114</v>
      </c>
      <c r="K9" s="3">
        <f t="shared" si="1"/>
        <v>-0.4539904997395437</v>
      </c>
      <c r="L9" s="3">
        <f t="shared" si="1"/>
        <v>0.30901699437494656</v>
      </c>
      <c r="M9" s="3">
        <f t="shared" si="1"/>
        <v>-0.15643446504022895</v>
      </c>
      <c r="N9" s="3">
        <f t="shared" si="1"/>
        <v>-2.9402478715634395E-15</v>
      </c>
      <c r="O9" s="3">
        <f t="shared" si="2"/>
        <v>0.15643446504023828</v>
      </c>
      <c r="P9" s="3">
        <f t="shared" si="2"/>
        <v>-0.30901699437495211</v>
      </c>
      <c r="Q9" s="3">
        <f t="shared" si="2"/>
        <v>0.45399049973954891</v>
      </c>
      <c r="R9" s="3">
        <f t="shared" si="2"/>
        <v>-0.5877852522924788</v>
      </c>
      <c r="S9" s="3">
        <f t="shared" si="2"/>
        <v>0.70710678118655068</v>
      </c>
      <c r="T9" s="3">
        <f t="shared" si="2"/>
        <v>-0.80901699437494856</v>
      </c>
      <c r="U9" s="3">
        <f t="shared" si="2"/>
        <v>0.89100652418836757</v>
      </c>
      <c r="V9" s="3">
        <f t="shared" si="2"/>
        <v>-0.95105651629515475</v>
      </c>
      <c r="W9" s="3">
        <f t="shared" si="2"/>
        <v>0.98768834059513899</v>
      </c>
      <c r="X9" s="3">
        <f t="shared" si="2"/>
        <v>-1</v>
      </c>
      <c r="Y9" s="3">
        <f t="shared" si="2"/>
        <v>0.98768834059513722</v>
      </c>
      <c r="Z9" s="3"/>
      <c r="AA9" s="3">
        <f t="array" ref="AA9">MMULT(D9:Y9,B_3_21)</f>
        <v>1.3139811802900563E-2</v>
      </c>
      <c r="AB9" s="3">
        <f t="shared" si="3"/>
        <v>1.7265465421564496E-4</v>
      </c>
    </row>
    <row r="10" spans="1:28" x14ac:dyDescent="0.25">
      <c r="A10">
        <f t="shared" si="4"/>
        <v>6</v>
      </c>
      <c r="B10" s="3">
        <f t="shared" si="5"/>
        <v>-0.94</v>
      </c>
      <c r="C10" s="3">
        <v>0</v>
      </c>
      <c r="D10" s="3">
        <v>1</v>
      </c>
      <c r="E10" s="3">
        <f t="shared" si="1"/>
        <v>-0.98228725072868861</v>
      </c>
      <c r="F10" s="3">
        <f t="shared" si="1"/>
        <v>0.92977648588825113</v>
      </c>
      <c r="G10" s="3">
        <f t="shared" si="1"/>
        <v>-0.84432792550201474</v>
      </c>
      <c r="H10" s="3">
        <f t="shared" si="1"/>
        <v>0.72896862742141044</v>
      </c>
      <c r="I10" s="3">
        <f t="shared" si="1"/>
        <v>-0.58778525229247269</v>
      </c>
      <c r="J10" s="3">
        <f t="shared" si="1"/>
        <v>0.42577929156507138</v>
      </c>
      <c r="K10" s="3">
        <f t="shared" si="1"/>
        <v>-0.24868988716485435</v>
      </c>
      <c r="L10" s="3">
        <f t="shared" si="1"/>
        <v>6.2790519529310335E-2</v>
      </c>
      <c r="M10" s="3">
        <f t="shared" si="1"/>
        <v>0.12533323356430634</v>
      </c>
      <c r="N10" s="3">
        <f t="shared" si="1"/>
        <v>-0.30901699437494851</v>
      </c>
      <c r="O10" s="3">
        <f t="shared" si="2"/>
        <v>0.48175367410171854</v>
      </c>
      <c r="P10" s="3">
        <f t="shared" si="2"/>
        <v>-0.63742398974869185</v>
      </c>
      <c r="Q10" s="3">
        <f t="shared" si="2"/>
        <v>0.77051324277579036</v>
      </c>
      <c r="R10" s="3">
        <f t="shared" si="2"/>
        <v>-0.87630668004386403</v>
      </c>
      <c r="S10" s="3">
        <f t="shared" si="2"/>
        <v>0.95105651629515575</v>
      </c>
      <c r="T10" s="3">
        <f t="shared" si="2"/>
        <v>-0.99211470131447854</v>
      </c>
      <c r="U10" s="3">
        <f t="shared" si="2"/>
        <v>0.99802672842827167</v>
      </c>
      <c r="V10" s="3">
        <f t="shared" si="2"/>
        <v>-0.96858316112863008</v>
      </c>
      <c r="W10" s="3">
        <f t="shared" si="2"/>
        <v>0.90482705246601514</v>
      </c>
      <c r="X10" s="3">
        <f t="shared" si="2"/>
        <v>-0.80901699437494612</v>
      </c>
      <c r="Y10" s="3">
        <f t="shared" si="2"/>
        <v>0.68454710592868773</v>
      </c>
      <c r="Z10" s="3"/>
      <c r="AA10" s="3">
        <f t="array" ref="AA10">MMULT(D10:Y10,B_3_21)</f>
        <v>6.9685470032373794E-3</v>
      </c>
      <c r="AB10" s="3">
        <f t="shared" si="3"/>
        <v>4.8560647336328661E-5</v>
      </c>
    </row>
    <row r="11" spans="1:28" x14ac:dyDescent="0.25">
      <c r="A11">
        <f t="shared" si="4"/>
        <v>7</v>
      </c>
      <c r="B11" s="3">
        <f t="shared" si="5"/>
        <v>-0.92999999999999994</v>
      </c>
      <c r="C11" s="3">
        <v>0</v>
      </c>
      <c r="D11" s="3">
        <v>1</v>
      </c>
      <c r="E11" s="3">
        <f t="shared" si="1"/>
        <v>-0.97591676193874732</v>
      </c>
      <c r="F11" s="3">
        <f t="shared" si="1"/>
        <v>0.90482705246601935</v>
      </c>
      <c r="G11" s="3">
        <f t="shared" si="1"/>
        <v>-0.7901550123756903</v>
      </c>
      <c r="H11" s="3">
        <f t="shared" si="1"/>
        <v>0.63742398974868908</v>
      </c>
      <c r="I11" s="3">
        <f t="shared" si="1"/>
        <v>-0.45399049973954547</v>
      </c>
      <c r="J11" s="3">
        <f t="shared" si="1"/>
        <v>0.24868988716485446</v>
      </c>
      <c r="K11" s="3">
        <f t="shared" si="1"/>
        <v>-3.141075907812732E-2</v>
      </c>
      <c r="L11" s="3">
        <f t="shared" si="1"/>
        <v>-0.18738131458572621</v>
      </c>
      <c r="M11" s="3">
        <f t="shared" si="1"/>
        <v>0.39714789063478267</v>
      </c>
      <c r="N11" s="3">
        <f t="shared" si="1"/>
        <v>-0.58778525229247547</v>
      </c>
      <c r="O11" s="3">
        <f t="shared" si="2"/>
        <v>0.75011106963046426</v>
      </c>
      <c r="P11" s="3">
        <f t="shared" si="2"/>
        <v>-0.87630668004386392</v>
      </c>
      <c r="Q11" s="3">
        <f t="shared" si="2"/>
        <v>0.9602936856769434</v>
      </c>
      <c r="R11" s="3">
        <f t="shared" si="2"/>
        <v>-0.99802672842827167</v>
      </c>
      <c r="S11" s="3">
        <f t="shared" si="2"/>
        <v>0.98768834059513622</v>
      </c>
      <c r="T11" s="3">
        <f t="shared" si="2"/>
        <v>-0.92977648588825024</v>
      </c>
      <c r="U11" s="3">
        <f t="shared" si="2"/>
        <v>0.82708057427455961</v>
      </c>
      <c r="V11" s="3">
        <f t="shared" si="2"/>
        <v>-0.6845471059286854</v>
      </c>
      <c r="W11" s="3">
        <f t="shared" si="2"/>
        <v>0.50904141575036077</v>
      </c>
      <c r="X11" s="3">
        <f t="shared" si="2"/>
        <v>-0.3090169943749419</v>
      </c>
      <c r="Y11" s="3">
        <f t="shared" si="2"/>
        <v>9.4108313318507872E-2</v>
      </c>
      <c r="Z11" s="3"/>
      <c r="AA11" s="3">
        <f t="array" ref="AA11">MMULT(D11:Y11,B_3_21)</f>
        <v>-2.4530154491722608E-3</v>
      </c>
      <c r="AB11" s="3">
        <f t="shared" si="3"/>
        <v>6.0172847938777889E-6</v>
      </c>
    </row>
    <row r="12" spans="1:28" x14ac:dyDescent="0.25">
      <c r="A12">
        <f t="shared" si="4"/>
        <v>8</v>
      </c>
      <c r="B12" s="3">
        <f t="shared" si="5"/>
        <v>-0.91999999999999993</v>
      </c>
      <c r="C12" s="3">
        <v>0</v>
      </c>
      <c r="D12" s="3">
        <v>1</v>
      </c>
      <c r="E12" s="3">
        <f t="shared" si="1"/>
        <v>-0.96858316112863097</v>
      </c>
      <c r="F12" s="3">
        <f t="shared" si="1"/>
        <v>0.87630668004386314</v>
      </c>
      <c r="G12" s="3">
        <f t="shared" si="1"/>
        <v>-0.72896862742141055</v>
      </c>
      <c r="H12" s="3">
        <f t="shared" si="1"/>
        <v>0.53582679497899499</v>
      </c>
      <c r="I12" s="3">
        <f t="shared" si="1"/>
        <v>-0.30901699437494518</v>
      </c>
      <c r="J12" s="3">
        <f t="shared" si="1"/>
        <v>6.2790519529310571E-2</v>
      </c>
      <c r="K12" s="3">
        <f t="shared" si="1"/>
        <v>0.1873813145857261</v>
      </c>
      <c r="L12" s="3">
        <f t="shared" si="1"/>
        <v>-0.42577929156507605</v>
      </c>
      <c r="M12" s="3">
        <f t="shared" si="1"/>
        <v>0.63742398974869163</v>
      </c>
      <c r="N12" s="3">
        <f t="shared" si="1"/>
        <v>-0.80901699437495023</v>
      </c>
      <c r="O12" s="3">
        <f t="shared" si="2"/>
        <v>0.9297764858882539</v>
      </c>
      <c r="P12" s="3">
        <f t="shared" si="2"/>
        <v>-0.99211470131447854</v>
      </c>
      <c r="Q12" s="3">
        <f t="shared" si="2"/>
        <v>0.99211470131447776</v>
      </c>
      <c r="R12" s="3">
        <f t="shared" si="2"/>
        <v>-0.92977648588825035</v>
      </c>
      <c r="S12" s="3">
        <f t="shared" si="2"/>
        <v>0.80901699437494434</v>
      </c>
      <c r="T12" s="3">
        <f t="shared" si="2"/>
        <v>-0.63742398974868397</v>
      </c>
      <c r="U12" s="3">
        <f t="shared" si="2"/>
        <v>0.42577929156507027</v>
      </c>
      <c r="V12" s="3">
        <f t="shared" si="2"/>
        <v>-0.18738131458571985</v>
      </c>
      <c r="W12" s="3">
        <f t="shared" si="2"/>
        <v>-6.2790519529320479E-2</v>
      </c>
      <c r="X12" s="3">
        <f t="shared" si="2"/>
        <v>0.30901699437495633</v>
      </c>
      <c r="Y12" s="3">
        <f t="shared" si="2"/>
        <v>-0.53582679497900043</v>
      </c>
      <c r="Z12" s="3"/>
      <c r="AA12" s="3">
        <f t="array" ref="AA12">MMULT(D12:Y12,B_3_21)</f>
        <v>-1.0900715085027945E-2</v>
      </c>
      <c r="AB12" s="3">
        <f t="shared" si="3"/>
        <v>1.1882558936495579E-4</v>
      </c>
    </row>
    <row r="13" spans="1:28" x14ac:dyDescent="0.25">
      <c r="A13">
        <f t="shared" si="4"/>
        <v>9</v>
      </c>
      <c r="B13" s="3">
        <f t="shared" si="5"/>
        <v>-0.90999999999999992</v>
      </c>
      <c r="C13" s="3">
        <v>0</v>
      </c>
      <c r="D13" s="3">
        <v>1</v>
      </c>
      <c r="E13" s="3">
        <f t="shared" si="1"/>
        <v>-0.96029368567694295</v>
      </c>
      <c r="F13" s="3">
        <f t="shared" si="1"/>
        <v>0.84432792550201474</v>
      </c>
      <c r="G13" s="3">
        <f t="shared" si="1"/>
        <v>-0.66131186532365127</v>
      </c>
      <c r="H13" s="3">
        <f t="shared" si="1"/>
        <v>0.4257792915650716</v>
      </c>
      <c r="I13" s="3">
        <f t="shared" si="1"/>
        <v>-0.15643446504022945</v>
      </c>
      <c r="J13" s="3">
        <f t="shared" si="1"/>
        <v>-0.12533323356430598</v>
      </c>
      <c r="K13" s="3">
        <f t="shared" si="1"/>
        <v>0.39714789063478245</v>
      </c>
      <c r="L13" s="3">
        <f t="shared" si="1"/>
        <v>-0.63742398974869152</v>
      </c>
      <c r="M13" s="3">
        <f t="shared" si="1"/>
        <v>0.82708057427456327</v>
      </c>
      <c r="N13" s="3">
        <f t="shared" si="1"/>
        <v>-0.95105651629515442</v>
      </c>
      <c r="O13" s="3">
        <f t="shared" si="2"/>
        <v>0.99950656036573182</v>
      </c>
      <c r="P13" s="3">
        <f t="shared" si="2"/>
        <v>-0.9685831611286303</v>
      </c>
      <c r="Q13" s="3">
        <f t="shared" si="2"/>
        <v>0.86074202700394353</v>
      </c>
      <c r="R13" s="3">
        <f t="shared" si="2"/>
        <v>-0.68454710592868573</v>
      </c>
      <c r="S13" s="3">
        <f t="shared" si="2"/>
        <v>0.45399049973953975</v>
      </c>
      <c r="T13" s="3">
        <f t="shared" si="2"/>
        <v>-0.18738131458572008</v>
      </c>
      <c r="U13" s="3">
        <f t="shared" si="2"/>
        <v>-9.4108313318515671E-2</v>
      </c>
      <c r="V13" s="3">
        <f t="shared" si="2"/>
        <v>0.3681245526846828</v>
      </c>
      <c r="W13" s="3">
        <f t="shared" si="2"/>
        <v>-0.61290705365298359</v>
      </c>
      <c r="X13" s="3">
        <f t="shared" si="2"/>
        <v>0.80901699437495078</v>
      </c>
      <c r="Y13" s="3">
        <f t="shared" si="2"/>
        <v>-0.94088076895422634</v>
      </c>
      <c r="Z13" s="3"/>
      <c r="AA13" s="3">
        <f t="array" ref="AA13">MMULT(D13:Y13,B_3_21)</f>
        <v>-1.4492874637276885E-2</v>
      </c>
      <c r="AB13" s="3">
        <f t="shared" si="3"/>
        <v>2.100434152518236E-4</v>
      </c>
    </row>
    <row r="14" spans="1:28" x14ac:dyDescent="0.25">
      <c r="A14">
        <f t="shared" si="4"/>
        <v>10</v>
      </c>
      <c r="B14" s="3">
        <f t="shared" si="5"/>
        <v>-0.89999999999999991</v>
      </c>
      <c r="C14" s="3">
        <v>0</v>
      </c>
      <c r="D14" s="3">
        <v>1</v>
      </c>
      <c r="E14" s="3">
        <f t="shared" ref="E14:N23" si="6">COS(2*PI()/$D$206*E$2*$B14)</f>
        <v>-0.95105651629515342</v>
      </c>
      <c r="F14" s="3">
        <f t="shared" si="6"/>
        <v>0.80901699437494679</v>
      </c>
      <c r="G14" s="3">
        <f t="shared" si="6"/>
        <v>-0.58778525229247292</v>
      </c>
      <c r="H14" s="3">
        <f t="shared" si="6"/>
        <v>0.30901699437494534</v>
      </c>
      <c r="I14" s="3">
        <f t="shared" si="6"/>
        <v>2.3276736441091295E-15</v>
      </c>
      <c r="J14" s="3">
        <f t="shared" si="6"/>
        <v>-0.30901699437494806</v>
      </c>
      <c r="K14" s="3">
        <f t="shared" si="6"/>
        <v>0.58778525229247514</v>
      </c>
      <c r="L14" s="3">
        <f t="shared" si="6"/>
        <v>-0.80901699437495</v>
      </c>
      <c r="M14" s="3">
        <f t="shared" si="6"/>
        <v>0.95105651629515442</v>
      </c>
      <c r="N14" s="3">
        <f t="shared" si="6"/>
        <v>-1</v>
      </c>
      <c r="O14" s="3">
        <f t="shared" ref="O14:Y23" si="7">COS(2*PI()/$D$206*O$2*$B14)</f>
        <v>0.95105651629515153</v>
      </c>
      <c r="P14" s="3">
        <f t="shared" si="7"/>
        <v>-0.80901699437494667</v>
      </c>
      <c r="Q14" s="3">
        <f t="shared" si="7"/>
        <v>0.58778525229247336</v>
      </c>
      <c r="R14" s="3">
        <f t="shared" si="7"/>
        <v>-0.30901699437494257</v>
      </c>
      <c r="S14" s="3">
        <f t="shared" si="7"/>
        <v>-1.0535734611127889E-14</v>
      </c>
      <c r="T14" s="3">
        <f t="shared" si="7"/>
        <v>0.30901699437495583</v>
      </c>
      <c r="U14" s="3">
        <f t="shared" si="7"/>
        <v>-0.58778525229247325</v>
      </c>
      <c r="V14" s="3">
        <f t="shared" si="7"/>
        <v>0.80901699437495067</v>
      </c>
      <c r="W14" s="3">
        <f t="shared" si="7"/>
        <v>-0.95105651629515697</v>
      </c>
      <c r="X14" s="3">
        <f t="shared" si="7"/>
        <v>1</v>
      </c>
      <c r="Y14" s="3">
        <f t="shared" si="7"/>
        <v>-0.9510565162951512</v>
      </c>
      <c r="Z14" s="3"/>
      <c r="AA14" s="3">
        <f t="array" ref="AA14">MMULT(D14:Y14,B_3_21)</f>
        <v>-1.1482049404032073E-2</v>
      </c>
      <c r="AB14" s="3">
        <f t="shared" si="3"/>
        <v>1.3183745851663329E-4</v>
      </c>
    </row>
    <row r="15" spans="1:28" x14ac:dyDescent="0.25">
      <c r="A15">
        <f t="shared" si="4"/>
        <v>11</v>
      </c>
      <c r="B15" s="3">
        <f t="shared" si="5"/>
        <v>-0.8899999999999999</v>
      </c>
      <c r="C15" s="3">
        <v>0</v>
      </c>
      <c r="D15" s="3">
        <v>1</v>
      </c>
      <c r="E15" s="3">
        <f t="shared" si="6"/>
        <v>-0.94088076895422534</v>
      </c>
      <c r="F15" s="3">
        <f t="shared" si="6"/>
        <v>0.7705132427757887</v>
      </c>
      <c r="G15" s="3">
        <f t="shared" si="6"/>
        <v>-0.50904141575036999</v>
      </c>
      <c r="H15" s="3">
        <f t="shared" si="6"/>
        <v>0.18738131458572316</v>
      </c>
      <c r="I15" s="3">
        <f t="shared" si="6"/>
        <v>0.15643446504023228</v>
      </c>
      <c r="J15" s="3">
        <f t="shared" si="6"/>
        <v>-0.48175367410171804</v>
      </c>
      <c r="K15" s="3">
        <f t="shared" si="6"/>
        <v>0.75011106963046159</v>
      </c>
      <c r="L15" s="3">
        <f t="shared" si="6"/>
        <v>-0.92977648588825246</v>
      </c>
      <c r="M15" s="3">
        <f t="shared" si="6"/>
        <v>0.9995065603657316</v>
      </c>
      <c r="N15" s="3">
        <f t="shared" si="6"/>
        <v>-0.95105651629515264</v>
      </c>
      <c r="O15" s="3">
        <f t="shared" si="7"/>
        <v>0.79015501237568653</v>
      </c>
      <c r="P15" s="3">
        <f t="shared" si="7"/>
        <v>-0.53582679497899133</v>
      </c>
      <c r="Q15" s="3">
        <f t="shared" si="7"/>
        <v>0.21814324139654342</v>
      </c>
      <c r="R15" s="3">
        <f t="shared" si="7"/>
        <v>0.12533323356431034</v>
      </c>
      <c r="S15" s="3">
        <f t="shared" si="7"/>
        <v>-0.45399049973955219</v>
      </c>
      <c r="T15" s="3">
        <f t="shared" si="7"/>
        <v>0.72896862742141566</v>
      </c>
      <c r="U15" s="3">
        <f t="shared" si="7"/>
        <v>-0.91775462568398347</v>
      </c>
      <c r="V15" s="3">
        <f t="shared" si="7"/>
        <v>0.99802672842827189</v>
      </c>
      <c r="W15" s="3">
        <f t="shared" si="7"/>
        <v>-0.96029368567693951</v>
      </c>
      <c r="X15" s="3">
        <f t="shared" si="7"/>
        <v>0.80901699437494401</v>
      </c>
      <c r="Y15" s="3">
        <f t="shared" si="7"/>
        <v>-0.56208337785212592</v>
      </c>
      <c r="Z15" s="3"/>
      <c r="AA15" s="3">
        <f t="array" ref="AA15">MMULT(D15:Y15,B_3_21)</f>
        <v>-3.1078515753128668E-3</v>
      </c>
      <c r="AB15" s="3">
        <f t="shared" si="3"/>
        <v>9.6587414141746676E-6</v>
      </c>
    </row>
    <row r="16" spans="1:28" x14ac:dyDescent="0.25">
      <c r="A16">
        <f t="shared" si="4"/>
        <v>12</v>
      </c>
      <c r="B16" s="3">
        <f t="shared" si="5"/>
        <v>-0.87999999999999989</v>
      </c>
      <c r="C16" s="3">
        <v>0</v>
      </c>
      <c r="D16" s="3">
        <v>1</v>
      </c>
      <c r="E16" s="3">
        <f t="shared" si="6"/>
        <v>-0.92977648588825113</v>
      </c>
      <c r="F16" s="3">
        <f t="shared" si="6"/>
        <v>0.72896862742141066</v>
      </c>
      <c r="G16" s="3">
        <f t="shared" si="6"/>
        <v>-0.42577929156507172</v>
      </c>
      <c r="H16" s="3">
        <f t="shared" si="6"/>
        <v>6.279051952931082E-2</v>
      </c>
      <c r="I16" s="3">
        <f t="shared" si="6"/>
        <v>0.30901699437494962</v>
      </c>
      <c r="J16" s="3">
        <f t="shared" si="6"/>
        <v>-0.6374239897486913</v>
      </c>
      <c r="K16" s="3">
        <f t="shared" si="6"/>
        <v>0.87630668004386536</v>
      </c>
      <c r="L16" s="3">
        <f t="shared" si="6"/>
        <v>-0.99211470131447843</v>
      </c>
      <c r="M16" s="3">
        <f t="shared" si="6"/>
        <v>0.9685831611286303</v>
      </c>
      <c r="N16" s="3">
        <f t="shared" si="6"/>
        <v>-0.80901699437494468</v>
      </c>
      <c r="O16" s="3">
        <f t="shared" si="7"/>
        <v>0.53582679497898844</v>
      </c>
      <c r="P16" s="3">
        <f t="shared" si="7"/>
        <v>-0.18738131458572058</v>
      </c>
      <c r="Q16" s="3">
        <f t="shared" si="7"/>
        <v>-0.18738131458573021</v>
      </c>
      <c r="R16" s="3">
        <f t="shared" si="7"/>
        <v>0.53582679497900265</v>
      </c>
      <c r="S16" s="3">
        <f t="shared" si="7"/>
        <v>-0.80901699437495256</v>
      </c>
      <c r="T16" s="3">
        <f t="shared" si="7"/>
        <v>0.96858316112863363</v>
      </c>
      <c r="U16" s="3">
        <f t="shared" si="7"/>
        <v>-0.99211470131447721</v>
      </c>
      <c r="V16" s="3">
        <f t="shared" si="7"/>
        <v>0.87630668004386059</v>
      </c>
      <c r="W16" s="3">
        <f t="shared" si="7"/>
        <v>-0.63742398974867831</v>
      </c>
      <c r="X16" s="3">
        <f t="shared" si="7"/>
        <v>0.30901699437493862</v>
      </c>
      <c r="Y16" s="3">
        <f t="shared" si="7"/>
        <v>6.2790519529317051E-2</v>
      </c>
      <c r="Z16" s="3"/>
      <c r="AA16" s="3">
        <f t="array" ref="AA16">MMULT(D16:Y16,B_3_21)</f>
        <v>6.8976670156258354E-3</v>
      </c>
      <c r="AB16" s="3">
        <f t="shared" si="3"/>
        <v>4.757781025845262E-5</v>
      </c>
    </row>
    <row r="17" spans="1:28" x14ac:dyDescent="0.25">
      <c r="A17">
        <f t="shared" si="4"/>
        <v>13</v>
      </c>
      <c r="B17" s="3">
        <f t="shared" si="5"/>
        <v>-0.86999999999999988</v>
      </c>
      <c r="C17" s="3">
        <v>0</v>
      </c>
      <c r="D17" s="3">
        <v>1</v>
      </c>
      <c r="E17" s="3">
        <f t="shared" si="6"/>
        <v>-0.91775462568398092</v>
      </c>
      <c r="F17" s="3">
        <f t="shared" si="6"/>
        <v>0.68454710592868795</v>
      </c>
      <c r="G17" s="3">
        <f t="shared" si="6"/>
        <v>-0.33873792024528926</v>
      </c>
      <c r="H17" s="3">
        <f t="shared" si="6"/>
        <v>-6.279051952931522E-2</v>
      </c>
      <c r="I17" s="3">
        <f t="shared" si="6"/>
        <v>0.45399049973954964</v>
      </c>
      <c r="J17" s="3">
        <f t="shared" si="6"/>
        <v>-0.77051324277579214</v>
      </c>
      <c r="K17" s="3">
        <f t="shared" si="6"/>
        <v>0.96029368567694418</v>
      </c>
      <c r="L17" s="3">
        <f t="shared" si="6"/>
        <v>-0.99211470131447732</v>
      </c>
      <c r="M17" s="3">
        <f t="shared" si="6"/>
        <v>0.86074202700394198</v>
      </c>
      <c r="N17" s="3">
        <f t="shared" si="6"/>
        <v>-0.58778525229246792</v>
      </c>
      <c r="O17" s="3">
        <f t="shared" si="7"/>
        <v>0.21814324139653327</v>
      </c>
      <c r="P17" s="3">
        <f t="shared" si="7"/>
        <v>0.18738131458573357</v>
      </c>
      <c r="Q17" s="3">
        <f t="shared" si="7"/>
        <v>-0.5620833778521348</v>
      </c>
      <c r="R17" s="3">
        <f t="shared" si="7"/>
        <v>0.84432792550201952</v>
      </c>
      <c r="S17" s="3">
        <f t="shared" si="7"/>
        <v>-0.98768834059513955</v>
      </c>
      <c r="T17" s="3">
        <f t="shared" si="7"/>
        <v>0.9685831611286293</v>
      </c>
      <c r="U17" s="3">
        <f t="shared" si="7"/>
        <v>-0.7901550123756883</v>
      </c>
      <c r="V17" s="3">
        <f t="shared" si="7"/>
        <v>0.48175367410170955</v>
      </c>
      <c r="W17" s="3">
        <f t="shared" si="7"/>
        <v>-9.4108313318504694E-2</v>
      </c>
      <c r="X17" s="3">
        <f t="shared" si="7"/>
        <v>-0.30901699437495961</v>
      </c>
      <c r="Y17" s="3">
        <f t="shared" si="7"/>
        <v>0.66131186532365849</v>
      </c>
      <c r="Z17" s="3"/>
      <c r="AA17" s="3">
        <f t="array" ref="AA17">MMULT(D17:Y17,B_3_21)</f>
        <v>1.3957241446102438E-2</v>
      </c>
      <c r="AB17" s="3">
        <f t="shared" si="3"/>
        <v>1.948045887847997E-4</v>
      </c>
    </row>
    <row r="18" spans="1:28" x14ac:dyDescent="0.25">
      <c r="A18">
        <f t="shared" si="4"/>
        <v>14</v>
      </c>
      <c r="B18" s="3">
        <f t="shared" si="5"/>
        <v>-0.85999999999999988</v>
      </c>
      <c r="C18" s="3">
        <v>0</v>
      </c>
      <c r="D18" s="3">
        <v>1</v>
      </c>
      <c r="E18" s="3">
        <f t="shared" si="6"/>
        <v>-0.90482705246601935</v>
      </c>
      <c r="F18" s="3">
        <f t="shared" si="6"/>
        <v>0.6374239897486893</v>
      </c>
      <c r="G18" s="3">
        <f t="shared" si="6"/>
        <v>-0.2486898871648531</v>
      </c>
      <c r="H18" s="3">
        <f t="shared" si="6"/>
        <v>-0.18738131458572574</v>
      </c>
      <c r="I18" s="3">
        <f t="shared" si="6"/>
        <v>0.58778525229247502</v>
      </c>
      <c r="J18" s="3">
        <f t="shared" si="6"/>
        <v>-0.87630668004386525</v>
      </c>
      <c r="K18" s="3">
        <f t="shared" si="6"/>
        <v>0.99802672842827189</v>
      </c>
      <c r="L18" s="3">
        <f t="shared" si="6"/>
        <v>-0.92977648588825057</v>
      </c>
      <c r="M18" s="3">
        <f t="shared" si="6"/>
        <v>0.68454710592868617</v>
      </c>
      <c r="N18" s="3">
        <f t="shared" si="6"/>
        <v>-0.30901699437494307</v>
      </c>
      <c r="O18" s="3">
        <f t="shared" si="7"/>
        <v>-0.1253332335643135</v>
      </c>
      <c r="P18" s="3">
        <f t="shared" si="7"/>
        <v>0.53582679497900243</v>
      </c>
      <c r="Q18" s="3">
        <f t="shared" si="7"/>
        <v>-0.84432792550201752</v>
      </c>
      <c r="R18" s="3">
        <f t="shared" si="7"/>
        <v>0.99211470131447899</v>
      </c>
      <c r="S18" s="3">
        <f t="shared" si="7"/>
        <v>-0.9510565162951492</v>
      </c>
      <c r="T18" s="3">
        <f t="shared" si="7"/>
        <v>0.72896862742140844</v>
      </c>
      <c r="U18" s="3">
        <f t="shared" si="7"/>
        <v>-0.36812455268467598</v>
      </c>
      <c r="V18" s="3">
        <f t="shared" si="7"/>
        <v>-6.279051952932023E-2</v>
      </c>
      <c r="W18" s="3">
        <f t="shared" si="7"/>
        <v>0.48175367410172543</v>
      </c>
      <c r="X18" s="3">
        <f t="shared" si="7"/>
        <v>-0.80901699437495289</v>
      </c>
      <c r="Y18" s="3">
        <f t="shared" si="7"/>
        <v>0.98228725072868994</v>
      </c>
      <c r="Z18" s="3"/>
      <c r="AA18" s="3">
        <f t="array" ref="AA18">MMULT(D18:Y18,B_3_21)</f>
        <v>1.472561019332386E-2</v>
      </c>
      <c r="AB18" s="3">
        <f t="shared" si="3"/>
        <v>2.1684359556572359E-4</v>
      </c>
    </row>
    <row r="19" spans="1:28" x14ac:dyDescent="0.25">
      <c r="A19">
        <f t="shared" si="4"/>
        <v>15</v>
      </c>
      <c r="B19" s="3">
        <f t="shared" si="5"/>
        <v>-0.84999999999999987</v>
      </c>
      <c r="C19" s="3">
        <v>0</v>
      </c>
      <c r="D19" s="3">
        <v>1</v>
      </c>
      <c r="E19" s="3">
        <f t="shared" si="6"/>
        <v>-0.89100652418836757</v>
      </c>
      <c r="F19" s="3">
        <f t="shared" si="6"/>
        <v>0.58778525229247225</v>
      </c>
      <c r="G19" s="3">
        <f t="shared" si="6"/>
        <v>-0.15643446504022968</v>
      </c>
      <c r="H19" s="3">
        <f t="shared" si="6"/>
        <v>-0.30901699437494951</v>
      </c>
      <c r="I19" s="3">
        <f t="shared" si="6"/>
        <v>0.70710678118654979</v>
      </c>
      <c r="J19" s="3">
        <f t="shared" si="6"/>
        <v>-0.95105651629515431</v>
      </c>
      <c r="K19" s="3">
        <f t="shared" si="6"/>
        <v>0.98768834059513688</v>
      </c>
      <c r="L19" s="3">
        <f t="shared" si="6"/>
        <v>-0.8090169943749449</v>
      </c>
      <c r="M19" s="3">
        <f t="shared" si="6"/>
        <v>0.45399049973954358</v>
      </c>
      <c r="N19" s="3">
        <f t="shared" si="6"/>
        <v>6.3704467048730784E-15</v>
      </c>
      <c r="O19" s="3">
        <f t="shared" si="7"/>
        <v>-0.45399049973955491</v>
      </c>
      <c r="P19" s="3">
        <f t="shared" si="7"/>
        <v>0.80901699437495023</v>
      </c>
      <c r="Q19" s="3">
        <f t="shared" si="7"/>
        <v>-0.98768834059513833</v>
      </c>
      <c r="R19" s="3">
        <f t="shared" si="7"/>
        <v>0.95105651629515042</v>
      </c>
      <c r="S19" s="3">
        <f t="shared" si="7"/>
        <v>-0.7071067811865408</v>
      </c>
      <c r="T19" s="3">
        <f t="shared" si="7"/>
        <v>0.30901699437493907</v>
      </c>
      <c r="U19" s="3">
        <f t="shared" si="7"/>
        <v>0.15643446504023875</v>
      </c>
      <c r="V19" s="3">
        <f t="shared" si="7"/>
        <v>-0.58778525229247891</v>
      </c>
      <c r="W19" s="3">
        <f t="shared" si="7"/>
        <v>0.89100652418837401</v>
      </c>
      <c r="X19" s="3">
        <f t="shared" si="7"/>
        <v>-1</v>
      </c>
      <c r="Y19" s="3">
        <f t="shared" si="7"/>
        <v>0.89100652418836568</v>
      </c>
      <c r="Z19" s="3"/>
      <c r="AA19" s="3">
        <f t="array" ref="AA19">MMULT(D19:Y19,B_3_21)</f>
        <v>8.6610169577943409E-3</v>
      </c>
      <c r="AB19" s="3">
        <f t="shared" si="3"/>
        <v>7.5013214743201135E-5</v>
      </c>
    </row>
    <row r="20" spans="1:28" x14ac:dyDescent="0.25">
      <c r="A20">
        <f t="shared" si="4"/>
        <v>16</v>
      </c>
      <c r="B20" s="3">
        <f t="shared" si="5"/>
        <v>-0.83999999999999986</v>
      </c>
      <c r="C20" s="3">
        <v>0</v>
      </c>
      <c r="D20" s="3">
        <v>1</v>
      </c>
      <c r="E20" s="3">
        <f t="shared" si="6"/>
        <v>-0.87630668004386336</v>
      </c>
      <c r="F20" s="3">
        <f t="shared" si="6"/>
        <v>0.53582679497899599</v>
      </c>
      <c r="G20" s="3">
        <f t="shared" si="6"/>
        <v>-6.2790519529311833E-2</v>
      </c>
      <c r="H20" s="3">
        <f t="shared" si="6"/>
        <v>-0.42577929156507399</v>
      </c>
      <c r="I20" s="3">
        <f t="shared" si="6"/>
        <v>0.80901699437494878</v>
      </c>
      <c r="J20" s="3">
        <f t="shared" si="6"/>
        <v>-0.99211470131447821</v>
      </c>
      <c r="K20" s="3">
        <f t="shared" si="6"/>
        <v>0.92977648588825057</v>
      </c>
      <c r="L20" s="3">
        <f t="shared" si="6"/>
        <v>-0.63742398974868741</v>
      </c>
      <c r="M20" s="3">
        <f t="shared" si="6"/>
        <v>0.18738131458572094</v>
      </c>
      <c r="N20" s="3">
        <f t="shared" si="6"/>
        <v>0.30901699437495178</v>
      </c>
      <c r="O20" s="3">
        <f t="shared" si="7"/>
        <v>-0.72896862742141766</v>
      </c>
      <c r="P20" s="3">
        <f t="shared" si="7"/>
        <v>0.96858316112863263</v>
      </c>
      <c r="Q20" s="3">
        <f t="shared" si="7"/>
        <v>-0.9685831611286303</v>
      </c>
      <c r="R20" s="3">
        <f t="shared" si="7"/>
        <v>0.72896862742140855</v>
      </c>
      <c r="S20" s="3">
        <f t="shared" si="7"/>
        <v>-0.30901699437493579</v>
      </c>
      <c r="T20" s="3">
        <f t="shared" si="7"/>
        <v>-0.18738131458573043</v>
      </c>
      <c r="U20" s="3">
        <f t="shared" si="7"/>
        <v>0.63742398974869485</v>
      </c>
      <c r="V20" s="3">
        <f t="shared" si="7"/>
        <v>-0.92977648588825412</v>
      </c>
      <c r="W20" s="3">
        <f t="shared" si="7"/>
        <v>0.99211470131447588</v>
      </c>
      <c r="X20" s="3">
        <f t="shared" si="7"/>
        <v>-0.80901699437494201</v>
      </c>
      <c r="Y20" s="3">
        <f t="shared" si="7"/>
        <v>0.42577929156506361</v>
      </c>
      <c r="Z20" s="3"/>
      <c r="AA20" s="3">
        <f t="array" ref="AA20">MMULT(D20:Y20,B_3_21)</f>
        <v>-1.6399965316474079E-3</v>
      </c>
      <c r="AB20" s="3">
        <f t="shared" si="3"/>
        <v>2.6895886238155271E-6</v>
      </c>
    </row>
    <row r="21" spans="1:28" x14ac:dyDescent="0.25">
      <c r="A21">
        <f t="shared" si="4"/>
        <v>17</v>
      </c>
      <c r="B21" s="3">
        <f t="shared" si="5"/>
        <v>-0.82999999999999985</v>
      </c>
      <c r="C21" s="3">
        <v>0</v>
      </c>
      <c r="D21" s="3">
        <v>1</v>
      </c>
      <c r="E21" s="3">
        <f t="shared" si="6"/>
        <v>-0.86074202700394331</v>
      </c>
      <c r="F21" s="3">
        <f t="shared" si="6"/>
        <v>0.48175367410171416</v>
      </c>
      <c r="G21" s="3">
        <f t="shared" si="6"/>
        <v>3.14107590781302E-2</v>
      </c>
      <c r="H21" s="3">
        <f t="shared" si="6"/>
        <v>-0.53582679497899877</v>
      </c>
      <c r="I21" s="3">
        <f t="shared" si="6"/>
        <v>0.89100652418836934</v>
      </c>
      <c r="J21" s="3">
        <f t="shared" si="6"/>
        <v>-0.99802672842827134</v>
      </c>
      <c r="K21" s="3">
        <f t="shared" si="6"/>
        <v>0.82708057427456028</v>
      </c>
      <c r="L21" s="3">
        <f t="shared" si="6"/>
        <v>-0.42577929156506805</v>
      </c>
      <c r="M21" s="3">
        <f t="shared" si="6"/>
        <v>-9.4108313318518239E-2</v>
      </c>
      <c r="N21" s="3">
        <f t="shared" si="6"/>
        <v>0.58778525229247824</v>
      </c>
      <c r="O21" s="3">
        <f t="shared" si="7"/>
        <v>-0.91775462568398458</v>
      </c>
      <c r="P21" s="3">
        <f t="shared" si="7"/>
        <v>0.99211470131447688</v>
      </c>
      <c r="Q21" s="3">
        <f t="shared" si="7"/>
        <v>-0.79015501237568853</v>
      </c>
      <c r="R21" s="3">
        <f t="shared" si="7"/>
        <v>0.36812455268467298</v>
      </c>
      <c r="S21" s="3">
        <f t="shared" si="7"/>
        <v>0.15643446504024552</v>
      </c>
      <c r="T21" s="3">
        <f t="shared" si="7"/>
        <v>-0.63742398974869752</v>
      </c>
      <c r="U21" s="3">
        <f t="shared" si="7"/>
        <v>0.94088076895422734</v>
      </c>
      <c r="V21" s="3">
        <f t="shared" si="7"/>
        <v>-0.98228725072868717</v>
      </c>
      <c r="W21" s="3">
        <f t="shared" si="7"/>
        <v>0.75011106963044805</v>
      </c>
      <c r="X21" s="3">
        <f t="shared" si="7"/>
        <v>-0.30901699437493535</v>
      </c>
      <c r="Y21" s="3">
        <f t="shared" si="7"/>
        <v>-0.21814324139655036</v>
      </c>
      <c r="Z21" s="3"/>
      <c r="AA21" s="3">
        <f t="array" ref="AA21">MMULT(D21:Y21,B_3_21)</f>
        <v>-1.1534783600449674E-2</v>
      </c>
      <c r="AB21" s="3">
        <f t="shared" si="3"/>
        <v>1.3305123270920276E-4</v>
      </c>
    </row>
    <row r="22" spans="1:28" x14ac:dyDescent="0.25">
      <c r="A22">
        <f t="shared" si="4"/>
        <v>18</v>
      </c>
      <c r="B22" s="3">
        <f t="shared" si="5"/>
        <v>-0.81999999999999984</v>
      </c>
      <c r="C22" s="3">
        <v>0</v>
      </c>
      <c r="D22" s="3">
        <v>1</v>
      </c>
      <c r="E22" s="3">
        <f t="shared" si="6"/>
        <v>-0.84432792550201485</v>
      </c>
      <c r="F22" s="3">
        <f t="shared" si="6"/>
        <v>0.42577929156507183</v>
      </c>
      <c r="G22" s="3">
        <f t="shared" si="6"/>
        <v>0.12533323356430559</v>
      </c>
      <c r="H22" s="3">
        <f t="shared" si="6"/>
        <v>-0.63742398974869108</v>
      </c>
      <c r="I22" s="3">
        <f t="shared" si="6"/>
        <v>0.95105651629515431</v>
      </c>
      <c r="J22" s="3">
        <f t="shared" si="6"/>
        <v>-0.96858316112863041</v>
      </c>
      <c r="K22" s="3">
        <f t="shared" si="6"/>
        <v>0.68454710592868639</v>
      </c>
      <c r="L22" s="3">
        <f t="shared" si="6"/>
        <v>-0.18738131458572105</v>
      </c>
      <c r="M22" s="3">
        <f t="shared" si="6"/>
        <v>-0.36812455268468175</v>
      </c>
      <c r="N22" s="3">
        <f t="shared" si="6"/>
        <v>0.80901699437495012</v>
      </c>
      <c r="O22" s="3">
        <f t="shared" si="7"/>
        <v>-0.99802672842827211</v>
      </c>
      <c r="P22" s="3">
        <f t="shared" si="7"/>
        <v>0.87630668004386092</v>
      </c>
      <c r="Q22" s="3">
        <f t="shared" si="7"/>
        <v>-0.48175367410171321</v>
      </c>
      <c r="R22" s="3">
        <f t="shared" si="7"/>
        <v>-6.2790519529319744E-2</v>
      </c>
      <c r="S22" s="3">
        <f t="shared" si="7"/>
        <v>0.58778525229248157</v>
      </c>
      <c r="T22" s="3">
        <f t="shared" si="7"/>
        <v>-0.92977648588825412</v>
      </c>
      <c r="U22" s="3">
        <f t="shared" si="7"/>
        <v>0.98228725072868794</v>
      </c>
      <c r="V22" s="3">
        <f t="shared" si="7"/>
        <v>-0.72896862742140589</v>
      </c>
      <c r="W22" s="3">
        <f t="shared" si="7"/>
        <v>0.24868988716484297</v>
      </c>
      <c r="X22" s="3">
        <f t="shared" si="7"/>
        <v>0.30901699437495611</v>
      </c>
      <c r="Y22" s="3">
        <f t="shared" si="7"/>
        <v>-0.77051324277579758</v>
      </c>
      <c r="Z22" s="3"/>
      <c r="AA22" s="3">
        <f t="array" ref="AA22">MMULT(D22:Y22,B_3_21)</f>
        <v>-1.6401703013544024E-2</v>
      </c>
      <c r="AB22" s="3">
        <f t="shared" si="3"/>
        <v>2.6901586174449911E-4</v>
      </c>
    </row>
    <row r="23" spans="1:28" x14ac:dyDescent="0.25">
      <c r="A23">
        <f t="shared" si="4"/>
        <v>19</v>
      </c>
      <c r="B23" s="3">
        <f t="shared" si="5"/>
        <v>-0.80999999999999983</v>
      </c>
      <c r="C23" s="3">
        <v>0</v>
      </c>
      <c r="D23" s="3">
        <v>1</v>
      </c>
      <c r="E23" s="3">
        <f t="shared" si="6"/>
        <v>-0.82708057427456139</v>
      </c>
      <c r="F23" s="3">
        <f t="shared" si="6"/>
        <v>0.36812455268467664</v>
      </c>
      <c r="G23" s="3">
        <f t="shared" si="6"/>
        <v>0.21814324139654423</v>
      </c>
      <c r="H23" s="3">
        <f t="shared" si="6"/>
        <v>-0.72896862742141355</v>
      </c>
      <c r="I23" s="3">
        <f t="shared" si="6"/>
        <v>0.98768834059513821</v>
      </c>
      <c r="J23" s="3">
        <f t="shared" si="6"/>
        <v>-0.90482705246601802</v>
      </c>
      <c r="K23" s="3">
        <f t="shared" si="6"/>
        <v>0.5090414157503681</v>
      </c>
      <c r="L23" s="3">
        <f t="shared" si="6"/>
        <v>6.2790519529319133E-2</v>
      </c>
      <c r="M23" s="3">
        <f t="shared" si="6"/>
        <v>-0.61290705365297982</v>
      </c>
      <c r="N23" s="3">
        <f t="shared" si="6"/>
        <v>0.95105651629515553</v>
      </c>
      <c r="O23" s="3">
        <f t="shared" si="7"/>
        <v>-0.96029368567694073</v>
      </c>
      <c r="P23" s="3">
        <f t="shared" si="7"/>
        <v>0.63742398974868442</v>
      </c>
      <c r="Q23" s="3">
        <f t="shared" si="7"/>
        <v>-9.4108313318512507E-2</v>
      </c>
      <c r="R23" s="3">
        <f t="shared" si="7"/>
        <v>-0.48175367410172176</v>
      </c>
      <c r="S23" s="3">
        <f t="shared" si="7"/>
        <v>0.89100652418837378</v>
      </c>
      <c r="T23" s="3">
        <f t="shared" si="7"/>
        <v>-0.99211470131447643</v>
      </c>
      <c r="U23" s="3">
        <f t="shared" si="7"/>
        <v>0.75011106963045293</v>
      </c>
      <c r="V23" s="3">
        <f t="shared" si="7"/>
        <v>-0.24868988716484652</v>
      </c>
      <c r="W23" s="3">
        <f t="shared" si="7"/>
        <v>-0.33873792024530469</v>
      </c>
      <c r="X23" s="3">
        <f t="shared" si="7"/>
        <v>0.80901699437495489</v>
      </c>
      <c r="Y23" s="3">
        <f t="shared" si="7"/>
        <v>-0.99950656036573193</v>
      </c>
      <c r="Z23" s="3"/>
      <c r="AA23" s="3">
        <f t="array" ref="AA23">MMULT(D23:Y23,B_3_21)</f>
        <v>-1.377228037676083E-2</v>
      </c>
      <c r="AB23" s="3">
        <f t="shared" si="3"/>
        <v>1.8967570677611145E-4</v>
      </c>
    </row>
    <row r="24" spans="1:28" x14ac:dyDescent="0.25">
      <c r="A24">
        <f t="shared" si="4"/>
        <v>20</v>
      </c>
      <c r="B24" s="3">
        <f t="shared" si="5"/>
        <v>-0.79999999999999982</v>
      </c>
      <c r="C24" s="3">
        <v>0</v>
      </c>
      <c r="D24" s="3">
        <v>1</v>
      </c>
      <c r="E24" s="3">
        <f t="shared" ref="E24:N33" si="8">COS(2*PI()/$D$206*E$2*$B24)</f>
        <v>-0.80901699437494712</v>
      </c>
      <c r="F24" s="3">
        <f t="shared" si="8"/>
        <v>0.3090169943749464</v>
      </c>
      <c r="G24" s="3">
        <f t="shared" si="8"/>
        <v>0.30901699437494939</v>
      </c>
      <c r="H24" s="3">
        <f t="shared" si="8"/>
        <v>-0.80901699437494867</v>
      </c>
      <c r="I24" s="3">
        <f t="shared" si="8"/>
        <v>1</v>
      </c>
      <c r="J24" s="3">
        <f t="shared" si="8"/>
        <v>-0.80901699437494501</v>
      </c>
      <c r="K24" s="3">
        <f t="shared" si="8"/>
        <v>0.3090169943749434</v>
      </c>
      <c r="L24" s="3">
        <f t="shared" si="8"/>
        <v>0.30901699437495156</v>
      </c>
      <c r="M24" s="3">
        <f t="shared" si="8"/>
        <v>-0.80901699437495</v>
      </c>
      <c r="N24" s="3">
        <f t="shared" si="8"/>
        <v>1</v>
      </c>
      <c r="O24" s="3">
        <f t="shared" ref="O24:Y33" si="9">COS(2*PI()/$D$206*O$2*$B24)</f>
        <v>-0.80901699437494057</v>
      </c>
      <c r="P24" s="3">
        <f t="shared" si="9"/>
        <v>0.30901699437493957</v>
      </c>
      <c r="Q24" s="3">
        <f t="shared" si="9"/>
        <v>0.30901699437495539</v>
      </c>
      <c r="R24" s="3">
        <f t="shared" si="9"/>
        <v>-0.80901699437495245</v>
      </c>
      <c r="S24" s="3">
        <f t="shared" si="9"/>
        <v>1</v>
      </c>
      <c r="T24" s="3">
        <f t="shared" si="9"/>
        <v>-0.80901699437494234</v>
      </c>
      <c r="U24" s="3">
        <f t="shared" si="9"/>
        <v>0.30901699437493907</v>
      </c>
      <c r="V24" s="3">
        <f t="shared" si="9"/>
        <v>0.30901699437495583</v>
      </c>
      <c r="W24" s="3">
        <f t="shared" si="9"/>
        <v>-0.80901699437495689</v>
      </c>
      <c r="X24" s="3">
        <f t="shared" si="9"/>
        <v>1</v>
      </c>
      <c r="Y24" s="3">
        <f t="shared" si="9"/>
        <v>-0.80901699437494201</v>
      </c>
      <c r="Z24" s="3"/>
      <c r="AA24" s="3">
        <f t="array" ref="AA24">MMULT(D24:Y24,B_3_21)</f>
        <v>-4.5570330689008662E-3</v>
      </c>
      <c r="AB24" s="3">
        <f t="shared" si="3"/>
        <v>2.0766550391056045E-5</v>
      </c>
    </row>
    <row r="25" spans="1:28" x14ac:dyDescent="0.25">
      <c r="A25">
        <f t="shared" si="4"/>
        <v>21</v>
      </c>
      <c r="B25" s="3">
        <f t="shared" si="5"/>
        <v>-0.78999999999999981</v>
      </c>
      <c r="C25" s="3">
        <v>0</v>
      </c>
      <c r="D25" s="3">
        <v>1</v>
      </c>
      <c r="E25" s="3">
        <f t="shared" si="8"/>
        <v>-0.79015501237568986</v>
      </c>
      <c r="F25" s="3">
        <f t="shared" si="8"/>
        <v>0.24868988716485321</v>
      </c>
      <c r="G25" s="3">
        <f t="shared" si="8"/>
        <v>0.39714789063478284</v>
      </c>
      <c r="H25" s="3">
        <f t="shared" si="8"/>
        <v>-0.87630668004386514</v>
      </c>
      <c r="I25" s="3">
        <f t="shared" si="8"/>
        <v>0.98768834059513722</v>
      </c>
      <c r="J25" s="3">
        <f t="shared" si="8"/>
        <v>-0.68454710592868517</v>
      </c>
      <c r="K25" s="3">
        <f t="shared" si="8"/>
        <v>9.4108313318509579E-2</v>
      </c>
      <c r="L25" s="3">
        <f t="shared" si="8"/>
        <v>0.5358267949790021</v>
      </c>
      <c r="M25" s="3">
        <f t="shared" si="8"/>
        <v>-0.94088076895422701</v>
      </c>
      <c r="N25" s="3">
        <f t="shared" si="8"/>
        <v>0.95105651629515164</v>
      </c>
      <c r="O25" s="3">
        <f t="shared" si="9"/>
        <v>-0.56208337785212104</v>
      </c>
      <c r="P25" s="3">
        <f t="shared" si="9"/>
        <v>-6.2790519529323047E-2</v>
      </c>
      <c r="Q25" s="3">
        <f t="shared" si="9"/>
        <v>0.66131186532365771</v>
      </c>
      <c r="R25" s="3">
        <f t="shared" si="9"/>
        <v>-0.9822872507286905</v>
      </c>
      <c r="S25" s="3">
        <f t="shared" si="9"/>
        <v>0.89100652418836279</v>
      </c>
      <c r="T25" s="3">
        <f t="shared" si="9"/>
        <v>-0.42577929156506095</v>
      </c>
      <c r="U25" s="3">
        <f t="shared" si="9"/>
        <v>-0.21814324139654989</v>
      </c>
      <c r="V25" s="3">
        <f t="shared" si="9"/>
        <v>0.77051324277579514</v>
      </c>
      <c r="W25" s="3">
        <f t="shared" si="9"/>
        <v>-0.99950656036573216</v>
      </c>
      <c r="X25" s="3">
        <f t="shared" si="9"/>
        <v>0.80901699437494001</v>
      </c>
      <c r="Y25" s="3">
        <f t="shared" si="9"/>
        <v>-0.27899110603921551</v>
      </c>
      <c r="Z25" s="3"/>
      <c r="AA25" s="3">
        <f t="array" ref="AA25">MMULT(D25:Y25,B_3_21)</f>
        <v>7.2308881166656524E-3</v>
      </c>
      <c r="AB25" s="3">
        <f t="shared" si="3"/>
        <v>5.2285742955736542E-5</v>
      </c>
    </row>
    <row r="26" spans="1:28" x14ac:dyDescent="0.25">
      <c r="A26">
        <f t="shared" si="4"/>
        <v>22</v>
      </c>
      <c r="B26" s="3">
        <f t="shared" si="5"/>
        <v>-0.7799999999999998</v>
      </c>
      <c r="C26" s="3">
        <v>0</v>
      </c>
      <c r="D26" s="3">
        <v>1</v>
      </c>
      <c r="E26" s="3">
        <f t="shared" si="8"/>
        <v>-0.77051324277578881</v>
      </c>
      <c r="F26" s="3">
        <f t="shared" si="8"/>
        <v>0.18738131458572341</v>
      </c>
      <c r="G26" s="3">
        <f t="shared" si="8"/>
        <v>0.48175367410171693</v>
      </c>
      <c r="H26" s="3">
        <f t="shared" si="8"/>
        <v>-0.92977648588825235</v>
      </c>
      <c r="I26" s="3">
        <f t="shared" si="8"/>
        <v>0.95105651629515231</v>
      </c>
      <c r="J26" s="3">
        <f t="shared" si="8"/>
        <v>-0.53582679497899344</v>
      </c>
      <c r="K26" s="3">
        <f t="shared" si="8"/>
        <v>-0.1253332335643095</v>
      </c>
      <c r="L26" s="3">
        <f t="shared" si="8"/>
        <v>0.72896862742141499</v>
      </c>
      <c r="M26" s="3">
        <f t="shared" si="8"/>
        <v>-0.99802672842827189</v>
      </c>
      <c r="N26" s="3">
        <f t="shared" si="8"/>
        <v>0.80901699437494268</v>
      </c>
      <c r="O26" s="3">
        <f t="shared" si="9"/>
        <v>-0.2486898871648438</v>
      </c>
      <c r="P26" s="3">
        <f t="shared" si="9"/>
        <v>-0.42577929156507949</v>
      </c>
      <c r="Q26" s="3">
        <f t="shared" si="9"/>
        <v>0.90482705246602257</v>
      </c>
      <c r="R26" s="3">
        <f t="shared" si="9"/>
        <v>-0.96858316112862852</v>
      </c>
      <c r="S26" s="3">
        <f t="shared" si="9"/>
        <v>0.58778525229246192</v>
      </c>
      <c r="T26" s="3">
        <f t="shared" si="9"/>
        <v>6.2790519529323408E-2</v>
      </c>
      <c r="U26" s="3">
        <f t="shared" si="9"/>
        <v>-0.68454710592869328</v>
      </c>
      <c r="V26" s="3">
        <f t="shared" si="9"/>
        <v>0.99211470131447899</v>
      </c>
      <c r="W26" s="3">
        <f t="shared" si="9"/>
        <v>-0.84432792550200819</v>
      </c>
      <c r="X26" s="3">
        <f t="shared" si="9"/>
        <v>0.30901699437493207</v>
      </c>
      <c r="Y26" s="3">
        <f t="shared" si="9"/>
        <v>0.36812455268468941</v>
      </c>
      <c r="Z26" s="3"/>
      <c r="AA26" s="3">
        <f t="array" ref="AA26">MMULT(D26:Y26,B_3_21)</f>
        <v>1.619100211776154E-2</v>
      </c>
      <c r="AB26" s="3">
        <f t="shared" si="3"/>
        <v>2.6214854957735864E-4</v>
      </c>
    </row>
    <row r="27" spans="1:28" x14ac:dyDescent="0.25">
      <c r="A27">
        <f t="shared" si="4"/>
        <v>23</v>
      </c>
      <c r="B27" s="3">
        <f t="shared" si="5"/>
        <v>-0.7699999999999998</v>
      </c>
      <c r="C27" s="3">
        <v>0</v>
      </c>
      <c r="D27" s="3">
        <v>1</v>
      </c>
      <c r="E27" s="3">
        <f t="shared" si="8"/>
        <v>-0.75011106963045893</v>
      </c>
      <c r="F27" s="3">
        <f t="shared" si="8"/>
        <v>0.12533323356430248</v>
      </c>
      <c r="G27" s="3">
        <f t="shared" si="8"/>
        <v>0.56208337785213247</v>
      </c>
      <c r="H27" s="3">
        <f t="shared" si="8"/>
        <v>-0.96858316112863196</v>
      </c>
      <c r="I27" s="3">
        <f t="shared" si="8"/>
        <v>0.89100652418836646</v>
      </c>
      <c r="J27" s="3">
        <f t="shared" si="8"/>
        <v>-0.36812455268467381</v>
      </c>
      <c r="K27" s="3">
        <f t="shared" si="8"/>
        <v>-0.33873792024529686</v>
      </c>
      <c r="L27" s="3">
        <f t="shared" si="8"/>
        <v>0.87630668004386703</v>
      </c>
      <c r="M27" s="3">
        <f t="shared" si="8"/>
        <v>-0.97591676193874632</v>
      </c>
      <c r="N27" s="3">
        <f t="shared" si="8"/>
        <v>0.58778525229246803</v>
      </c>
      <c r="O27" s="3">
        <f t="shared" si="9"/>
        <v>9.4108313318525427E-2</v>
      </c>
      <c r="P27" s="3">
        <f t="shared" si="9"/>
        <v>-0.72896862742141766</v>
      </c>
      <c r="Q27" s="3">
        <f t="shared" si="9"/>
        <v>0.99950656036573182</v>
      </c>
      <c r="R27" s="3">
        <f t="shared" si="9"/>
        <v>-0.77051324277578181</v>
      </c>
      <c r="S27" s="3">
        <f t="shared" si="9"/>
        <v>0.15643446504021455</v>
      </c>
      <c r="T27" s="3">
        <f t="shared" si="9"/>
        <v>0.53582679497900865</v>
      </c>
      <c r="U27" s="3">
        <f t="shared" si="9"/>
        <v>-0.9602936856769464</v>
      </c>
      <c r="V27" s="3">
        <f t="shared" si="9"/>
        <v>0.90482705246601536</v>
      </c>
      <c r="W27" s="3">
        <f t="shared" si="9"/>
        <v>-0.39714789063476708</v>
      </c>
      <c r="X27" s="3">
        <f t="shared" si="9"/>
        <v>-0.30901699437495933</v>
      </c>
      <c r="Y27" s="3">
        <f t="shared" si="9"/>
        <v>0.86074202700394886</v>
      </c>
      <c r="Z27" s="3"/>
      <c r="AA27" s="3">
        <f t="array" ref="AA27">MMULT(D27:Y27,B_3_21)</f>
        <v>1.7969614225438933E-2</v>
      </c>
      <c r="AB27" s="3">
        <f t="shared" si="3"/>
        <v>3.2290703541109728E-4</v>
      </c>
    </row>
    <row r="28" spans="1:28" x14ac:dyDescent="0.25">
      <c r="A28">
        <f t="shared" si="4"/>
        <v>24</v>
      </c>
      <c r="B28" s="3">
        <f t="shared" si="5"/>
        <v>-0.75999999999999979</v>
      </c>
      <c r="C28" s="3">
        <v>0</v>
      </c>
      <c r="D28" s="3">
        <v>1</v>
      </c>
      <c r="E28" s="3">
        <f t="shared" si="8"/>
        <v>-0.728968627421411</v>
      </c>
      <c r="F28" s="3">
        <f t="shared" si="8"/>
        <v>6.2790519529311944E-2</v>
      </c>
      <c r="G28" s="3">
        <f t="shared" si="8"/>
        <v>0.63742398974869174</v>
      </c>
      <c r="H28" s="3">
        <f t="shared" si="8"/>
        <v>-0.99211470131447821</v>
      </c>
      <c r="I28" s="3">
        <f t="shared" si="8"/>
        <v>0.80901699437494501</v>
      </c>
      <c r="J28" s="3">
        <f t="shared" si="8"/>
        <v>-0.18738131458571955</v>
      </c>
      <c r="K28" s="3">
        <f t="shared" si="8"/>
        <v>-0.53582679497900199</v>
      </c>
      <c r="L28" s="3">
        <f t="shared" si="8"/>
        <v>0.96858316112863252</v>
      </c>
      <c r="M28" s="3">
        <f t="shared" si="8"/>
        <v>-0.87630668004386114</v>
      </c>
      <c r="N28" s="3">
        <f t="shared" si="8"/>
        <v>0.30901699437493979</v>
      </c>
      <c r="O28" s="3">
        <f t="shared" si="9"/>
        <v>0.4257792915650826</v>
      </c>
      <c r="P28" s="3">
        <f t="shared" si="9"/>
        <v>-0.92977648588825523</v>
      </c>
      <c r="Q28" s="3">
        <f t="shared" si="9"/>
        <v>0.92977648588824913</v>
      </c>
      <c r="R28" s="3">
        <f t="shared" si="9"/>
        <v>-0.42577929156506117</v>
      </c>
      <c r="S28" s="3">
        <f t="shared" si="9"/>
        <v>-0.30901699437495889</v>
      </c>
      <c r="T28" s="3">
        <f t="shared" si="9"/>
        <v>0.87630668004386914</v>
      </c>
      <c r="U28" s="3">
        <f t="shared" si="9"/>
        <v>-0.96858316112862841</v>
      </c>
      <c r="V28" s="3">
        <f t="shared" si="9"/>
        <v>0.535826794978988</v>
      </c>
      <c r="W28" s="3">
        <f t="shared" si="9"/>
        <v>0.18738131458574103</v>
      </c>
      <c r="X28" s="3">
        <f t="shared" si="9"/>
        <v>-0.80901699437495689</v>
      </c>
      <c r="Y28" s="3">
        <f t="shared" si="9"/>
        <v>0.99211470131447588</v>
      </c>
      <c r="Z28" s="3"/>
      <c r="AA28" s="3">
        <f t="array" ref="AA28">MMULT(D28:Y28,B_3_21)</f>
        <v>1.1333261650116624E-2</v>
      </c>
      <c r="AB28" s="3">
        <f t="shared" si="3"/>
        <v>1.2844281963000418E-4</v>
      </c>
    </row>
    <row r="29" spans="1:28" x14ac:dyDescent="0.25">
      <c r="A29">
        <f t="shared" si="4"/>
        <v>25</v>
      </c>
      <c r="B29" s="3">
        <f t="shared" si="5"/>
        <v>-0.74999999999999978</v>
      </c>
      <c r="C29" s="3">
        <v>0</v>
      </c>
      <c r="D29" s="3">
        <v>1</v>
      </c>
      <c r="E29" s="3">
        <f t="shared" si="8"/>
        <v>-0.7071067811865468</v>
      </c>
      <c r="F29" s="3">
        <f t="shared" si="8"/>
        <v>-1.9601291076365435E-15</v>
      </c>
      <c r="G29" s="3">
        <f t="shared" si="8"/>
        <v>0.70710678118654902</v>
      </c>
      <c r="H29" s="3">
        <f t="shared" si="8"/>
        <v>-1</v>
      </c>
      <c r="I29" s="3">
        <f t="shared" si="8"/>
        <v>0.70710678118654535</v>
      </c>
      <c r="J29" s="3">
        <f t="shared" si="8"/>
        <v>4.1040304835093799E-15</v>
      </c>
      <c r="K29" s="3">
        <f t="shared" si="8"/>
        <v>-0.70710678118655235</v>
      </c>
      <c r="L29" s="3">
        <f t="shared" si="8"/>
        <v>1</v>
      </c>
      <c r="M29" s="3">
        <f t="shared" si="8"/>
        <v>-0.70710678118654124</v>
      </c>
      <c r="N29" s="3">
        <f t="shared" si="8"/>
        <v>-6.2479318593822164E-15</v>
      </c>
      <c r="O29" s="3">
        <f t="shared" si="9"/>
        <v>0.70710678118655512</v>
      </c>
      <c r="P29" s="3">
        <f t="shared" si="9"/>
        <v>-1</v>
      </c>
      <c r="Q29" s="3">
        <f t="shared" si="9"/>
        <v>0.70710678118654102</v>
      </c>
      <c r="R29" s="3">
        <f t="shared" si="9"/>
        <v>1.3720903753455804E-14</v>
      </c>
      <c r="S29" s="3">
        <f t="shared" si="9"/>
        <v>-0.7071067811865579</v>
      </c>
      <c r="T29" s="3">
        <f t="shared" si="9"/>
        <v>1</v>
      </c>
      <c r="U29" s="3">
        <f t="shared" si="9"/>
        <v>-0.7071067811865408</v>
      </c>
      <c r="V29" s="3">
        <f t="shared" si="9"/>
        <v>-1.7641161968728891E-14</v>
      </c>
      <c r="W29" s="3">
        <f t="shared" si="9"/>
        <v>0.70710678118656067</v>
      </c>
      <c r="X29" s="3">
        <f t="shared" si="9"/>
        <v>-1</v>
      </c>
      <c r="Y29" s="3">
        <f t="shared" si="9"/>
        <v>0.70710678118653802</v>
      </c>
      <c r="Z29" s="3"/>
      <c r="AA29" s="3">
        <f t="array" ref="AA29">MMULT(D29:Y29,B_3_21)</f>
        <v>-1.0858108732194199E-3</v>
      </c>
      <c r="AB29" s="3">
        <f t="shared" si="3"/>
        <v>1.1789852524015192E-6</v>
      </c>
    </row>
    <row r="30" spans="1:28" x14ac:dyDescent="0.25">
      <c r="A30">
        <f t="shared" si="4"/>
        <v>26</v>
      </c>
      <c r="B30" s="3">
        <f t="shared" si="5"/>
        <v>-0.73999999999999977</v>
      </c>
      <c r="C30" s="3">
        <v>0</v>
      </c>
      <c r="D30" s="3">
        <v>1</v>
      </c>
      <c r="E30" s="3">
        <f t="shared" si="8"/>
        <v>-0.68454710592868806</v>
      </c>
      <c r="F30" s="3">
        <f t="shared" si="8"/>
        <v>-6.279051952931497E-2</v>
      </c>
      <c r="G30" s="3">
        <f t="shared" si="8"/>
        <v>0.77051324277579081</v>
      </c>
      <c r="H30" s="3">
        <f t="shared" si="8"/>
        <v>-0.99211470131447743</v>
      </c>
      <c r="I30" s="3">
        <f t="shared" si="8"/>
        <v>0.58778525229246992</v>
      </c>
      <c r="J30" s="3">
        <f t="shared" si="8"/>
        <v>0.18738131458572935</v>
      </c>
      <c r="K30" s="3">
        <f t="shared" si="8"/>
        <v>-0.84432792550201907</v>
      </c>
      <c r="L30" s="3">
        <f t="shared" si="8"/>
        <v>0.96858316112862952</v>
      </c>
      <c r="M30" s="3">
        <f t="shared" si="8"/>
        <v>-0.48175367410170739</v>
      </c>
      <c r="N30" s="3">
        <f t="shared" si="8"/>
        <v>-0.30901699437495506</v>
      </c>
      <c r="O30" s="3">
        <f t="shared" si="9"/>
        <v>0.90482705246602402</v>
      </c>
      <c r="P30" s="3">
        <f t="shared" si="9"/>
        <v>-0.92977648588824791</v>
      </c>
      <c r="Q30" s="3">
        <f t="shared" si="9"/>
        <v>0.36812455268466993</v>
      </c>
      <c r="R30" s="3">
        <f t="shared" si="9"/>
        <v>0.42577929156508604</v>
      </c>
      <c r="S30" s="3">
        <f t="shared" si="9"/>
        <v>-0.95105651629515897</v>
      </c>
      <c r="T30" s="3">
        <f t="shared" si="9"/>
        <v>0.87630668004385737</v>
      </c>
      <c r="U30" s="3">
        <f t="shared" si="9"/>
        <v>-0.24868988716484675</v>
      </c>
      <c r="V30" s="3">
        <f t="shared" si="9"/>
        <v>-0.53582679497901176</v>
      </c>
      <c r="W30" s="3">
        <f t="shared" si="9"/>
        <v>0.9822872507286925</v>
      </c>
      <c r="X30" s="3">
        <f t="shared" si="9"/>
        <v>-0.80901699437493801</v>
      </c>
      <c r="Y30" s="3">
        <f t="shared" si="9"/>
        <v>0.12533323356429285</v>
      </c>
      <c r="Z30" s="3"/>
      <c r="AA30" s="3">
        <f t="array" ref="AA30">MMULT(D30:Y30,B_3_21)</f>
        <v>-1.3784998400100276E-2</v>
      </c>
      <c r="AB30" s="3">
        <f t="shared" si="3"/>
        <v>1.9002618089076717E-4</v>
      </c>
    </row>
    <row r="31" spans="1:28" x14ac:dyDescent="0.25">
      <c r="A31">
        <f t="shared" si="4"/>
        <v>27</v>
      </c>
      <c r="B31" s="3">
        <f t="shared" si="5"/>
        <v>-0.72999999999999976</v>
      </c>
      <c r="C31" s="3">
        <v>0</v>
      </c>
      <c r="D31" s="3">
        <v>1</v>
      </c>
      <c r="E31" s="3">
        <f t="shared" si="8"/>
        <v>-0.66131186532365138</v>
      </c>
      <c r="F31" s="3">
        <f t="shared" si="8"/>
        <v>-0.12533323356430548</v>
      </c>
      <c r="G31" s="3">
        <f t="shared" si="8"/>
        <v>0.82708057427456338</v>
      </c>
      <c r="H31" s="3">
        <f t="shared" si="8"/>
        <v>-0.96858316112863052</v>
      </c>
      <c r="I31" s="3">
        <f t="shared" si="8"/>
        <v>0.45399049973954242</v>
      </c>
      <c r="J31" s="3">
        <f t="shared" si="8"/>
        <v>0.36812455268468308</v>
      </c>
      <c r="K31" s="3">
        <f t="shared" si="8"/>
        <v>-0.9408807689542269</v>
      </c>
      <c r="L31" s="3">
        <f t="shared" si="8"/>
        <v>0.87630668004386114</v>
      </c>
      <c r="M31" s="3">
        <f t="shared" si="8"/>
        <v>-0.21814324139653363</v>
      </c>
      <c r="N31" s="3">
        <f t="shared" si="8"/>
        <v>-0.58778525229248102</v>
      </c>
      <c r="O31" s="3">
        <f t="shared" si="9"/>
        <v>0.995561964603081</v>
      </c>
      <c r="P31" s="3">
        <f t="shared" si="9"/>
        <v>-0.728968627421404</v>
      </c>
      <c r="Q31" s="3">
        <f t="shared" si="9"/>
        <v>-3.1410759078136383E-2</v>
      </c>
      <c r="R31" s="3">
        <f t="shared" si="9"/>
        <v>0.7705132427757948</v>
      </c>
      <c r="S31" s="3">
        <f t="shared" si="9"/>
        <v>-0.98768834059513566</v>
      </c>
      <c r="T31" s="3">
        <f t="shared" si="9"/>
        <v>0.53582679497898822</v>
      </c>
      <c r="U31" s="3">
        <f t="shared" si="9"/>
        <v>0.27899110603924282</v>
      </c>
      <c r="V31" s="3">
        <f t="shared" si="9"/>
        <v>-0.90482705246602735</v>
      </c>
      <c r="W31" s="3">
        <f t="shared" si="9"/>
        <v>0.91775462568397503</v>
      </c>
      <c r="X31" s="3">
        <f t="shared" si="9"/>
        <v>-0.30901699437492886</v>
      </c>
      <c r="Y31" s="3">
        <f t="shared" si="9"/>
        <v>-0.50904141575038564</v>
      </c>
      <c r="Z31" s="3"/>
      <c r="AA31" s="3">
        <f t="array" ref="AA31">MMULT(D31:Y31,B_3_21)</f>
        <v>-2.0771432611658119E-2</v>
      </c>
      <c r="AB31" s="3">
        <f t="shared" si="3"/>
        <v>4.3145241274065445E-4</v>
      </c>
    </row>
    <row r="32" spans="1:28" x14ac:dyDescent="0.25">
      <c r="A32">
        <f t="shared" si="4"/>
        <v>28</v>
      </c>
      <c r="B32" s="3">
        <f t="shared" si="5"/>
        <v>-0.71999999999999975</v>
      </c>
      <c r="C32" s="3">
        <v>0</v>
      </c>
      <c r="D32" s="3">
        <v>1</v>
      </c>
      <c r="E32" s="3">
        <f t="shared" si="8"/>
        <v>-0.63742398974868908</v>
      </c>
      <c r="F32" s="3">
        <f t="shared" si="8"/>
        <v>-0.18738131458572638</v>
      </c>
      <c r="G32" s="3">
        <f t="shared" si="8"/>
        <v>0.87630668004386469</v>
      </c>
      <c r="H32" s="3">
        <f t="shared" si="8"/>
        <v>-0.92977648588825013</v>
      </c>
      <c r="I32" s="3">
        <f t="shared" si="8"/>
        <v>0.30901699437494362</v>
      </c>
      <c r="J32" s="3">
        <f t="shared" si="8"/>
        <v>0.53582679497900032</v>
      </c>
      <c r="K32" s="3">
        <f t="shared" si="8"/>
        <v>-0.99211470131447865</v>
      </c>
      <c r="L32" s="3">
        <f t="shared" si="8"/>
        <v>0.72896862742140667</v>
      </c>
      <c r="M32" s="3">
        <f t="shared" si="8"/>
        <v>6.2790519529322672E-2</v>
      </c>
      <c r="N32" s="3">
        <f t="shared" si="8"/>
        <v>-0.80901699437495211</v>
      </c>
      <c r="O32" s="3">
        <f t="shared" si="9"/>
        <v>0.96858316112862775</v>
      </c>
      <c r="P32" s="3">
        <f t="shared" si="9"/>
        <v>-0.42577929156506461</v>
      </c>
      <c r="Q32" s="3">
        <f t="shared" si="9"/>
        <v>-0.42577929156507949</v>
      </c>
      <c r="R32" s="3">
        <f t="shared" si="9"/>
        <v>0.96858316112863441</v>
      </c>
      <c r="S32" s="3">
        <f t="shared" si="9"/>
        <v>-0.80901699437493835</v>
      </c>
      <c r="T32" s="3">
        <f t="shared" si="9"/>
        <v>6.2790519529299205E-2</v>
      </c>
      <c r="U32" s="3">
        <f t="shared" si="9"/>
        <v>0.72896862742142032</v>
      </c>
      <c r="V32" s="3">
        <f t="shared" si="9"/>
        <v>-0.99211470131447554</v>
      </c>
      <c r="W32" s="3">
        <f t="shared" si="9"/>
        <v>0.535826794978982</v>
      </c>
      <c r="X32" s="3">
        <f t="shared" si="9"/>
        <v>0.30901699437496261</v>
      </c>
      <c r="Y32" s="3">
        <f t="shared" si="9"/>
        <v>-0.92977648588825679</v>
      </c>
      <c r="Z32" s="3"/>
      <c r="AA32" s="3">
        <f t="array" ref="AA32">MMULT(D32:Y32,B_3_21)</f>
        <v>-1.8321162274950571E-2</v>
      </c>
      <c r="AB32" s="3">
        <f t="shared" si="3"/>
        <v>3.35664987105072E-4</v>
      </c>
    </row>
    <row r="33" spans="1:28" x14ac:dyDescent="0.25">
      <c r="A33">
        <f t="shared" si="4"/>
        <v>29</v>
      </c>
      <c r="B33" s="3">
        <f t="shared" si="5"/>
        <v>-0.70999999999999974</v>
      </c>
      <c r="C33" s="3">
        <v>0</v>
      </c>
      <c r="D33" s="3">
        <v>1</v>
      </c>
      <c r="E33" s="3">
        <f t="shared" si="8"/>
        <v>-0.61290705365297593</v>
      </c>
      <c r="F33" s="3">
        <f t="shared" si="8"/>
        <v>-0.24868988716485615</v>
      </c>
      <c r="G33" s="3">
        <f t="shared" si="8"/>
        <v>0.91775462568398214</v>
      </c>
      <c r="H33" s="3">
        <f t="shared" si="8"/>
        <v>-0.87630668004386225</v>
      </c>
      <c r="I33" s="3">
        <f t="shared" si="8"/>
        <v>0.15643446504022604</v>
      </c>
      <c r="J33" s="3">
        <f t="shared" si="8"/>
        <v>0.68454710592869239</v>
      </c>
      <c r="K33" s="3">
        <f t="shared" si="8"/>
        <v>-0.99556196460307955</v>
      </c>
      <c r="L33" s="3">
        <f t="shared" si="8"/>
        <v>0.53582679497899188</v>
      </c>
      <c r="M33" s="3">
        <f t="shared" si="8"/>
        <v>0.33873792024530031</v>
      </c>
      <c r="N33" s="3">
        <f t="shared" si="8"/>
        <v>-0.95105651629515664</v>
      </c>
      <c r="O33" s="3">
        <f t="shared" si="9"/>
        <v>0.82708057427455417</v>
      </c>
      <c r="P33" s="3">
        <f t="shared" si="9"/>
        <v>-6.2790519529303118E-2</v>
      </c>
      <c r="Q33" s="3">
        <f t="shared" si="9"/>
        <v>-0.75011106963046648</v>
      </c>
      <c r="R33" s="3">
        <f t="shared" si="9"/>
        <v>0.98228725072868661</v>
      </c>
      <c r="S33" s="3">
        <f t="shared" si="9"/>
        <v>-0.4539904997395306</v>
      </c>
      <c r="T33" s="3">
        <f t="shared" si="9"/>
        <v>-0.42577929156508293</v>
      </c>
      <c r="U33" s="3">
        <f t="shared" si="9"/>
        <v>0.97591676193874988</v>
      </c>
      <c r="V33" s="3">
        <f t="shared" si="9"/>
        <v>-0.77051324277577715</v>
      </c>
      <c r="W33" s="3">
        <f t="shared" si="9"/>
        <v>-3.141075907814752E-2</v>
      </c>
      <c r="X33" s="3">
        <f t="shared" si="9"/>
        <v>0.80901699437495889</v>
      </c>
      <c r="Y33" s="3">
        <f t="shared" si="9"/>
        <v>-0.96029368567693751</v>
      </c>
      <c r="Z33" s="3"/>
      <c r="AA33" s="3">
        <f t="array" ref="AA33">MMULT(D33:Y33,B_3_21)</f>
        <v>-6.8784458260832543E-3</v>
      </c>
      <c r="AB33" s="3">
        <f t="shared" si="3"/>
        <v>4.7313016982362144E-5</v>
      </c>
    </row>
    <row r="34" spans="1:28" x14ac:dyDescent="0.25">
      <c r="A34">
        <f t="shared" si="4"/>
        <v>30</v>
      </c>
      <c r="B34" s="3">
        <f t="shared" si="5"/>
        <v>-0.69999999999999973</v>
      </c>
      <c r="C34" s="3">
        <v>0</v>
      </c>
      <c r="D34" s="3">
        <v>1</v>
      </c>
      <c r="E34" s="3">
        <f t="shared" ref="E34:N43" si="10">COS(2*PI()/$D$206*E$2*$B34)</f>
        <v>-0.58778525229247236</v>
      </c>
      <c r="F34" s="3">
        <f t="shared" si="10"/>
        <v>-0.30901699437494928</v>
      </c>
      <c r="G34" s="3">
        <f t="shared" si="10"/>
        <v>0.95105651629515453</v>
      </c>
      <c r="H34" s="3">
        <f t="shared" si="10"/>
        <v>-0.80901699437494512</v>
      </c>
      <c r="I34" s="3">
        <f t="shared" si="10"/>
        <v>-3.9815156380185179E-15</v>
      </c>
      <c r="J34" s="3">
        <f t="shared" si="10"/>
        <v>0.80901699437495089</v>
      </c>
      <c r="K34" s="3">
        <f t="shared" si="10"/>
        <v>-0.95105651629515175</v>
      </c>
      <c r="L34" s="3">
        <f t="shared" si="10"/>
        <v>0.30901699437494001</v>
      </c>
      <c r="M34" s="3">
        <f t="shared" si="10"/>
        <v>0.58778525229248091</v>
      </c>
      <c r="N34" s="3">
        <f t="shared" si="10"/>
        <v>-1</v>
      </c>
      <c r="O34" s="3">
        <f t="shared" ref="O34:Y43" si="11">COS(2*PI()/$D$206*O$2*$B34)</f>
        <v>0.58778525229246226</v>
      </c>
      <c r="P34" s="3">
        <f t="shared" si="11"/>
        <v>0.30901699437495855</v>
      </c>
      <c r="Q34" s="3">
        <f t="shared" si="11"/>
        <v>-0.95105651629515664</v>
      </c>
      <c r="R34" s="3">
        <f t="shared" si="11"/>
        <v>0.80901699437494046</v>
      </c>
      <c r="S34" s="3">
        <f t="shared" si="11"/>
        <v>1.3720903753455804E-14</v>
      </c>
      <c r="T34" s="3">
        <f t="shared" si="11"/>
        <v>-0.80901699437495656</v>
      </c>
      <c r="U34" s="3">
        <f t="shared" si="11"/>
        <v>0.95105651629515042</v>
      </c>
      <c r="V34" s="3">
        <f t="shared" si="11"/>
        <v>-0.30901699437492908</v>
      </c>
      <c r="W34" s="3">
        <f t="shared" si="11"/>
        <v>-0.58778525229249023</v>
      </c>
      <c r="X34" s="3">
        <f t="shared" si="11"/>
        <v>1</v>
      </c>
      <c r="Y34" s="3">
        <f t="shared" si="11"/>
        <v>-0.5877852522924587</v>
      </c>
      <c r="Z34" s="3"/>
      <c r="AA34" s="3">
        <f t="array" ref="AA34">MMULT(D34:Y34,B_3_21)</f>
        <v>8.8335250539346988E-3</v>
      </c>
      <c r="AB34" s="3">
        <f t="shared" si="3"/>
        <v>7.803116487849203E-5</v>
      </c>
    </row>
    <row r="35" spans="1:28" x14ac:dyDescent="0.25">
      <c r="A35">
        <f t="shared" si="4"/>
        <v>31</v>
      </c>
      <c r="B35" s="3">
        <f t="shared" si="5"/>
        <v>-0.68999999999999972</v>
      </c>
      <c r="C35" s="3">
        <v>0</v>
      </c>
      <c r="D35" s="3">
        <v>1</v>
      </c>
      <c r="E35" s="3">
        <f t="shared" si="10"/>
        <v>-0.56208337785212992</v>
      </c>
      <c r="F35" s="3">
        <f t="shared" si="10"/>
        <v>-0.36812455268467942</v>
      </c>
      <c r="G35" s="3">
        <f t="shared" si="10"/>
        <v>0.9759167619387481</v>
      </c>
      <c r="H35" s="3">
        <f t="shared" si="10"/>
        <v>-0.72896862742140933</v>
      </c>
      <c r="I35" s="3">
        <f t="shared" si="10"/>
        <v>-0.15643446504023567</v>
      </c>
      <c r="J35" s="3">
        <f t="shared" si="10"/>
        <v>0.90482705246602235</v>
      </c>
      <c r="K35" s="3">
        <f t="shared" si="10"/>
        <v>-0.86074202700394031</v>
      </c>
      <c r="L35" s="3">
        <f t="shared" si="10"/>
        <v>6.2790519529307032E-2</v>
      </c>
      <c r="M35" s="3">
        <f t="shared" si="10"/>
        <v>0.79015501237569641</v>
      </c>
      <c r="N35" s="3">
        <f t="shared" si="10"/>
        <v>-0.95105651629515053</v>
      </c>
      <c r="O35" s="3">
        <f t="shared" si="11"/>
        <v>0.27899110603921656</v>
      </c>
      <c r="P35" s="3">
        <f t="shared" si="11"/>
        <v>0.63742398974869985</v>
      </c>
      <c r="Q35" s="3">
        <f t="shared" si="11"/>
        <v>-0.99556196460307911</v>
      </c>
      <c r="R35" s="3">
        <f t="shared" si="11"/>
        <v>0.48175367410170394</v>
      </c>
      <c r="S35" s="3">
        <f t="shared" si="11"/>
        <v>0.45399049973956135</v>
      </c>
      <c r="T35" s="3">
        <f t="shared" si="11"/>
        <v>-0.99211470131447943</v>
      </c>
      <c r="U35" s="3">
        <f t="shared" si="11"/>
        <v>0.66131186532363972</v>
      </c>
      <c r="V35" s="3">
        <f t="shared" si="11"/>
        <v>0.24868988716487381</v>
      </c>
      <c r="W35" s="3">
        <f t="shared" si="11"/>
        <v>-0.94088076895423334</v>
      </c>
      <c r="X35" s="3">
        <f t="shared" si="11"/>
        <v>0.80901699437493602</v>
      </c>
      <c r="Y35" s="3">
        <f t="shared" si="11"/>
        <v>3.1410759078144092E-2</v>
      </c>
      <c r="Z35" s="3"/>
      <c r="AA35" s="3">
        <f t="array" ref="AA35">MMULT(D35:Y35,B_3_21)</f>
        <v>2.167192355553544E-2</v>
      </c>
      <c r="AB35" s="3">
        <f t="shared" si="3"/>
        <v>4.6967227059697183E-4</v>
      </c>
    </row>
    <row r="36" spans="1:28" x14ac:dyDescent="0.25">
      <c r="A36">
        <f t="shared" si="4"/>
        <v>32</v>
      </c>
      <c r="B36" s="3">
        <f t="shared" si="5"/>
        <v>-0.67999999999999972</v>
      </c>
      <c r="C36" s="3">
        <v>0</v>
      </c>
      <c r="D36" s="3">
        <v>1</v>
      </c>
      <c r="E36" s="3">
        <f t="shared" si="10"/>
        <v>-0.53582679497899577</v>
      </c>
      <c r="F36" s="3">
        <f t="shared" si="10"/>
        <v>-0.42577929156507455</v>
      </c>
      <c r="G36" s="3">
        <f t="shared" si="10"/>
        <v>0.99211470131447821</v>
      </c>
      <c r="H36" s="3">
        <f t="shared" si="10"/>
        <v>-0.63742398974868641</v>
      </c>
      <c r="I36" s="3">
        <f t="shared" si="10"/>
        <v>-0.30901699437495289</v>
      </c>
      <c r="J36" s="3">
        <f t="shared" si="10"/>
        <v>0.96858316112863252</v>
      </c>
      <c r="K36" s="3">
        <f t="shared" si="10"/>
        <v>-0.72896862742140678</v>
      </c>
      <c r="L36" s="3">
        <f t="shared" si="10"/>
        <v>-0.18738131458573296</v>
      </c>
      <c r="M36" s="3">
        <f t="shared" si="10"/>
        <v>0.92977648588825512</v>
      </c>
      <c r="N36" s="3">
        <f t="shared" si="10"/>
        <v>-0.80901699437494068</v>
      </c>
      <c r="O36" s="3">
        <f t="shared" si="11"/>
        <v>-6.279051952932635E-2</v>
      </c>
      <c r="P36" s="3">
        <f t="shared" si="11"/>
        <v>0.87630668004386891</v>
      </c>
      <c r="Q36" s="3">
        <f t="shared" si="11"/>
        <v>-0.87630668004385925</v>
      </c>
      <c r="R36" s="3">
        <f t="shared" si="11"/>
        <v>6.2790519529299441E-2</v>
      </c>
      <c r="S36" s="3">
        <f t="shared" si="11"/>
        <v>0.80901699437495855</v>
      </c>
      <c r="T36" s="3">
        <f t="shared" si="11"/>
        <v>-0.92977648588824513</v>
      </c>
      <c r="U36" s="3">
        <f t="shared" si="11"/>
        <v>0.18738131458570997</v>
      </c>
      <c r="V36" s="3">
        <f t="shared" si="11"/>
        <v>0.72896862742142521</v>
      </c>
      <c r="W36" s="3">
        <f t="shared" si="11"/>
        <v>-0.96858316112862664</v>
      </c>
      <c r="X36" s="3">
        <f t="shared" si="11"/>
        <v>0.30901699437492558</v>
      </c>
      <c r="Y36" s="3">
        <f t="shared" si="11"/>
        <v>0.63742398974870584</v>
      </c>
      <c r="Z36" s="3"/>
      <c r="AA36" s="3">
        <f t="array" ref="AA36">MMULT(D36:Y36,B_3_21)</f>
        <v>2.5206538837974947E-2</v>
      </c>
      <c r="AB36" s="3">
        <f t="shared" si="3"/>
        <v>6.3536960019033937E-4</v>
      </c>
    </row>
    <row r="37" spans="1:28" x14ac:dyDescent="0.25">
      <c r="A37">
        <f t="shared" ref="A37:A68" si="12">A36+1</f>
        <v>33</v>
      </c>
      <c r="B37" s="3">
        <f t="shared" ref="B37:B68" si="13">B36+$B$2</f>
        <v>-0.66999999999999971</v>
      </c>
      <c r="C37" s="3">
        <v>0</v>
      </c>
      <c r="D37" s="3">
        <v>1</v>
      </c>
      <c r="E37" s="3">
        <f t="shared" si="10"/>
        <v>-0.50904141575037054</v>
      </c>
      <c r="F37" s="3">
        <f t="shared" si="10"/>
        <v>-0.48175367410171682</v>
      </c>
      <c r="G37" s="3">
        <f t="shared" si="10"/>
        <v>0.9995065603657316</v>
      </c>
      <c r="H37" s="3">
        <f t="shared" si="10"/>
        <v>-0.53582679497899366</v>
      </c>
      <c r="I37" s="3">
        <f t="shared" si="10"/>
        <v>-0.45399049973955113</v>
      </c>
      <c r="J37" s="3">
        <f t="shared" si="10"/>
        <v>0.998026728428272</v>
      </c>
      <c r="K37" s="3">
        <f t="shared" si="10"/>
        <v>-0.56208337785212437</v>
      </c>
      <c r="L37" s="3">
        <f t="shared" si="10"/>
        <v>-0.42577929156507904</v>
      </c>
      <c r="M37" s="3">
        <f t="shared" si="10"/>
        <v>0.995561964603081</v>
      </c>
      <c r="N37" s="3">
        <f t="shared" si="10"/>
        <v>-0.58778525229246525</v>
      </c>
      <c r="O37" s="3">
        <f t="shared" si="11"/>
        <v>-0.39714789063479239</v>
      </c>
      <c r="P37" s="3">
        <f t="shared" si="11"/>
        <v>0.99211470131447943</v>
      </c>
      <c r="Q37" s="3">
        <f t="shared" si="11"/>
        <v>-0.61290705365296705</v>
      </c>
      <c r="R37" s="3">
        <f t="shared" si="11"/>
        <v>-0.36812455268469191</v>
      </c>
      <c r="S37" s="3">
        <f t="shared" si="11"/>
        <v>0.98768834059514055</v>
      </c>
      <c r="T37" s="3">
        <f t="shared" si="11"/>
        <v>-0.63742398974867887</v>
      </c>
      <c r="U37" s="3">
        <f t="shared" si="11"/>
        <v>-0.33873792024530425</v>
      </c>
      <c r="V37" s="3">
        <f t="shared" si="11"/>
        <v>0.9822872507286925</v>
      </c>
      <c r="W37" s="3">
        <f t="shared" si="11"/>
        <v>-0.66131186532363695</v>
      </c>
      <c r="X37" s="3">
        <f t="shared" si="11"/>
        <v>-0.30901699437496588</v>
      </c>
      <c r="Y37" s="3">
        <f t="shared" si="11"/>
        <v>0.97591676193875154</v>
      </c>
      <c r="Z37" s="3"/>
      <c r="AA37" s="3">
        <f t="array" ref="AA37">MMULT(D37:Y37,B_3_21)</f>
        <v>1.6799372953668477E-2</v>
      </c>
      <c r="AB37" s="3">
        <f t="shared" si="3"/>
        <v>2.8221893163644793E-4</v>
      </c>
    </row>
    <row r="38" spans="1:28" x14ac:dyDescent="0.25">
      <c r="A38">
        <f t="shared" si="12"/>
        <v>34</v>
      </c>
      <c r="B38" s="3">
        <f t="shared" si="13"/>
        <v>-0.6599999999999997</v>
      </c>
      <c r="C38" s="3">
        <v>0</v>
      </c>
      <c r="D38" s="3">
        <v>1</v>
      </c>
      <c r="E38" s="3">
        <f t="shared" si="10"/>
        <v>-0.48175367410171427</v>
      </c>
      <c r="F38" s="3">
        <f t="shared" si="10"/>
        <v>-0.53582679497899854</v>
      </c>
      <c r="G38" s="3">
        <f t="shared" si="10"/>
        <v>0.99802672842827134</v>
      </c>
      <c r="H38" s="3">
        <f t="shared" si="10"/>
        <v>-0.4257792915650685</v>
      </c>
      <c r="I38" s="3">
        <f t="shared" si="10"/>
        <v>-0.5877852522924778</v>
      </c>
      <c r="J38" s="3">
        <f t="shared" si="10"/>
        <v>0.99211470131447699</v>
      </c>
      <c r="K38" s="3">
        <f t="shared" si="10"/>
        <v>-0.36812455268467048</v>
      </c>
      <c r="L38" s="3">
        <f t="shared" si="10"/>
        <v>-0.63742398974869674</v>
      </c>
      <c r="M38" s="3">
        <f t="shared" si="10"/>
        <v>0.98228725072868672</v>
      </c>
      <c r="N38" s="3">
        <f t="shared" si="10"/>
        <v>-0.30901699437493652</v>
      </c>
      <c r="O38" s="3">
        <f t="shared" si="11"/>
        <v>-0.68454710592869783</v>
      </c>
      <c r="P38" s="3">
        <f t="shared" si="11"/>
        <v>0.96858316112862775</v>
      </c>
      <c r="Q38" s="3">
        <f t="shared" si="11"/>
        <v>-0.2486898871648438</v>
      </c>
      <c r="R38" s="3">
        <f t="shared" si="11"/>
        <v>-0.72896862742142254</v>
      </c>
      <c r="S38" s="3">
        <f t="shared" si="11"/>
        <v>0.9510565162951482</v>
      </c>
      <c r="T38" s="3">
        <f t="shared" si="11"/>
        <v>-0.18738131458570662</v>
      </c>
      <c r="U38" s="3">
        <f t="shared" si="11"/>
        <v>-0.77051324277579714</v>
      </c>
      <c r="V38" s="3">
        <f t="shared" si="11"/>
        <v>0.9297764858882438</v>
      </c>
      <c r="W38" s="3">
        <f t="shared" si="11"/>
        <v>-0.12533323356428264</v>
      </c>
      <c r="X38" s="3">
        <f t="shared" si="11"/>
        <v>-0.80901699437496088</v>
      </c>
      <c r="Y38" s="3">
        <f t="shared" si="11"/>
        <v>0.90482705246601225</v>
      </c>
      <c r="Z38" s="3"/>
      <c r="AA38" s="3">
        <f t="array" ref="AA38">MMULT(D38:Y38,B_3_21)</f>
        <v>-7.7792076417847189E-4</v>
      </c>
      <c r="AB38" s="3">
        <f t="shared" si="3"/>
        <v>6.0516071534001771E-7</v>
      </c>
    </row>
    <row r="39" spans="1:28" x14ac:dyDescent="0.25">
      <c r="A39">
        <f t="shared" si="12"/>
        <v>35</v>
      </c>
      <c r="B39" s="3">
        <f t="shared" si="13"/>
        <v>-0.64999999999999969</v>
      </c>
      <c r="C39" s="3">
        <v>0</v>
      </c>
      <c r="D39" s="3">
        <v>1</v>
      </c>
      <c r="E39" s="3">
        <f t="shared" si="10"/>
        <v>-0.45399049973954592</v>
      </c>
      <c r="F39" s="3">
        <f t="shared" si="10"/>
        <v>-0.58778525229247469</v>
      </c>
      <c r="G39" s="3">
        <f t="shared" si="10"/>
        <v>0.98768834059513733</v>
      </c>
      <c r="H39" s="3">
        <f t="shared" si="10"/>
        <v>-0.30901699437494373</v>
      </c>
      <c r="I39" s="3">
        <f t="shared" si="10"/>
        <v>-0.7071067811865509</v>
      </c>
      <c r="J39" s="3">
        <f t="shared" si="10"/>
        <v>0.95105651629515175</v>
      </c>
      <c r="K39" s="3">
        <f t="shared" si="10"/>
        <v>-0.15643446504022418</v>
      </c>
      <c r="L39" s="3">
        <f t="shared" si="10"/>
        <v>-0.809016994374952</v>
      </c>
      <c r="M39" s="3">
        <f t="shared" si="10"/>
        <v>0.89100652418836312</v>
      </c>
      <c r="N39" s="3">
        <f t="shared" si="10"/>
        <v>9.6781306926918553E-15</v>
      </c>
      <c r="O39" s="3">
        <f t="shared" si="11"/>
        <v>-0.89100652418837345</v>
      </c>
      <c r="P39" s="3">
        <f t="shared" si="11"/>
        <v>0.80901699437494057</v>
      </c>
      <c r="Q39" s="3">
        <f t="shared" si="11"/>
        <v>0.15643446504024155</v>
      </c>
      <c r="R39" s="3">
        <f t="shared" si="11"/>
        <v>-0.95105651629515775</v>
      </c>
      <c r="S39" s="3">
        <f t="shared" si="11"/>
        <v>0.70710678118653347</v>
      </c>
      <c r="T39" s="3">
        <f t="shared" si="11"/>
        <v>0.30901699437496216</v>
      </c>
      <c r="U39" s="3">
        <f t="shared" si="11"/>
        <v>-0.98768834059514055</v>
      </c>
      <c r="V39" s="3">
        <f t="shared" si="11"/>
        <v>0.58778525229245615</v>
      </c>
      <c r="W39" s="3">
        <f t="shared" si="11"/>
        <v>0.4539904997395679</v>
      </c>
      <c r="X39" s="3">
        <f t="shared" si="11"/>
        <v>-1</v>
      </c>
      <c r="Y39" s="3">
        <f t="shared" si="11"/>
        <v>0.4539904997395271</v>
      </c>
      <c r="Z39" s="3"/>
      <c r="AA39" s="3">
        <f t="array" ref="AA39">MMULT(D39:Y39,B_3_21)</f>
        <v>-2.0062405090706344E-2</v>
      </c>
      <c r="AB39" s="3">
        <f t="shared" si="3"/>
        <v>4.0250009802359979E-4</v>
      </c>
    </row>
    <row r="40" spans="1:28" x14ac:dyDescent="0.25">
      <c r="A40">
        <f t="shared" si="12"/>
        <v>36</v>
      </c>
      <c r="B40" s="3">
        <f t="shared" si="13"/>
        <v>-0.63999999999999968</v>
      </c>
      <c r="C40" s="3">
        <v>0</v>
      </c>
      <c r="D40" s="3">
        <v>1</v>
      </c>
      <c r="E40" s="3">
        <f t="shared" si="10"/>
        <v>-0.42577929156507155</v>
      </c>
      <c r="F40" s="3">
        <f t="shared" si="10"/>
        <v>-0.63742398974869163</v>
      </c>
      <c r="G40" s="3">
        <f t="shared" si="10"/>
        <v>0.9685831611286303</v>
      </c>
      <c r="H40" s="3">
        <f t="shared" si="10"/>
        <v>-0.1873813145857198</v>
      </c>
      <c r="I40" s="3">
        <f t="shared" si="10"/>
        <v>-0.80901699437495078</v>
      </c>
      <c r="J40" s="3">
        <f t="shared" si="10"/>
        <v>0.87630668004386048</v>
      </c>
      <c r="K40" s="3">
        <f t="shared" si="10"/>
        <v>6.279051952932066E-2</v>
      </c>
      <c r="L40" s="3">
        <f t="shared" si="10"/>
        <v>-0.92977648588825501</v>
      </c>
      <c r="M40" s="3">
        <f t="shared" si="10"/>
        <v>0.72896862742140422</v>
      </c>
      <c r="N40" s="3">
        <f t="shared" si="10"/>
        <v>0.30901699437495833</v>
      </c>
      <c r="O40" s="3">
        <f t="shared" si="11"/>
        <v>-0.99211470131447976</v>
      </c>
      <c r="P40" s="3">
        <f t="shared" si="11"/>
        <v>0.53582679497898567</v>
      </c>
      <c r="Q40" s="3">
        <f t="shared" si="11"/>
        <v>0.53582679497900532</v>
      </c>
      <c r="R40" s="3">
        <f t="shared" si="11"/>
        <v>-0.99211470131447599</v>
      </c>
      <c r="S40" s="3">
        <f t="shared" si="11"/>
        <v>0.30901699437492941</v>
      </c>
      <c r="T40" s="3">
        <f t="shared" si="11"/>
        <v>0.72896862742142499</v>
      </c>
      <c r="U40" s="3">
        <f t="shared" si="11"/>
        <v>-0.92977648588824513</v>
      </c>
      <c r="V40" s="3">
        <f t="shared" si="11"/>
        <v>6.2790519529292113E-2</v>
      </c>
      <c r="W40" s="3">
        <f t="shared" si="11"/>
        <v>0.87630668004387591</v>
      </c>
      <c r="X40" s="3">
        <f t="shared" si="11"/>
        <v>-0.80901699437493402</v>
      </c>
      <c r="Y40" s="3">
        <f t="shared" si="11"/>
        <v>-0.18738131458574439</v>
      </c>
      <c r="Z40" s="3"/>
      <c r="AA40" s="3">
        <f t="array" ref="AA40">MMULT(D40:Y40,B_3_21)</f>
        <v>-3.1861652995342764E-2</v>
      </c>
      <c r="AB40" s="3">
        <f t="shared" si="3"/>
        <v>1.0151649315956344E-3</v>
      </c>
    </row>
    <row r="41" spans="1:28" x14ac:dyDescent="0.25">
      <c r="A41">
        <f t="shared" si="12"/>
        <v>37</v>
      </c>
      <c r="B41" s="3">
        <f t="shared" si="13"/>
        <v>-0.62999999999999967</v>
      </c>
      <c r="C41" s="3">
        <v>0</v>
      </c>
      <c r="D41" s="3">
        <v>1</v>
      </c>
      <c r="E41" s="3">
        <f t="shared" si="10"/>
        <v>-0.39714789063477962</v>
      </c>
      <c r="F41" s="3">
        <f t="shared" si="10"/>
        <v>-0.68454710592869017</v>
      </c>
      <c r="G41" s="3">
        <f t="shared" si="10"/>
        <v>0.94088076895422423</v>
      </c>
      <c r="H41" s="3">
        <f t="shared" si="10"/>
        <v>-6.2790519529309169E-2</v>
      </c>
      <c r="I41" s="3">
        <f t="shared" si="10"/>
        <v>-0.89100652418837001</v>
      </c>
      <c r="J41" s="3">
        <f t="shared" si="10"/>
        <v>0.77051324277578459</v>
      </c>
      <c r="K41" s="3">
        <f t="shared" si="10"/>
        <v>0.27899110603923677</v>
      </c>
      <c r="L41" s="3">
        <f t="shared" si="10"/>
        <v>-0.99211470131447888</v>
      </c>
      <c r="M41" s="3">
        <f t="shared" si="10"/>
        <v>0.50904141575036199</v>
      </c>
      <c r="N41" s="3">
        <f t="shared" si="10"/>
        <v>0.58778525229248091</v>
      </c>
      <c r="O41" s="3">
        <f t="shared" si="11"/>
        <v>-0.97591676193874399</v>
      </c>
      <c r="P41" s="3">
        <f t="shared" si="11"/>
        <v>0.18738131458571047</v>
      </c>
      <c r="Q41" s="3">
        <f t="shared" si="11"/>
        <v>0.82708057427456927</v>
      </c>
      <c r="R41" s="3">
        <f t="shared" si="11"/>
        <v>-0.84432792550200675</v>
      </c>
      <c r="S41" s="3">
        <f t="shared" si="11"/>
        <v>-0.15643446504024869</v>
      </c>
      <c r="T41" s="3">
        <f t="shared" si="11"/>
        <v>0.96858316112863529</v>
      </c>
      <c r="U41" s="3">
        <f t="shared" si="11"/>
        <v>-0.61290705365296405</v>
      </c>
      <c r="V41" s="3">
        <f t="shared" si="11"/>
        <v>-0.48175367410173425</v>
      </c>
      <c r="W41" s="3">
        <f t="shared" si="11"/>
        <v>0.99556196460307811</v>
      </c>
      <c r="X41" s="3">
        <f t="shared" si="11"/>
        <v>-0.30901699437492908</v>
      </c>
      <c r="Y41" s="3">
        <f t="shared" si="11"/>
        <v>-0.75011106963047158</v>
      </c>
      <c r="Z41" s="3"/>
      <c r="AA41" s="3">
        <f t="array" ref="AA41">MMULT(D41:Y41,B_3_21)</f>
        <v>-2.9358647291735027E-2</v>
      </c>
      <c r="AB41" s="3">
        <f t="shared" si="3"/>
        <v>8.6193017080050038E-4</v>
      </c>
    </row>
    <row r="42" spans="1:28" x14ac:dyDescent="0.25">
      <c r="A42">
        <f t="shared" si="12"/>
        <v>38</v>
      </c>
      <c r="B42" s="3">
        <f t="shared" si="13"/>
        <v>-0.61999999999999966</v>
      </c>
      <c r="C42" s="3">
        <v>0</v>
      </c>
      <c r="D42" s="3">
        <v>1</v>
      </c>
      <c r="E42" s="3">
        <f t="shared" si="10"/>
        <v>-0.36812455268467692</v>
      </c>
      <c r="F42" s="3">
        <f t="shared" si="10"/>
        <v>-0.728968627421413</v>
      </c>
      <c r="G42" s="3">
        <f t="shared" si="10"/>
        <v>0.90482705246601824</v>
      </c>
      <c r="H42" s="3">
        <f t="shared" si="10"/>
        <v>6.2790519529317759E-2</v>
      </c>
      <c r="I42" s="3">
        <f t="shared" si="10"/>
        <v>-0.95105651629515531</v>
      </c>
      <c r="J42" s="3">
        <f t="shared" si="10"/>
        <v>0.63742398974868497</v>
      </c>
      <c r="K42" s="3">
        <f t="shared" si="10"/>
        <v>0.4817536741017226</v>
      </c>
      <c r="L42" s="3">
        <f t="shared" si="10"/>
        <v>-0.99211470131447677</v>
      </c>
      <c r="M42" s="3">
        <f t="shared" si="10"/>
        <v>0.24868988716484414</v>
      </c>
      <c r="N42" s="3">
        <f t="shared" si="10"/>
        <v>0.80901699437495411</v>
      </c>
      <c r="O42" s="3">
        <f t="shared" si="11"/>
        <v>-0.84432792550200686</v>
      </c>
      <c r="P42" s="3">
        <f t="shared" si="11"/>
        <v>-0.1873813145857367</v>
      </c>
      <c r="Q42" s="3">
        <f t="shared" si="11"/>
        <v>0.98228725072869105</v>
      </c>
      <c r="R42" s="3">
        <f t="shared" si="11"/>
        <v>-0.53582679497898256</v>
      </c>
      <c r="S42" s="3">
        <f t="shared" si="11"/>
        <v>-0.5877852522924899</v>
      </c>
      <c r="T42" s="3">
        <f t="shared" si="11"/>
        <v>0.96858316112862675</v>
      </c>
      <c r="U42" s="3">
        <f t="shared" si="11"/>
        <v>-0.12533323356428994</v>
      </c>
      <c r="V42" s="3">
        <f t="shared" si="11"/>
        <v>-0.87630668004387413</v>
      </c>
      <c r="W42" s="3">
        <f t="shared" si="11"/>
        <v>0.77051324277577493</v>
      </c>
      <c r="X42" s="3">
        <f t="shared" si="11"/>
        <v>0.30901699437496916</v>
      </c>
      <c r="Y42" s="3">
        <f t="shared" si="11"/>
        <v>-0.998026728428273</v>
      </c>
      <c r="Z42" s="3"/>
      <c r="AA42" s="3">
        <f t="array" ref="AA42">MMULT(D42:Y42,B_3_21)</f>
        <v>-1.1642212993969094E-2</v>
      </c>
      <c r="AB42" s="3">
        <f t="shared" si="3"/>
        <v>1.3554112339694279E-4</v>
      </c>
    </row>
    <row r="43" spans="1:28" x14ac:dyDescent="0.25">
      <c r="A43">
        <f t="shared" si="12"/>
        <v>39</v>
      </c>
      <c r="B43" s="3">
        <f t="shared" si="13"/>
        <v>-0.60999999999999965</v>
      </c>
      <c r="C43" s="3">
        <v>0</v>
      </c>
      <c r="D43" s="3">
        <v>1</v>
      </c>
      <c r="E43" s="3">
        <f t="shared" si="10"/>
        <v>-0.33873792024529031</v>
      </c>
      <c r="F43" s="3">
        <f t="shared" si="10"/>
        <v>-0.7705132427757907</v>
      </c>
      <c r="G43" s="3">
        <f t="shared" si="10"/>
        <v>0.86074202700394187</v>
      </c>
      <c r="H43" s="3">
        <f t="shared" si="10"/>
        <v>0.18738131458572913</v>
      </c>
      <c r="I43" s="3">
        <f t="shared" si="10"/>
        <v>-0.98768834059513877</v>
      </c>
      <c r="J43" s="3">
        <f t="shared" si="10"/>
        <v>0.48175367410170927</v>
      </c>
      <c r="K43" s="3">
        <f t="shared" si="10"/>
        <v>0.66131186532365849</v>
      </c>
      <c r="L43" s="3">
        <f t="shared" si="10"/>
        <v>-0.92977648588824802</v>
      </c>
      <c r="M43" s="3">
        <f t="shared" si="10"/>
        <v>-3.1410759078139443E-2</v>
      </c>
      <c r="N43" s="3">
        <f t="shared" si="10"/>
        <v>0.95105651629515764</v>
      </c>
      <c r="O43" s="3">
        <f t="shared" si="11"/>
        <v>-0.6129070536529645</v>
      </c>
      <c r="P43" s="3">
        <f t="shared" si="11"/>
        <v>-0.5358267949790082</v>
      </c>
      <c r="Q43" s="3">
        <f t="shared" si="11"/>
        <v>0.97591676193874477</v>
      </c>
      <c r="R43" s="3">
        <f t="shared" si="11"/>
        <v>-0.12533323356428663</v>
      </c>
      <c r="S43" s="3">
        <f t="shared" si="11"/>
        <v>-0.89100652418837689</v>
      </c>
      <c r="T43" s="3">
        <f t="shared" si="11"/>
        <v>0.72896862742139901</v>
      </c>
      <c r="U43" s="3">
        <f t="shared" si="11"/>
        <v>0.39714789063479922</v>
      </c>
      <c r="V43" s="3">
        <f t="shared" si="11"/>
        <v>-0.99802672842827012</v>
      </c>
      <c r="W43" s="3">
        <f t="shared" si="11"/>
        <v>0.27899110603920591</v>
      </c>
      <c r="X43" s="3">
        <f t="shared" si="11"/>
        <v>0.80901699437496288</v>
      </c>
      <c r="Y43" s="3">
        <f t="shared" si="11"/>
        <v>-0.82708057427454984</v>
      </c>
      <c r="Z43" s="3"/>
      <c r="AA43" s="3">
        <f t="array" ref="AA43">MMULT(D43:Y43,B_3_21)</f>
        <v>1.4985544732424826E-2</v>
      </c>
      <c r="AB43" s="3">
        <f t="shared" si="3"/>
        <v>2.2456655092750543E-4</v>
      </c>
    </row>
    <row r="44" spans="1:28" x14ac:dyDescent="0.25">
      <c r="A44">
        <f t="shared" si="12"/>
        <v>40</v>
      </c>
      <c r="B44" s="3">
        <f t="shared" si="13"/>
        <v>-0.59999999999999964</v>
      </c>
      <c r="C44" s="3">
        <v>0</v>
      </c>
      <c r="D44" s="3">
        <v>1</v>
      </c>
      <c r="E44" s="3">
        <f t="shared" ref="E44:N53" si="14">COS(2*PI()/$D$206*E$2*$B44)</f>
        <v>-0.30901699437494629</v>
      </c>
      <c r="F44" s="3">
        <f t="shared" si="14"/>
        <v>-0.80901699437494878</v>
      </c>
      <c r="G44" s="3">
        <f t="shared" si="14"/>
        <v>0.80901699437494523</v>
      </c>
      <c r="H44" s="3">
        <f t="shared" si="14"/>
        <v>0.30901699437495195</v>
      </c>
      <c r="I44" s="3">
        <f t="shared" si="14"/>
        <v>-1</v>
      </c>
      <c r="J44" s="3">
        <f t="shared" si="14"/>
        <v>0.30901699437494023</v>
      </c>
      <c r="K44" s="3">
        <f t="shared" si="14"/>
        <v>0.80901699437495189</v>
      </c>
      <c r="L44" s="3">
        <f t="shared" si="14"/>
        <v>-0.8090169943749419</v>
      </c>
      <c r="M44" s="3">
        <f t="shared" si="14"/>
        <v>-0.30901699437495816</v>
      </c>
      <c r="N44" s="3">
        <f t="shared" si="14"/>
        <v>1</v>
      </c>
      <c r="O44" s="3">
        <f t="shared" ref="O44:Y53" si="15">COS(2*PI()/$D$206*O$2*$B44)</f>
        <v>-0.30901699437493313</v>
      </c>
      <c r="P44" s="3">
        <f t="shared" si="15"/>
        <v>-0.80901699437495633</v>
      </c>
      <c r="Q44" s="3">
        <f t="shared" si="15"/>
        <v>0.80901699437494057</v>
      </c>
      <c r="R44" s="3">
        <f t="shared" si="15"/>
        <v>0.30901699437496194</v>
      </c>
      <c r="S44" s="3">
        <f t="shared" si="15"/>
        <v>-1</v>
      </c>
      <c r="T44" s="3">
        <f t="shared" si="15"/>
        <v>0.30901699437492941</v>
      </c>
      <c r="U44" s="3">
        <f t="shared" si="15"/>
        <v>0.80901699437495855</v>
      </c>
      <c r="V44" s="3">
        <f t="shared" si="15"/>
        <v>-0.80901699437493413</v>
      </c>
      <c r="W44" s="3">
        <f t="shared" si="15"/>
        <v>-0.30901699437497243</v>
      </c>
      <c r="X44" s="3">
        <f t="shared" si="15"/>
        <v>1</v>
      </c>
      <c r="Y44" s="3">
        <f t="shared" si="15"/>
        <v>-0.30901699437492908</v>
      </c>
      <c r="Z44" s="3"/>
      <c r="AA44" s="3">
        <f t="array" ref="AA44">MMULT(D44:Y44,B_3_21)</f>
        <v>3.8792547683841827E-2</v>
      </c>
      <c r="AB44" s="3">
        <f t="shared" si="3"/>
        <v>1.504861755803142E-3</v>
      </c>
    </row>
    <row r="45" spans="1:28" x14ac:dyDescent="0.25">
      <c r="A45">
        <f t="shared" si="12"/>
        <v>41</v>
      </c>
      <c r="B45" s="3">
        <f t="shared" si="13"/>
        <v>-0.58999999999999964</v>
      </c>
      <c r="C45" s="3">
        <v>0</v>
      </c>
      <c r="D45" s="3">
        <v>1</v>
      </c>
      <c r="E45" s="3">
        <f t="shared" si="14"/>
        <v>-0.27899110603922805</v>
      </c>
      <c r="F45" s="3">
        <f t="shared" si="14"/>
        <v>-0.84432792550201641</v>
      </c>
      <c r="G45" s="3">
        <f t="shared" si="14"/>
        <v>0.75011106963045737</v>
      </c>
      <c r="H45" s="3">
        <f t="shared" si="14"/>
        <v>0.4257792915650771</v>
      </c>
      <c r="I45" s="3">
        <f t="shared" si="14"/>
        <v>-0.98768834059513666</v>
      </c>
      <c r="J45" s="3">
        <f t="shared" si="14"/>
        <v>0.12533323356429782</v>
      </c>
      <c r="K45" s="3">
        <f t="shared" si="14"/>
        <v>0.91775462568398436</v>
      </c>
      <c r="L45" s="3">
        <f t="shared" si="14"/>
        <v>-0.6374239897486822</v>
      </c>
      <c r="M45" s="3">
        <f t="shared" si="14"/>
        <v>-0.56208337785214013</v>
      </c>
      <c r="N45" s="3">
        <f t="shared" si="14"/>
        <v>0.95105651629514953</v>
      </c>
      <c r="O45" s="3">
        <f t="shared" si="15"/>
        <v>3.1410759078143113E-2</v>
      </c>
      <c r="P45" s="3">
        <f t="shared" si="15"/>
        <v>-0.9685831611286343</v>
      </c>
      <c r="Q45" s="3">
        <f t="shared" si="15"/>
        <v>0.50904141575035877</v>
      </c>
      <c r="R45" s="3">
        <f t="shared" si="15"/>
        <v>0.68454710592870049</v>
      </c>
      <c r="S45" s="3">
        <f t="shared" si="15"/>
        <v>-0.89100652418835813</v>
      </c>
      <c r="T45" s="3">
        <f t="shared" si="15"/>
        <v>-0.18738131458574392</v>
      </c>
      <c r="U45" s="3">
        <f t="shared" si="15"/>
        <v>0.99556196460308166</v>
      </c>
      <c r="V45" s="3">
        <f t="shared" si="15"/>
        <v>-0.3681245526846566</v>
      </c>
      <c r="W45" s="3">
        <f t="shared" si="15"/>
        <v>-0.79015501237570762</v>
      </c>
      <c r="X45" s="3">
        <f t="shared" si="15"/>
        <v>0.80901699437493191</v>
      </c>
      <c r="Y45" s="3">
        <f t="shared" si="15"/>
        <v>0.33873792024531435</v>
      </c>
      <c r="Z45" s="3"/>
      <c r="AA45" s="3">
        <f t="array" ref="AA45">MMULT(D45:Y45,B_3_21)</f>
        <v>4.7137669938511567E-2</v>
      </c>
      <c r="AB45" s="3">
        <f t="shared" si="3"/>
        <v>2.2219599272320571E-3</v>
      </c>
    </row>
    <row r="46" spans="1:28" x14ac:dyDescent="0.25">
      <c r="A46">
        <f t="shared" si="12"/>
        <v>42</v>
      </c>
      <c r="B46" s="3">
        <f t="shared" si="13"/>
        <v>-0.57999999999999963</v>
      </c>
      <c r="C46" s="3">
        <v>0</v>
      </c>
      <c r="D46" s="3">
        <v>1</v>
      </c>
      <c r="E46" s="3">
        <f t="shared" si="14"/>
        <v>-0.24868988716485355</v>
      </c>
      <c r="F46" s="3">
        <f t="shared" si="14"/>
        <v>-0.87630668004386481</v>
      </c>
      <c r="G46" s="3">
        <f t="shared" si="14"/>
        <v>0.68454710592868606</v>
      </c>
      <c r="H46" s="3">
        <f t="shared" si="14"/>
        <v>0.53582679497900088</v>
      </c>
      <c r="I46" s="3">
        <f t="shared" si="14"/>
        <v>-0.95105651629515187</v>
      </c>
      <c r="J46" s="3">
        <f t="shared" si="14"/>
        <v>-6.2790519529320535E-2</v>
      </c>
      <c r="K46" s="3">
        <f t="shared" si="14"/>
        <v>0.98228725072869028</v>
      </c>
      <c r="L46" s="3">
        <f t="shared" si="14"/>
        <v>-0.42577929156506344</v>
      </c>
      <c r="M46" s="3">
        <f t="shared" si="14"/>
        <v>-0.77051324277579669</v>
      </c>
      <c r="N46" s="3">
        <f t="shared" si="14"/>
        <v>0.80901699437494079</v>
      </c>
      <c r="O46" s="3">
        <f t="shared" si="15"/>
        <v>0.36812455268469157</v>
      </c>
      <c r="P46" s="3">
        <f t="shared" si="15"/>
        <v>-0.99211470131447599</v>
      </c>
      <c r="Q46" s="3">
        <f t="shared" si="15"/>
        <v>0.1253332335642903</v>
      </c>
      <c r="R46" s="3">
        <f t="shared" si="15"/>
        <v>0.92977648588825779</v>
      </c>
      <c r="S46" s="3">
        <f t="shared" si="15"/>
        <v>-0.58778525229245648</v>
      </c>
      <c r="T46" s="3">
        <f t="shared" si="15"/>
        <v>-0.6374239897487054</v>
      </c>
      <c r="U46" s="3">
        <f t="shared" si="15"/>
        <v>0.90482705246601103</v>
      </c>
      <c r="V46" s="3">
        <f t="shared" si="15"/>
        <v>0.18738131458574753</v>
      </c>
      <c r="W46" s="3">
        <f t="shared" si="15"/>
        <v>-0.998026728428273</v>
      </c>
      <c r="X46" s="3">
        <f t="shared" si="15"/>
        <v>0.3090169943749258</v>
      </c>
      <c r="Y46" s="3">
        <f t="shared" si="15"/>
        <v>0.84432792550202707</v>
      </c>
      <c r="Z46" s="3"/>
      <c r="AA46" s="3">
        <f t="array" ref="AA46">MMULT(D46:Y46,B_3_21)</f>
        <v>3.2188383620357669E-2</v>
      </c>
      <c r="AB46" s="3">
        <f t="shared" si="3"/>
        <v>1.0360920400913098E-3</v>
      </c>
    </row>
    <row r="47" spans="1:28" x14ac:dyDescent="0.25">
      <c r="A47">
        <f t="shared" si="12"/>
        <v>43</v>
      </c>
      <c r="B47" s="3">
        <f t="shared" si="13"/>
        <v>-0.56999999999999962</v>
      </c>
      <c r="C47" s="3">
        <v>0</v>
      </c>
      <c r="D47" s="3">
        <v>1</v>
      </c>
      <c r="E47" s="3">
        <f t="shared" si="14"/>
        <v>-0.21814324139654126</v>
      </c>
      <c r="F47" s="3">
        <f t="shared" si="14"/>
        <v>-0.90482705246602069</v>
      </c>
      <c r="G47" s="3">
        <f t="shared" si="14"/>
        <v>0.61290705365297338</v>
      </c>
      <c r="H47" s="3">
        <f t="shared" si="14"/>
        <v>0.63742398974869374</v>
      </c>
      <c r="I47" s="3">
        <f t="shared" si="14"/>
        <v>-0.8910065241883649</v>
      </c>
      <c r="J47" s="3">
        <f t="shared" si="14"/>
        <v>-0.24868988716486243</v>
      </c>
      <c r="K47" s="3">
        <f t="shared" si="14"/>
        <v>0.99950656036573127</v>
      </c>
      <c r="L47" s="3">
        <f t="shared" si="14"/>
        <v>-0.1873813145857143</v>
      </c>
      <c r="M47" s="3">
        <f t="shared" si="14"/>
        <v>-0.9177546256839858</v>
      </c>
      <c r="N47" s="3">
        <f t="shared" si="14"/>
        <v>0.58778525229246248</v>
      </c>
      <c r="O47" s="3">
        <f t="shared" si="15"/>
        <v>0.66131186532366271</v>
      </c>
      <c r="P47" s="3">
        <f t="shared" si="15"/>
        <v>-0.87630668004385603</v>
      </c>
      <c r="Q47" s="3">
        <f t="shared" si="15"/>
        <v>-0.27899110603924221</v>
      </c>
      <c r="R47" s="3">
        <f t="shared" si="15"/>
        <v>0.99802672842827045</v>
      </c>
      <c r="S47" s="3">
        <f t="shared" si="15"/>
        <v>-0.15643446504021141</v>
      </c>
      <c r="T47" s="3">
        <f t="shared" si="15"/>
        <v>-0.92977648588825912</v>
      </c>
      <c r="U47" s="3">
        <f t="shared" si="15"/>
        <v>0.56208337785211504</v>
      </c>
      <c r="V47" s="3">
        <f t="shared" si="15"/>
        <v>0.68454710592870593</v>
      </c>
      <c r="W47" s="3">
        <f t="shared" si="15"/>
        <v>-0.86074202700393099</v>
      </c>
      <c r="X47" s="3">
        <f t="shared" si="15"/>
        <v>-0.30901699437497243</v>
      </c>
      <c r="Y47" s="3">
        <f t="shared" si="15"/>
        <v>0.99556196460307744</v>
      </c>
      <c r="Z47" s="3"/>
      <c r="AA47" s="3">
        <f t="array" ref="AA47">MMULT(D47:Y47,B_3_21)</f>
        <v>-4.3693858449295776E-3</v>
      </c>
      <c r="AB47" s="3">
        <f t="shared" si="3"/>
        <v>1.9091532661870958E-5</v>
      </c>
    </row>
    <row r="48" spans="1:28" x14ac:dyDescent="0.25">
      <c r="A48">
        <f t="shared" si="12"/>
        <v>44</v>
      </c>
      <c r="B48" s="3">
        <f t="shared" si="13"/>
        <v>-0.55999999999999961</v>
      </c>
      <c r="C48" s="3">
        <v>0</v>
      </c>
      <c r="D48" s="3">
        <v>1</v>
      </c>
      <c r="E48" s="3">
        <f t="shared" si="14"/>
        <v>-0.1873813145857233</v>
      </c>
      <c r="F48" s="3">
        <f t="shared" si="14"/>
        <v>-0.92977648588825246</v>
      </c>
      <c r="G48" s="3">
        <f t="shared" si="14"/>
        <v>0.53582679497899299</v>
      </c>
      <c r="H48" s="3">
        <f t="shared" si="14"/>
        <v>0.72896862742141522</v>
      </c>
      <c r="I48" s="3">
        <f t="shared" si="14"/>
        <v>-0.80901699437494412</v>
      </c>
      <c r="J48" s="3">
        <f t="shared" si="14"/>
        <v>-0.42577929156508043</v>
      </c>
      <c r="K48" s="3">
        <f t="shared" si="14"/>
        <v>0.96858316112862874</v>
      </c>
      <c r="L48" s="3">
        <f t="shared" si="14"/>
        <v>6.2790519529324212E-2</v>
      </c>
      <c r="M48" s="3">
        <f t="shared" si="14"/>
        <v>-0.99211470131447932</v>
      </c>
      <c r="N48" s="3">
        <f t="shared" si="14"/>
        <v>0.30901699437493663</v>
      </c>
      <c r="O48" s="3">
        <f t="shared" si="15"/>
        <v>0.87630668004387213</v>
      </c>
      <c r="P48" s="3">
        <f t="shared" si="15"/>
        <v>-0.63742398974867653</v>
      </c>
      <c r="Q48" s="3">
        <f t="shared" si="15"/>
        <v>-0.6374239897487024</v>
      </c>
      <c r="R48" s="3">
        <f t="shared" si="15"/>
        <v>0.87630668004385426</v>
      </c>
      <c r="S48" s="3">
        <f t="shared" si="15"/>
        <v>0.30901699437496866</v>
      </c>
      <c r="T48" s="3">
        <f t="shared" si="15"/>
        <v>-0.9921147013144751</v>
      </c>
      <c r="U48" s="3">
        <f t="shared" si="15"/>
        <v>6.2790519529292363E-2</v>
      </c>
      <c r="V48" s="3">
        <f t="shared" si="15"/>
        <v>0.96858316112863707</v>
      </c>
      <c r="W48" s="3">
        <f t="shared" si="15"/>
        <v>-0.42577929156504835</v>
      </c>
      <c r="X48" s="3">
        <f t="shared" si="15"/>
        <v>-0.80901699437496077</v>
      </c>
      <c r="Y48" s="3">
        <f t="shared" si="15"/>
        <v>0.72896862742139401</v>
      </c>
      <c r="Z48" s="3"/>
      <c r="AA48" s="3">
        <f t="array" ref="AA48">MMULT(D48:Y48,B_3_21)</f>
        <v>-4.9664329113146582E-2</v>
      </c>
      <c r="AB48" s="3">
        <f t="shared" si="3"/>
        <v>2.4665455862589391E-3</v>
      </c>
    </row>
    <row r="49" spans="1:28" x14ac:dyDescent="0.25">
      <c r="A49">
        <f t="shared" si="12"/>
        <v>45</v>
      </c>
      <c r="B49" s="3">
        <f t="shared" si="13"/>
        <v>-0.5499999999999996</v>
      </c>
      <c r="C49" s="3">
        <v>0</v>
      </c>
      <c r="D49" s="3">
        <v>1</v>
      </c>
      <c r="E49" s="3">
        <f t="shared" si="14"/>
        <v>-0.15643446504022948</v>
      </c>
      <c r="F49" s="3">
        <f t="shared" si="14"/>
        <v>-0.95105651629515442</v>
      </c>
      <c r="G49" s="3">
        <f t="shared" si="14"/>
        <v>0.45399049973954342</v>
      </c>
      <c r="H49" s="3">
        <f t="shared" si="14"/>
        <v>0.80901699437495067</v>
      </c>
      <c r="I49" s="3">
        <f t="shared" si="14"/>
        <v>-0.70710678118654291</v>
      </c>
      <c r="J49" s="3">
        <f t="shared" si="14"/>
        <v>-0.58778525229247924</v>
      </c>
      <c r="K49" s="3">
        <f t="shared" si="14"/>
        <v>0.89100652418836401</v>
      </c>
      <c r="L49" s="3">
        <f t="shared" si="14"/>
        <v>0.30901699437495805</v>
      </c>
      <c r="M49" s="3">
        <f t="shared" si="14"/>
        <v>-0.98768834059513577</v>
      </c>
      <c r="N49" s="3">
        <f t="shared" si="14"/>
        <v>-1.3108329526001494E-14</v>
      </c>
      <c r="O49" s="3">
        <f t="shared" si="15"/>
        <v>0.98768834059514043</v>
      </c>
      <c r="P49" s="3">
        <f t="shared" si="15"/>
        <v>-0.30901699437493313</v>
      </c>
      <c r="Q49" s="3">
        <f t="shared" si="15"/>
        <v>-0.89100652418837512</v>
      </c>
      <c r="R49" s="3">
        <f t="shared" si="15"/>
        <v>0.58778525229245948</v>
      </c>
      <c r="S49" s="3">
        <f t="shared" si="15"/>
        <v>0.70710678118656267</v>
      </c>
      <c r="T49" s="3">
        <f t="shared" si="15"/>
        <v>-0.80901699437493424</v>
      </c>
      <c r="U49" s="3">
        <f t="shared" si="15"/>
        <v>-0.45399049973956446</v>
      </c>
      <c r="V49" s="3">
        <f t="shared" si="15"/>
        <v>0.95105651629514609</v>
      </c>
      <c r="W49" s="3">
        <f t="shared" si="15"/>
        <v>0.15643446504025932</v>
      </c>
      <c r="X49" s="3">
        <f t="shared" si="15"/>
        <v>-1</v>
      </c>
      <c r="Y49" s="3">
        <f t="shared" si="15"/>
        <v>0.15643446504020753</v>
      </c>
      <c r="Z49" s="3"/>
      <c r="AA49" s="3">
        <f t="array" ref="AA49">MMULT(D49:Y49,B_3_21)</f>
        <v>-8.2056993633693481E-2</v>
      </c>
      <c r="AB49" s="3">
        <f t="shared" si="3"/>
        <v>6.7333502042000127E-3</v>
      </c>
    </row>
    <row r="50" spans="1:28" x14ac:dyDescent="0.25">
      <c r="A50">
        <f t="shared" si="12"/>
        <v>46</v>
      </c>
      <c r="B50" s="3">
        <f t="shared" si="13"/>
        <v>-0.53999999999999959</v>
      </c>
      <c r="C50" s="3">
        <v>0</v>
      </c>
      <c r="D50" s="3">
        <v>1</v>
      </c>
      <c r="E50" s="3">
        <f t="shared" si="14"/>
        <v>-0.12533323356430282</v>
      </c>
      <c r="F50" s="3">
        <f t="shared" si="14"/>
        <v>-0.96858316112863185</v>
      </c>
      <c r="G50" s="3">
        <f t="shared" si="14"/>
        <v>0.36812455268467414</v>
      </c>
      <c r="H50" s="3">
        <f t="shared" si="14"/>
        <v>0.87630668004386636</v>
      </c>
      <c r="I50" s="3">
        <f t="shared" si="14"/>
        <v>-0.58778525229246714</v>
      </c>
      <c r="J50" s="3">
        <f t="shared" si="14"/>
        <v>-0.7289686274214171</v>
      </c>
      <c r="K50" s="3">
        <f t="shared" si="14"/>
        <v>0.77051324277578348</v>
      </c>
      <c r="L50" s="3">
        <f t="shared" si="14"/>
        <v>0.53582679497900632</v>
      </c>
      <c r="M50" s="3">
        <f t="shared" si="14"/>
        <v>-0.90482705246601425</v>
      </c>
      <c r="N50" s="3">
        <f t="shared" si="14"/>
        <v>-0.30901699437496155</v>
      </c>
      <c r="O50" s="3">
        <f t="shared" si="15"/>
        <v>0.98228725072868539</v>
      </c>
      <c r="P50" s="3">
        <f t="shared" si="15"/>
        <v>6.2790519529329764E-2</v>
      </c>
      <c r="Q50" s="3">
        <f t="shared" si="15"/>
        <v>-0.99802672842827256</v>
      </c>
      <c r="R50" s="3">
        <f t="shared" si="15"/>
        <v>0.18738131458570698</v>
      </c>
      <c r="S50" s="3">
        <f t="shared" si="15"/>
        <v>0.95105651629515997</v>
      </c>
      <c r="T50" s="3">
        <f t="shared" si="15"/>
        <v>-0.42577929156505179</v>
      </c>
      <c r="U50" s="3">
        <f t="shared" si="15"/>
        <v>-0.84432792550202695</v>
      </c>
      <c r="V50" s="3">
        <f t="shared" si="15"/>
        <v>0.63742398974867076</v>
      </c>
      <c r="W50" s="3">
        <f t="shared" si="15"/>
        <v>0.68454710592871104</v>
      </c>
      <c r="X50" s="3">
        <f t="shared" si="15"/>
        <v>-0.80901699437492991</v>
      </c>
      <c r="Y50" s="3">
        <f t="shared" si="15"/>
        <v>-0.48175367410174047</v>
      </c>
      <c r="Z50" s="3"/>
      <c r="AA50" s="3">
        <f t="array" ref="AA50">MMULT(D50:Y50,B_3_21)</f>
        <v>-7.7202383887758103E-2</v>
      </c>
      <c r="AB50" s="3">
        <f t="shared" si="3"/>
        <v>5.9602080779527717E-3</v>
      </c>
    </row>
    <row r="51" spans="1:28" x14ac:dyDescent="0.25">
      <c r="A51">
        <f t="shared" si="12"/>
        <v>47</v>
      </c>
      <c r="B51" s="3">
        <f t="shared" si="13"/>
        <v>-0.52999999999999958</v>
      </c>
      <c r="C51" s="3">
        <v>0</v>
      </c>
      <c r="D51" s="3">
        <v>1</v>
      </c>
      <c r="E51" s="3">
        <f t="shared" si="14"/>
        <v>-9.410831331851284E-2</v>
      </c>
      <c r="F51" s="3">
        <f t="shared" si="14"/>
        <v>-0.98228725072868928</v>
      </c>
      <c r="G51" s="3">
        <f t="shared" si="14"/>
        <v>0.27899110603922495</v>
      </c>
      <c r="H51" s="3">
        <f t="shared" si="14"/>
        <v>0.92977648588825357</v>
      </c>
      <c r="I51" s="3">
        <f t="shared" si="14"/>
        <v>-0.45399049973954098</v>
      </c>
      <c r="J51" s="3">
        <f t="shared" si="14"/>
        <v>-0.84432792550201985</v>
      </c>
      <c r="K51" s="3">
        <f t="shared" si="14"/>
        <v>0.61290705365296894</v>
      </c>
      <c r="L51" s="3">
        <f t="shared" si="14"/>
        <v>0.72896862742141966</v>
      </c>
      <c r="M51" s="3">
        <f t="shared" si="14"/>
        <v>-0.75011106963045127</v>
      </c>
      <c r="N51" s="3">
        <f t="shared" si="14"/>
        <v>-0.58778525229248368</v>
      </c>
      <c r="O51" s="3">
        <f t="shared" si="15"/>
        <v>0.86074202700393487</v>
      </c>
      <c r="P51" s="3">
        <f t="shared" si="15"/>
        <v>0.42577929156508876</v>
      </c>
      <c r="Q51" s="3">
        <f t="shared" si="15"/>
        <v>-0.94088076895422046</v>
      </c>
      <c r="R51" s="3">
        <f t="shared" si="15"/>
        <v>-0.24868988716487322</v>
      </c>
      <c r="S51" s="3">
        <f t="shared" si="15"/>
        <v>0.98768834059513411</v>
      </c>
      <c r="T51" s="3">
        <f t="shared" si="15"/>
        <v>6.2790519529337105E-2</v>
      </c>
      <c r="U51" s="3">
        <f t="shared" si="15"/>
        <v>-0.99950656036573227</v>
      </c>
      <c r="V51" s="3">
        <f t="shared" si="15"/>
        <v>0.12533323356427947</v>
      </c>
      <c r="W51" s="3">
        <f t="shared" si="15"/>
        <v>0.97591676193875376</v>
      </c>
      <c r="X51" s="3">
        <f t="shared" si="15"/>
        <v>-0.30901699437492253</v>
      </c>
      <c r="Y51" s="3">
        <f t="shared" si="15"/>
        <v>-0.9177546256839918</v>
      </c>
      <c r="Z51" s="3"/>
      <c r="AA51" s="3">
        <f t="array" ref="AA51">MMULT(D51:Y51,B_3_21)</f>
        <v>-1.5901481700389131E-2</v>
      </c>
      <c r="AB51" s="3">
        <f t="shared" si="3"/>
        <v>2.5285712026781041E-4</v>
      </c>
    </row>
    <row r="52" spans="1:28" x14ac:dyDescent="0.25">
      <c r="A52">
        <f t="shared" si="12"/>
        <v>48</v>
      </c>
      <c r="B52" s="3">
        <f t="shared" si="13"/>
        <v>-0.51999999999999957</v>
      </c>
      <c r="C52" s="3">
        <v>0</v>
      </c>
      <c r="D52" s="3">
        <v>1</v>
      </c>
      <c r="E52" s="3">
        <f t="shared" si="14"/>
        <v>-6.2790519529312069E-2</v>
      </c>
      <c r="F52" s="3">
        <f t="shared" si="14"/>
        <v>-0.99211470131447821</v>
      </c>
      <c r="G52" s="3">
        <f t="shared" si="14"/>
        <v>0.18738131458572077</v>
      </c>
      <c r="H52" s="3">
        <f t="shared" si="14"/>
        <v>0.96858316112863241</v>
      </c>
      <c r="I52" s="3">
        <f t="shared" si="14"/>
        <v>-0.30901699437494035</v>
      </c>
      <c r="J52" s="3">
        <f t="shared" si="14"/>
        <v>-0.92977648588825434</v>
      </c>
      <c r="K52" s="3">
        <f t="shared" si="14"/>
        <v>0.42577929156506356</v>
      </c>
      <c r="L52" s="3">
        <f t="shared" si="14"/>
        <v>0.87630668004386858</v>
      </c>
      <c r="M52" s="3">
        <f t="shared" si="14"/>
        <v>-0.53582679497898589</v>
      </c>
      <c r="N52" s="3">
        <f t="shared" si="14"/>
        <v>-0.80901699437495611</v>
      </c>
      <c r="O52" s="3">
        <f t="shared" si="15"/>
        <v>0.63742398974867653</v>
      </c>
      <c r="P52" s="3">
        <f t="shared" si="15"/>
        <v>0.72896862742142221</v>
      </c>
      <c r="Q52" s="3">
        <f t="shared" si="15"/>
        <v>-0.72896862742139923</v>
      </c>
      <c r="R52" s="3">
        <f t="shared" si="15"/>
        <v>-0.63742398974870518</v>
      </c>
      <c r="S52" s="3">
        <f t="shared" si="15"/>
        <v>0.80901699437493435</v>
      </c>
      <c r="T52" s="3">
        <f t="shared" si="15"/>
        <v>0.53582679497901431</v>
      </c>
      <c r="U52" s="3">
        <f t="shared" si="15"/>
        <v>-0.87630668004385248</v>
      </c>
      <c r="V52" s="3">
        <f t="shared" si="15"/>
        <v>-0.42577929156509553</v>
      </c>
      <c r="W52" s="3">
        <f t="shared" si="15"/>
        <v>0.92977648588824124</v>
      </c>
      <c r="X52" s="3">
        <f t="shared" si="15"/>
        <v>0.30901699437497565</v>
      </c>
      <c r="Y52" s="3">
        <f t="shared" si="15"/>
        <v>-0.96858316112862497</v>
      </c>
      <c r="Z52" s="3"/>
      <c r="AA52" s="3">
        <f t="array" ref="AA52">MMULT(D52:Y52,B_3_21)</f>
        <v>0.10891921355227963</v>
      </c>
      <c r="AB52" s="3">
        <f t="shared" si="3"/>
        <v>1.1863395080847093E-2</v>
      </c>
    </row>
    <row r="53" spans="1:28" x14ac:dyDescent="0.25">
      <c r="A53">
        <f t="shared" si="12"/>
        <v>49</v>
      </c>
      <c r="B53" s="3">
        <f t="shared" si="13"/>
        <v>-0.50999999999999956</v>
      </c>
      <c r="C53" s="3">
        <v>0</v>
      </c>
      <c r="D53" s="3">
        <v>1</v>
      </c>
      <c r="E53" s="3">
        <f t="shared" si="14"/>
        <v>-3.1410759078126946E-2</v>
      </c>
      <c r="F53" s="3">
        <f t="shared" si="14"/>
        <v>-0.99802672842827178</v>
      </c>
      <c r="G53" s="3">
        <f t="shared" si="14"/>
        <v>9.4108313318510065E-2</v>
      </c>
      <c r="H53" s="3">
        <f t="shared" si="14"/>
        <v>0.99211470131447854</v>
      </c>
      <c r="I53" s="3">
        <f t="shared" si="14"/>
        <v>-0.15643446504022443</v>
      </c>
      <c r="J53" s="3">
        <f t="shared" si="14"/>
        <v>-0.98228725072869028</v>
      </c>
      <c r="K53" s="3">
        <f t="shared" si="14"/>
        <v>0.21814324139653224</v>
      </c>
      <c r="L53" s="3">
        <f t="shared" si="14"/>
        <v>0.96858316112863385</v>
      </c>
      <c r="M53" s="3">
        <f t="shared" si="14"/>
        <v>-0.27899110603921695</v>
      </c>
      <c r="N53" s="3">
        <f t="shared" si="14"/>
        <v>-0.95105651629515764</v>
      </c>
      <c r="O53" s="3">
        <f t="shared" si="15"/>
        <v>0.33873792024527555</v>
      </c>
      <c r="P53" s="3">
        <f t="shared" si="15"/>
        <v>0.92977648588825768</v>
      </c>
      <c r="Q53" s="3">
        <f t="shared" si="15"/>
        <v>-0.39714789063476469</v>
      </c>
      <c r="R53" s="3">
        <f t="shared" si="15"/>
        <v>-0.90482705246602857</v>
      </c>
      <c r="S53" s="3">
        <f t="shared" si="15"/>
        <v>0.4539904997395246</v>
      </c>
      <c r="T53" s="3">
        <f t="shared" si="15"/>
        <v>0.87630668004387402</v>
      </c>
      <c r="U53" s="3">
        <f t="shared" si="15"/>
        <v>-0.50904141575035244</v>
      </c>
      <c r="V53" s="3">
        <f t="shared" si="15"/>
        <v>-0.84432792550202884</v>
      </c>
      <c r="W53" s="3">
        <f t="shared" si="15"/>
        <v>0.56208337785210627</v>
      </c>
      <c r="X53" s="3">
        <f t="shared" si="15"/>
        <v>0.80901699437496277</v>
      </c>
      <c r="Y53" s="3">
        <f t="shared" si="15"/>
        <v>-0.61290705365295284</v>
      </c>
      <c r="Z53" s="3"/>
      <c r="AA53" s="3">
        <f t="array" ref="AA53">MMULT(D53:Y53,B_3_21)</f>
        <v>0.28861558763267769</v>
      </c>
      <c r="AB53" s="3">
        <f t="shared" si="3"/>
        <v>8.3298957424555856E-2</v>
      </c>
    </row>
    <row r="54" spans="1:28" x14ac:dyDescent="0.25">
      <c r="A54">
        <f t="shared" si="12"/>
        <v>50</v>
      </c>
      <c r="B54" s="3">
        <f t="shared" si="13"/>
        <v>-0.49999999999999956</v>
      </c>
      <c r="C54" s="3">
        <v>1</v>
      </c>
      <c r="D54" s="3">
        <v>1</v>
      </c>
      <c r="E54" s="3">
        <f t="shared" ref="E54:N63" si="16">COS(2*PI()/$D$206*E$2*$B54)</f>
        <v>1.3935250522956188E-15</v>
      </c>
      <c r="F54" s="3">
        <f t="shared" si="16"/>
        <v>-1</v>
      </c>
      <c r="G54" s="3">
        <f t="shared" si="16"/>
        <v>-4.6246643667369192E-15</v>
      </c>
      <c r="H54" s="3">
        <f t="shared" si="16"/>
        <v>1</v>
      </c>
      <c r="I54" s="3">
        <f t="shared" si="16"/>
        <v>7.4117144713281569E-15</v>
      </c>
      <c r="J54" s="3">
        <f t="shared" si="16"/>
        <v>-1</v>
      </c>
      <c r="K54" s="3">
        <f t="shared" si="16"/>
        <v>-9.3105861562192693E-15</v>
      </c>
      <c r="L54" s="3">
        <f t="shared" si="16"/>
        <v>1</v>
      </c>
      <c r="M54" s="3">
        <f t="shared" si="16"/>
        <v>1.2985814680510632E-14</v>
      </c>
      <c r="N54" s="3">
        <f t="shared" si="16"/>
        <v>-1</v>
      </c>
      <c r="O54" s="3">
        <f t="shared" ref="O54:Y63" si="17">COS(2*PI()/$D$206*O$2*$B54)</f>
        <v>-1.6661043204801995E-14</v>
      </c>
      <c r="P54" s="3">
        <f t="shared" si="17"/>
        <v>1</v>
      </c>
      <c r="Q54" s="3">
        <f t="shared" si="17"/>
        <v>1.6783558050292857E-14</v>
      </c>
      <c r="R54" s="3">
        <f t="shared" si="17"/>
        <v>-1</v>
      </c>
      <c r="S54" s="3">
        <f t="shared" si="17"/>
        <v>-2.4011500253384721E-14</v>
      </c>
      <c r="T54" s="3">
        <f t="shared" si="17"/>
        <v>1</v>
      </c>
      <c r="U54" s="3">
        <f t="shared" si="17"/>
        <v>2.4134015098875583E-14</v>
      </c>
      <c r="V54" s="3">
        <f t="shared" si="17"/>
        <v>-1</v>
      </c>
      <c r="W54" s="3">
        <f t="shared" si="17"/>
        <v>-2.7809243623166946E-14</v>
      </c>
      <c r="X54" s="3">
        <f t="shared" si="17"/>
        <v>1</v>
      </c>
      <c r="Y54" s="3">
        <f t="shared" si="17"/>
        <v>2.7931758468657808E-14</v>
      </c>
      <c r="Z54" s="3"/>
      <c r="AA54" s="3">
        <f t="array" ref="AA54">MMULT(D54:Y54,B_3_21)</f>
        <v>0.50005703074611374</v>
      </c>
      <c r="AB54" s="3">
        <f t="shared" si="3"/>
        <v>0.24994297250639227</v>
      </c>
    </row>
    <row r="55" spans="1:28" x14ac:dyDescent="0.25">
      <c r="A55">
        <f t="shared" si="12"/>
        <v>51</v>
      </c>
      <c r="B55" s="3">
        <f t="shared" si="13"/>
        <v>-0.48999999999999955</v>
      </c>
      <c r="C55" s="3">
        <v>1</v>
      </c>
      <c r="D55" s="3">
        <v>1</v>
      </c>
      <c r="E55" s="3">
        <f t="shared" si="16"/>
        <v>3.1410759078129728E-2</v>
      </c>
      <c r="F55" s="3">
        <f t="shared" si="16"/>
        <v>-0.99802672842827134</v>
      </c>
      <c r="G55" s="3">
        <f t="shared" si="16"/>
        <v>-9.4108313318518391E-2</v>
      </c>
      <c r="H55" s="3">
        <f t="shared" si="16"/>
        <v>0.9921147013144771</v>
      </c>
      <c r="I55" s="3">
        <f t="shared" si="16"/>
        <v>0.1564344650402382</v>
      </c>
      <c r="J55" s="3">
        <f t="shared" si="16"/>
        <v>-0.98228725072868717</v>
      </c>
      <c r="K55" s="3">
        <f t="shared" si="16"/>
        <v>-0.21814324139655214</v>
      </c>
      <c r="L55" s="3">
        <f t="shared" si="16"/>
        <v>0.9685831611286283</v>
      </c>
      <c r="M55" s="3">
        <f t="shared" si="16"/>
        <v>0.27899110603924188</v>
      </c>
      <c r="N55" s="3">
        <f t="shared" si="16"/>
        <v>-0.95105651629514898</v>
      </c>
      <c r="O55" s="3">
        <f t="shared" si="17"/>
        <v>-0.33873792024530686</v>
      </c>
      <c r="P55" s="3">
        <f t="shared" si="17"/>
        <v>0.92977648588824535</v>
      </c>
      <c r="Q55" s="3">
        <f t="shared" si="17"/>
        <v>0.3971478906347955</v>
      </c>
      <c r="R55" s="3">
        <f t="shared" si="17"/>
        <v>-0.90482705246601114</v>
      </c>
      <c r="S55" s="3">
        <f t="shared" si="17"/>
        <v>-0.4539904997395674</v>
      </c>
      <c r="T55" s="3">
        <f t="shared" si="17"/>
        <v>0.87630668004385248</v>
      </c>
      <c r="U55" s="3">
        <f t="shared" si="17"/>
        <v>0.50904141575039097</v>
      </c>
      <c r="V55" s="3">
        <f t="shared" si="17"/>
        <v>-0.84432792550200098</v>
      </c>
      <c r="W55" s="3">
        <f t="shared" si="17"/>
        <v>-0.56208337785215523</v>
      </c>
      <c r="X55" s="3">
        <f t="shared" si="17"/>
        <v>0.80901699437493002</v>
      </c>
      <c r="Y55" s="3">
        <f t="shared" si="17"/>
        <v>0.61290705365299702</v>
      </c>
      <c r="Z55" s="3"/>
      <c r="AA55" s="3">
        <f t="array" ref="AA55">MMULT(D55:Y55,B_3_21)</f>
        <v>0.71147458312095346</v>
      </c>
      <c r="AB55" s="3">
        <f t="shared" si="3"/>
        <v>8.3246916185227587E-2</v>
      </c>
    </row>
    <row r="56" spans="1:28" x14ac:dyDescent="0.25">
      <c r="A56">
        <f t="shared" si="12"/>
        <v>52</v>
      </c>
      <c r="B56" s="3">
        <f t="shared" si="13"/>
        <v>-0.47999999999999954</v>
      </c>
      <c r="C56" s="3">
        <v>1</v>
      </c>
      <c r="D56" s="3">
        <v>1</v>
      </c>
      <c r="E56" s="3">
        <f t="shared" si="16"/>
        <v>6.2790519529314859E-2</v>
      </c>
      <c r="F56" s="3">
        <f t="shared" si="16"/>
        <v>-0.99211470131447743</v>
      </c>
      <c r="G56" s="3">
        <f t="shared" si="16"/>
        <v>-0.18738131458572899</v>
      </c>
      <c r="H56" s="3">
        <f t="shared" si="16"/>
        <v>0.96858316112862963</v>
      </c>
      <c r="I56" s="3">
        <f t="shared" si="16"/>
        <v>0.30901699437495445</v>
      </c>
      <c r="J56" s="3">
        <f t="shared" si="16"/>
        <v>-0.92977648588824813</v>
      </c>
      <c r="K56" s="3">
        <f t="shared" si="16"/>
        <v>-0.42577929156508204</v>
      </c>
      <c r="L56" s="3">
        <f t="shared" si="16"/>
        <v>0.87630668004385792</v>
      </c>
      <c r="M56" s="3">
        <f t="shared" si="16"/>
        <v>0.53582679497900787</v>
      </c>
      <c r="N56" s="3">
        <f t="shared" si="16"/>
        <v>-0.80901699437493868</v>
      </c>
      <c r="O56" s="3">
        <f t="shared" si="17"/>
        <v>-0.63742398974870496</v>
      </c>
      <c r="P56" s="3">
        <f t="shared" si="17"/>
        <v>0.72896862742139934</v>
      </c>
      <c r="Q56" s="3">
        <f t="shared" si="17"/>
        <v>0.72896862742142465</v>
      </c>
      <c r="R56" s="3">
        <f t="shared" si="17"/>
        <v>-0.63742398974867376</v>
      </c>
      <c r="S56" s="3">
        <f t="shared" si="17"/>
        <v>-0.80901699437496255</v>
      </c>
      <c r="T56" s="3">
        <f t="shared" si="17"/>
        <v>0.53582679497897667</v>
      </c>
      <c r="U56" s="3">
        <f t="shared" si="17"/>
        <v>0.87630668004387569</v>
      </c>
      <c r="V56" s="3">
        <f t="shared" si="17"/>
        <v>-0.42577929156504857</v>
      </c>
      <c r="W56" s="3">
        <f t="shared" si="17"/>
        <v>-0.92977648588826312</v>
      </c>
      <c r="X56" s="3">
        <f t="shared" si="17"/>
        <v>0.30901699437491925</v>
      </c>
      <c r="Y56" s="3">
        <f t="shared" si="17"/>
        <v>0.96858316112863885</v>
      </c>
      <c r="Z56" s="3"/>
      <c r="AA56" s="3">
        <f t="array" ref="AA56">MMULT(D56:Y56,B_3_21)</f>
        <v>0.89110920847173991</v>
      </c>
      <c r="AB56" s="3">
        <f t="shared" si="3"/>
        <v>1.1857204479650999E-2</v>
      </c>
    </row>
    <row r="57" spans="1:28" x14ac:dyDescent="0.25">
      <c r="A57">
        <f t="shared" si="12"/>
        <v>53</v>
      </c>
      <c r="B57" s="3">
        <f t="shared" si="13"/>
        <v>-0.46999999999999953</v>
      </c>
      <c r="C57" s="3">
        <v>1</v>
      </c>
      <c r="D57" s="3">
        <v>1</v>
      </c>
      <c r="E57" s="3">
        <f t="shared" si="16"/>
        <v>9.4108313318515838E-2</v>
      </c>
      <c r="F57" s="3">
        <f t="shared" si="16"/>
        <v>-0.98228725072868806</v>
      </c>
      <c r="G57" s="3">
        <f t="shared" si="16"/>
        <v>-0.27899110603923383</v>
      </c>
      <c r="H57" s="3">
        <f t="shared" si="16"/>
        <v>0.92977648588824913</v>
      </c>
      <c r="I57" s="3">
        <f t="shared" si="16"/>
        <v>0.45399049973955335</v>
      </c>
      <c r="J57" s="3">
        <f t="shared" si="16"/>
        <v>-0.84432792550200997</v>
      </c>
      <c r="K57" s="3">
        <f t="shared" si="16"/>
        <v>-0.61290705365298515</v>
      </c>
      <c r="L57" s="3">
        <f t="shared" si="16"/>
        <v>0.72896862742140323</v>
      </c>
      <c r="M57" s="3">
        <f t="shared" si="16"/>
        <v>0.75011106963046847</v>
      </c>
      <c r="N57" s="3">
        <f t="shared" si="16"/>
        <v>-0.58778525229246115</v>
      </c>
      <c r="O57" s="3">
        <f t="shared" si="17"/>
        <v>-0.86074202700395364</v>
      </c>
      <c r="P57" s="3">
        <f t="shared" si="17"/>
        <v>0.42577929156505528</v>
      </c>
      <c r="Q57" s="3">
        <f t="shared" si="17"/>
        <v>0.94088076895423178</v>
      </c>
      <c r="R57" s="3">
        <f t="shared" si="17"/>
        <v>-0.2486898871648337</v>
      </c>
      <c r="S57" s="3">
        <f t="shared" si="17"/>
        <v>-0.98768834059514166</v>
      </c>
      <c r="T57" s="3">
        <f t="shared" si="17"/>
        <v>6.279051952928906E-2</v>
      </c>
      <c r="U57" s="3">
        <f t="shared" si="17"/>
        <v>0.99950656036573082</v>
      </c>
      <c r="V57" s="3">
        <f t="shared" si="17"/>
        <v>0.12533323356433101</v>
      </c>
      <c r="W57" s="3">
        <f t="shared" si="17"/>
        <v>-0.97591676193874088</v>
      </c>
      <c r="X57" s="3">
        <f t="shared" si="17"/>
        <v>-0.30901699437497554</v>
      </c>
      <c r="Y57" s="3">
        <f t="shared" si="17"/>
        <v>0.91775462568396959</v>
      </c>
      <c r="Z57" s="3"/>
      <c r="AA57" s="3">
        <f t="array" ref="AA57">MMULT(D57:Y57,B_3_21)</f>
        <v>1.0158559804833638</v>
      </c>
      <c r="AB57" s="3">
        <f t="shared" si="3"/>
        <v>2.5141211708881327E-4</v>
      </c>
    </row>
    <row r="58" spans="1:28" x14ac:dyDescent="0.25">
      <c r="A58">
        <f t="shared" si="12"/>
        <v>54</v>
      </c>
      <c r="B58" s="3">
        <f t="shared" si="13"/>
        <v>-0.45999999999999952</v>
      </c>
      <c r="C58" s="3">
        <v>1</v>
      </c>
      <c r="D58" s="3">
        <v>1</v>
      </c>
      <c r="E58" s="3">
        <f t="shared" si="16"/>
        <v>0.12533323356430581</v>
      </c>
      <c r="F58" s="3">
        <f t="shared" si="16"/>
        <v>-0.9685831611286303</v>
      </c>
      <c r="G58" s="3">
        <f t="shared" si="16"/>
        <v>-0.36812455268468192</v>
      </c>
      <c r="H58" s="3">
        <f t="shared" si="16"/>
        <v>0.87630668004386059</v>
      </c>
      <c r="I58" s="3">
        <f t="shared" si="16"/>
        <v>0.58778525229247913</v>
      </c>
      <c r="J58" s="3">
        <f t="shared" si="16"/>
        <v>-0.72896862742140567</v>
      </c>
      <c r="K58" s="3">
        <f t="shared" si="16"/>
        <v>-0.77051324277579647</v>
      </c>
      <c r="L58" s="3">
        <f t="shared" si="16"/>
        <v>0.535826794978986</v>
      </c>
      <c r="M58" s="3">
        <f t="shared" si="16"/>
        <v>0.90482705246602535</v>
      </c>
      <c r="N58" s="3">
        <f t="shared" si="16"/>
        <v>-0.30901699437493335</v>
      </c>
      <c r="O58" s="3">
        <f t="shared" si="17"/>
        <v>-0.98228725072869227</v>
      </c>
      <c r="P58" s="3">
        <f t="shared" si="17"/>
        <v>6.2790519529296387E-2</v>
      </c>
      <c r="Q58" s="3">
        <f t="shared" si="17"/>
        <v>0.99802672842827045</v>
      </c>
      <c r="R58" s="3">
        <f t="shared" si="17"/>
        <v>0.18738131458574706</v>
      </c>
      <c r="S58" s="3">
        <f t="shared" si="17"/>
        <v>-0.9510565162951462</v>
      </c>
      <c r="T58" s="3">
        <f t="shared" si="17"/>
        <v>-0.42577929156509531</v>
      </c>
      <c r="U58" s="3">
        <f t="shared" si="17"/>
        <v>0.84432792550200109</v>
      </c>
      <c r="V58" s="3">
        <f t="shared" si="17"/>
        <v>0.63742398974871073</v>
      </c>
      <c r="W58" s="3">
        <f t="shared" si="17"/>
        <v>-0.68454710592866541</v>
      </c>
      <c r="X58" s="3">
        <f t="shared" si="17"/>
        <v>-0.80901699437496477</v>
      </c>
      <c r="Y58" s="3">
        <f t="shared" si="17"/>
        <v>0.4817536741016884</v>
      </c>
      <c r="Z58" s="3"/>
      <c r="AA58" s="3">
        <f t="array" ref="AA58">MMULT(D58:Y58,B_3_21)</f>
        <v>1.0771016366179011</v>
      </c>
      <c r="AB58" s="3">
        <f t="shared" si="3"/>
        <v>5.9446623691588752E-3</v>
      </c>
    </row>
    <row r="59" spans="1:28" x14ac:dyDescent="0.25">
      <c r="A59">
        <f t="shared" si="12"/>
        <v>55</v>
      </c>
      <c r="B59" s="3">
        <f t="shared" si="13"/>
        <v>-0.44999999999999951</v>
      </c>
      <c r="C59" s="3">
        <v>1</v>
      </c>
      <c r="D59" s="3">
        <v>1</v>
      </c>
      <c r="E59" s="3">
        <f t="shared" si="16"/>
        <v>0.15643446504023245</v>
      </c>
      <c r="F59" s="3">
        <f t="shared" si="16"/>
        <v>-0.95105651629515253</v>
      </c>
      <c r="G59" s="3">
        <f t="shared" si="16"/>
        <v>-0.45399049973955091</v>
      </c>
      <c r="H59" s="3">
        <f t="shared" si="16"/>
        <v>0.80901699437494368</v>
      </c>
      <c r="I59" s="3">
        <f t="shared" si="16"/>
        <v>0.70710678118655335</v>
      </c>
      <c r="J59" s="3">
        <f t="shared" si="16"/>
        <v>-0.5877852522924657</v>
      </c>
      <c r="K59" s="3">
        <f t="shared" si="16"/>
        <v>-0.89100652418837323</v>
      </c>
      <c r="L59" s="3">
        <f t="shared" si="16"/>
        <v>0.30901699437493518</v>
      </c>
      <c r="M59" s="3">
        <f t="shared" si="16"/>
        <v>0.98768834059513988</v>
      </c>
      <c r="N59" s="3">
        <f t="shared" si="16"/>
        <v>1.6538528359311133E-14</v>
      </c>
      <c r="O59" s="3">
        <f t="shared" si="17"/>
        <v>-0.98768834059513466</v>
      </c>
      <c r="P59" s="3">
        <f t="shared" si="17"/>
        <v>-0.30901699437496494</v>
      </c>
      <c r="Q59" s="3">
        <f t="shared" si="17"/>
        <v>0.89100652418835991</v>
      </c>
      <c r="R59" s="3">
        <f t="shared" si="17"/>
        <v>0.58778525229249245</v>
      </c>
      <c r="S59" s="3">
        <f t="shared" si="17"/>
        <v>-0.7071067811865287</v>
      </c>
      <c r="T59" s="3">
        <f t="shared" si="17"/>
        <v>-0.80901699437496255</v>
      </c>
      <c r="U59" s="3">
        <f t="shared" si="17"/>
        <v>0.4539904997395246</v>
      </c>
      <c r="V59" s="3">
        <f t="shared" si="17"/>
        <v>0.95105651629516208</v>
      </c>
      <c r="W59" s="3">
        <f t="shared" si="17"/>
        <v>-0.15643446504020089</v>
      </c>
      <c r="X59" s="3">
        <f t="shared" si="17"/>
        <v>-1</v>
      </c>
      <c r="Y59" s="3">
        <f t="shared" si="17"/>
        <v>-0.1564344650402627</v>
      </c>
      <c r="Z59" s="3"/>
      <c r="AA59" s="3">
        <f t="array" ref="AA59">MMULT(D59:Y59,B_3_21)</f>
        <v>1.0819429321414953</v>
      </c>
      <c r="AB59" s="3">
        <f t="shared" si="3"/>
        <v>6.7146441279457006E-3</v>
      </c>
    </row>
    <row r="60" spans="1:28" x14ac:dyDescent="0.25">
      <c r="A60">
        <f t="shared" si="12"/>
        <v>56</v>
      </c>
      <c r="B60" s="3">
        <f t="shared" si="13"/>
        <v>-0.4399999999999995</v>
      </c>
      <c r="C60" s="3">
        <v>1</v>
      </c>
      <c r="D60" s="3">
        <v>1</v>
      </c>
      <c r="E60" s="3">
        <f t="shared" si="16"/>
        <v>0.18738131458572627</v>
      </c>
      <c r="F60" s="3">
        <f t="shared" si="16"/>
        <v>-0.92977648588825024</v>
      </c>
      <c r="G60" s="3">
        <f t="shared" si="16"/>
        <v>-0.53582679497900076</v>
      </c>
      <c r="H60" s="3">
        <f t="shared" si="16"/>
        <v>0.728968627421407</v>
      </c>
      <c r="I60" s="3">
        <f t="shared" si="16"/>
        <v>0.80901699437495234</v>
      </c>
      <c r="J60" s="3">
        <f t="shared" si="16"/>
        <v>-0.42577929156506367</v>
      </c>
      <c r="K60" s="3">
        <f t="shared" si="16"/>
        <v>-0.96858316112863374</v>
      </c>
      <c r="L60" s="3">
        <f t="shared" si="16"/>
        <v>6.2790519529300176E-2</v>
      </c>
      <c r="M60" s="3">
        <f t="shared" si="16"/>
        <v>0.9921147013144761</v>
      </c>
      <c r="N60" s="3">
        <f t="shared" si="16"/>
        <v>0.30901699437496316</v>
      </c>
      <c r="O60" s="3">
        <f t="shared" si="17"/>
        <v>-0.87630668004385437</v>
      </c>
      <c r="P60" s="3">
        <f t="shared" si="17"/>
        <v>-0.63742398974870496</v>
      </c>
      <c r="Q60" s="3">
        <f t="shared" si="17"/>
        <v>0.63742398974867387</v>
      </c>
      <c r="R60" s="3">
        <f t="shared" si="17"/>
        <v>0.87630668004387391</v>
      </c>
      <c r="S60" s="3">
        <f t="shared" si="17"/>
        <v>-0.30901699437492303</v>
      </c>
      <c r="T60" s="3">
        <f t="shared" si="17"/>
        <v>-0.9921147013144811</v>
      </c>
      <c r="U60" s="3">
        <f t="shared" si="17"/>
        <v>-6.2790519529340533E-2</v>
      </c>
      <c r="V60" s="3">
        <f t="shared" si="17"/>
        <v>0.96858316112862419</v>
      </c>
      <c r="W60" s="3">
        <f t="shared" si="17"/>
        <v>0.42577929156510186</v>
      </c>
      <c r="X60" s="3">
        <f t="shared" si="17"/>
        <v>-0.80901699437492802</v>
      </c>
      <c r="Y60" s="3">
        <f t="shared" si="17"/>
        <v>-0.72896862742143465</v>
      </c>
      <c r="Z60" s="3"/>
      <c r="AA60" s="3">
        <f t="array" ref="AA60">MMULT(D60:Y60,B_3_21)</f>
        <v>1.0495848406902553</v>
      </c>
      <c r="AB60" s="3">
        <f t="shared" si="3"/>
        <v>2.4586564262779938E-3</v>
      </c>
    </row>
    <row r="61" spans="1:28" x14ac:dyDescent="0.25">
      <c r="A61">
        <f t="shared" si="12"/>
        <v>57</v>
      </c>
      <c r="B61" s="3">
        <f t="shared" si="13"/>
        <v>-0.42999999999999949</v>
      </c>
      <c r="C61" s="3">
        <v>1</v>
      </c>
      <c r="D61" s="3">
        <v>1</v>
      </c>
      <c r="E61" s="3">
        <f t="shared" si="16"/>
        <v>0.2181432413965442</v>
      </c>
      <c r="F61" s="3">
        <f t="shared" si="16"/>
        <v>-0.90482705246601813</v>
      </c>
      <c r="G61" s="3">
        <f t="shared" si="16"/>
        <v>-0.6129070536529807</v>
      </c>
      <c r="H61" s="3">
        <f t="shared" si="16"/>
        <v>0.63742398974868453</v>
      </c>
      <c r="I61" s="3">
        <f t="shared" si="16"/>
        <v>0.89100652418837156</v>
      </c>
      <c r="J61" s="3">
        <f t="shared" si="16"/>
        <v>-0.2486898871648445</v>
      </c>
      <c r="K61" s="3">
        <f t="shared" si="16"/>
        <v>-0.99950656036573193</v>
      </c>
      <c r="L61" s="3">
        <f t="shared" si="16"/>
        <v>-0.18738131458573795</v>
      </c>
      <c r="M61" s="3">
        <f t="shared" si="16"/>
        <v>0.91775462568397548</v>
      </c>
      <c r="N61" s="3">
        <f t="shared" si="16"/>
        <v>0.58778525229248646</v>
      </c>
      <c r="O61" s="3">
        <f t="shared" si="17"/>
        <v>-0.66131186532363773</v>
      </c>
      <c r="P61" s="3">
        <f t="shared" si="17"/>
        <v>-0.8763066800438738</v>
      </c>
      <c r="Q61" s="3">
        <f t="shared" si="17"/>
        <v>0.27899110603921001</v>
      </c>
      <c r="R61" s="3">
        <f t="shared" si="17"/>
        <v>0.998026728428273</v>
      </c>
      <c r="S61" s="3">
        <f t="shared" si="17"/>
        <v>0.15643446504025532</v>
      </c>
      <c r="T61" s="3">
        <f t="shared" si="17"/>
        <v>-0.92977648588824147</v>
      </c>
      <c r="U61" s="3">
        <f t="shared" si="17"/>
        <v>-0.56208337785215201</v>
      </c>
      <c r="V61" s="3">
        <f t="shared" si="17"/>
        <v>0.68454710592866808</v>
      </c>
      <c r="W61" s="3">
        <f t="shared" si="17"/>
        <v>0.86074202700396107</v>
      </c>
      <c r="X61" s="3">
        <f t="shared" si="17"/>
        <v>-0.30901699437491603</v>
      </c>
      <c r="Y61" s="3">
        <f t="shared" si="17"/>
        <v>-0.99556196460308299</v>
      </c>
      <c r="Z61" s="3"/>
      <c r="AA61" s="3">
        <f t="array" ref="AA61">MMULT(D61:Y61,B_3_21)</f>
        <v>1.0043583868180976</v>
      </c>
      <c r="AB61" s="3">
        <f t="shared" si="3"/>
        <v>1.8995535656167246E-5</v>
      </c>
    </row>
    <row r="62" spans="1:28" x14ac:dyDescent="0.25">
      <c r="A62">
        <f t="shared" si="12"/>
        <v>58</v>
      </c>
      <c r="B62" s="3">
        <f t="shared" si="13"/>
        <v>-0.41999999999999948</v>
      </c>
      <c r="C62" s="3">
        <v>1</v>
      </c>
      <c r="D62" s="3">
        <v>1</v>
      </c>
      <c r="E62" s="3">
        <f t="shared" si="16"/>
        <v>0.24868988716485646</v>
      </c>
      <c r="F62" s="3">
        <f t="shared" si="16"/>
        <v>-0.87630668004386192</v>
      </c>
      <c r="G62" s="3">
        <f t="shared" si="16"/>
        <v>-0.6845471059286925</v>
      </c>
      <c r="H62" s="3">
        <f t="shared" si="16"/>
        <v>0.53582679497899077</v>
      </c>
      <c r="I62" s="3">
        <f t="shared" si="16"/>
        <v>0.95105651629515608</v>
      </c>
      <c r="J62" s="3">
        <f t="shared" si="16"/>
        <v>-6.2790519529302966E-2</v>
      </c>
      <c r="K62" s="3">
        <f t="shared" si="16"/>
        <v>-0.9822872507286865</v>
      </c>
      <c r="L62" s="3">
        <f t="shared" si="16"/>
        <v>-0.42577929156508526</v>
      </c>
      <c r="M62" s="3">
        <f t="shared" si="16"/>
        <v>0.77051324277578015</v>
      </c>
      <c r="N62" s="3">
        <f t="shared" si="16"/>
        <v>0.80901699437495711</v>
      </c>
      <c r="O62" s="3">
        <f t="shared" si="17"/>
        <v>-0.36812455268465893</v>
      </c>
      <c r="P62" s="3">
        <f t="shared" si="17"/>
        <v>-0.99211470131448043</v>
      </c>
      <c r="Q62" s="3">
        <f t="shared" si="17"/>
        <v>-0.12533323356432358</v>
      </c>
      <c r="R62" s="3">
        <f t="shared" si="17"/>
        <v>0.9297764858882428</v>
      </c>
      <c r="S62" s="3">
        <f t="shared" si="17"/>
        <v>0.58778525229249534</v>
      </c>
      <c r="T62" s="3">
        <f t="shared" si="17"/>
        <v>-0.63742398974866832</v>
      </c>
      <c r="U62" s="3">
        <f t="shared" si="17"/>
        <v>-0.90482705246603157</v>
      </c>
      <c r="V62" s="3">
        <f t="shared" si="17"/>
        <v>0.18738131458569651</v>
      </c>
      <c r="W62" s="3">
        <f t="shared" si="17"/>
        <v>0.99802672842826956</v>
      </c>
      <c r="X62" s="3">
        <f t="shared" si="17"/>
        <v>0.30901699437497882</v>
      </c>
      <c r="Y62" s="3">
        <f t="shared" si="17"/>
        <v>-0.8443279255019972</v>
      </c>
      <c r="Z62" s="3"/>
      <c r="AA62" s="3">
        <f t="array" ref="AA62">MMULT(D62:Y62,B_3_21)</f>
        <v>0.96787471597319652</v>
      </c>
      <c r="AB62" s="3">
        <f t="shared" si="3"/>
        <v>1.0320338738027948E-3</v>
      </c>
    </row>
    <row r="63" spans="1:28" x14ac:dyDescent="0.25">
      <c r="A63">
        <f t="shared" si="12"/>
        <v>59</v>
      </c>
      <c r="B63" s="3">
        <f t="shared" si="13"/>
        <v>-0.40999999999999948</v>
      </c>
      <c r="C63" s="3">
        <v>1</v>
      </c>
      <c r="D63" s="3">
        <v>1</v>
      </c>
      <c r="E63" s="3">
        <f t="shared" si="16"/>
        <v>0.27899110603923094</v>
      </c>
      <c r="F63" s="3">
        <f t="shared" si="16"/>
        <v>-0.84432792550201319</v>
      </c>
      <c r="G63" s="3">
        <f t="shared" si="16"/>
        <v>-0.75011106963046292</v>
      </c>
      <c r="H63" s="3">
        <f t="shared" si="16"/>
        <v>0.42577929156506622</v>
      </c>
      <c r="I63" s="3">
        <f t="shared" si="16"/>
        <v>0.98768834059513899</v>
      </c>
      <c r="J63" s="3">
        <f t="shared" si="16"/>
        <v>0.12533323356431442</v>
      </c>
      <c r="K63" s="3">
        <f t="shared" si="16"/>
        <v>-0.91775462568397626</v>
      </c>
      <c r="L63" s="3">
        <f t="shared" si="16"/>
        <v>-0.63742398974870074</v>
      </c>
      <c r="M63" s="3">
        <f t="shared" si="16"/>
        <v>0.56208337785211859</v>
      </c>
      <c r="N63" s="3">
        <f t="shared" si="16"/>
        <v>0.95105651629515864</v>
      </c>
      <c r="O63" s="3">
        <f t="shared" si="17"/>
        <v>-3.141075907810803E-2</v>
      </c>
      <c r="P63" s="3">
        <f t="shared" si="17"/>
        <v>-0.96858316112862597</v>
      </c>
      <c r="Q63" s="3">
        <f t="shared" si="17"/>
        <v>-0.50904141575038764</v>
      </c>
      <c r="R63" s="3">
        <f t="shared" si="17"/>
        <v>0.68454710592867085</v>
      </c>
      <c r="S63" s="3">
        <f t="shared" si="17"/>
        <v>0.89100652418837989</v>
      </c>
      <c r="T63" s="3">
        <f t="shared" si="17"/>
        <v>-0.18738131458569662</v>
      </c>
      <c r="U63" s="3">
        <f t="shared" si="17"/>
        <v>-0.99556196460307744</v>
      </c>
      <c r="V63" s="3">
        <f t="shared" si="17"/>
        <v>-0.3681245526847049</v>
      </c>
      <c r="W63" s="3">
        <f t="shared" si="17"/>
        <v>0.79015501237566921</v>
      </c>
      <c r="X63" s="3">
        <f t="shared" si="17"/>
        <v>0.80901699437496677</v>
      </c>
      <c r="Y63" s="3">
        <f t="shared" si="17"/>
        <v>-0.33873792024525845</v>
      </c>
      <c r="Z63" s="3"/>
      <c r="AA63" s="3">
        <f t="array" ref="AA63">MMULT(D63:Y63,B_3_21)</f>
        <v>0.95297408573174469</v>
      </c>
      <c r="AB63" s="3">
        <f t="shared" si="3"/>
        <v>2.2114366127652984E-3</v>
      </c>
    </row>
    <row r="64" spans="1:28" x14ac:dyDescent="0.25">
      <c r="A64">
        <f t="shared" si="12"/>
        <v>60</v>
      </c>
      <c r="B64" s="3">
        <f t="shared" si="13"/>
        <v>-0.39999999999999947</v>
      </c>
      <c r="C64" s="3">
        <v>1</v>
      </c>
      <c r="D64" s="3">
        <v>1</v>
      </c>
      <c r="E64" s="3">
        <f t="shared" ref="E64:N73" si="18">COS(2*PI()/$D$206*E$2*$B64)</f>
        <v>0.30901699437494917</v>
      </c>
      <c r="F64" s="3">
        <f t="shared" si="18"/>
        <v>-0.80901699437494523</v>
      </c>
      <c r="G64" s="3">
        <f t="shared" si="18"/>
        <v>-0.80901699437495034</v>
      </c>
      <c r="H64" s="3">
        <f t="shared" si="18"/>
        <v>0.30901699437494046</v>
      </c>
      <c r="I64" s="3">
        <f t="shared" si="18"/>
        <v>1</v>
      </c>
      <c r="J64" s="3">
        <f t="shared" si="18"/>
        <v>0.309016994374957</v>
      </c>
      <c r="K64" s="3">
        <f t="shared" si="18"/>
        <v>-0.8090169943749399</v>
      </c>
      <c r="L64" s="3">
        <f t="shared" si="18"/>
        <v>-0.809016994374956</v>
      </c>
      <c r="M64" s="3">
        <f t="shared" si="18"/>
        <v>0.30901699437493346</v>
      </c>
      <c r="N64" s="3">
        <f t="shared" si="18"/>
        <v>1</v>
      </c>
      <c r="O64" s="3">
        <f t="shared" ref="O64:Y73" si="19">COS(2*PI()/$D$206*O$2*$B64)</f>
        <v>0.30901699437496655</v>
      </c>
      <c r="P64" s="3">
        <f t="shared" si="19"/>
        <v>-0.80901699437493557</v>
      </c>
      <c r="Q64" s="3">
        <f t="shared" si="19"/>
        <v>-0.80901699437496033</v>
      </c>
      <c r="R64" s="3">
        <f t="shared" si="19"/>
        <v>0.30901699437492314</v>
      </c>
      <c r="S64" s="3">
        <f t="shared" si="19"/>
        <v>1</v>
      </c>
      <c r="T64" s="3">
        <f t="shared" si="19"/>
        <v>0.30901699437497521</v>
      </c>
      <c r="U64" s="3">
        <f t="shared" si="19"/>
        <v>-0.80901699437493024</v>
      </c>
      <c r="V64" s="3">
        <f t="shared" si="19"/>
        <v>-0.80901699437496466</v>
      </c>
      <c r="W64" s="3">
        <f t="shared" si="19"/>
        <v>0.30901699437491614</v>
      </c>
      <c r="X64" s="3">
        <f t="shared" si="19"/>
        <v>1</v>
      </c>
      <c r="Y64" s="3">
        <f t="shared" si="19"/>
        <v>0.30901699437497882</v>
      </c>
      <c r="Z64" s="3"/>
      <c r="AA64" s="3">
        <f t="array" ref="AA64">MMULT(D64:Y64,B_3_21)</f>
        <v>0.96132151380835773</v>
      </c>
      <c r="AB64" s="3">
        <f t="shared" si="3"/>
        <v>1.4960252940770617E-3</v>
      </c>
    </row>
    <row r="65" spans="1:28" x14ac:dyDescent="0.25">
      <c r="A65">
        <f t="shared" si="12"/>
        <v>61</v>
      </c>
      <c r="B65" s="3">
        <f t="shared" si="13"/>
        <v>-0.38999999999999946</v>
      </c>
      <c r="C65" s="3">
        <v>1</v>
      </c>
      <c r="D65" s="3">
        <v>1</v>
      </c>
      <c r="E65" s="3">
        <f t="shared" si="18"/>
        <v>0.33873792024529292</v>
      </c>
      <c r="F65" s="3">
        <f t="shared" si="18"/>
        <v>-0.77051324277578714</v>
      </c>
      <c r="G65" s="3">
        <f t="shared" si="18"/>
        <v>-0.86074202700394642</v>
      </c>
      <c r="H65" s="3">
        <f t="shared" si="18"/>
        <v>0.18738131458571816</v>
      </c>
      <c r="I65" s="3">
        <f t="shared" si="18"/>
        <v>0.98768834059513633</v>
      </c>
      <c r="J65" s="3">
        <f t="shared" si="18"/>
        <v>0.4817536741017247</v>
      </c>
      <c r="K65" s="3">
        <f t="shared" si="18"/>
        <v>-0.66131186532364328</v>
      </c>
      <c r="L65" s="3">
        <f t="shared" si="18"/>
        <v>-0.92977648588825623</v>
      </c>
      <c r="M65" s="3">
        <f t="shared" si="18"/>
        <v>3.1410759078111708E-2</v>
      </c>
      <c r="N65" s="3">
        <f t="shared" si="18"/>
        <v>0.95105651629514798</v>
      </c>
      <c r="O65" s="3">
        <f t="shared" si="19"/>
        <v>0.61290705365299225</v>
      </c>
      <c r="P65" s="3">
        <f t="shared" si="19"/>
        <v>-0.53582679497897845</v>
      </c>
      <c r="Q65" s="3">
        <f t="shared" si="19"/>
        <v>-0.9759167619387521</v>
      </c>
      <c r="R65" s="3">
        <f t="shared" si="19"/>
        <v>-0.1253332335643271</v>
      </c>
      <c r="S65" s="3">
        <f t="shared" si="19"/>
        <v>0.89100652418835502</v>
      </c>
      <c r="T65" s="3">
        <f t="shared" si="19"/>
        <v>0.72896862742142954</v>
      </c>
      <c r="U65" s="3">
        <f t="shared" si="19"/>
        <v>-0.39714789063475492</v>
      </c>
      <c r="V65" s="3">
        <f t="shared" si="19"/>
        <v>-0.99802672842827367</v>
      </c>
      <c r="W65" s="3">
        <f t="shared" si="19"/>
        <v>-0.27899110603926269</v>
      </c>
      <c r="X65" s="3">
        <f t="shared" si="19"/>
        <v>0.80901699437492602</v>
      </c>
      <c r="Y65" s="3">
        <f t="shared" si="19"/>
        <v>0.82708057427458126</v>
      </c>
      <c r="Z65" s="3"/>
      <c r="AA65" s="3">
        <f t="array" ref="AA65">MMULT(D65:Y65,B_3_21)</f>
        <v>0.98508259574927726</v>
      </c>
      <c r="AB65" s="3">
        <f t="shared" si="3"/>
        <v>2.2252894957948096E-4</v>
      </c>
    </row>
    <row r="66" spans="1:28" x14ac:dyDescent="0.25">
      <c r="A66">
        <f t="shared" si="12"/>
        <v>62</v>
      </c>
      <c r="B66" s="3">
        <f t="shared" si="13"/>
        <v>-0.37999999999999945</v>
      </c>
      <c r="C66" s="3">
        <v>1</v>
      </c>
      <c r="D66" s="3">
        <v>1</v>
      </c>
      <c r="E66" s="3">
        <f t="shared" si="18"/>
        <v>0.36812455268467953</v>
      </c>
      <c r="F66" s="3">
        <f t="shared" si="18"/>
        <v>-0.72896862742140922</v>
      </c>
      <c r="G66" s="3">
        <f t="shared" si="18"/>
        <v>-0.9048270524660218</v>
      </c>
      <c r="H66" s="3">
        <f t="shared" si="18"/>
        <v>6.2790519529306629E-2</v>
      </c>
      <c r="I66" s="3">
        <f t="shared" si="18"/>
        <v>0.95105651629515076</v>
      </c>
      <c r="J66" s="3">
        <f t="shared" si="18"/>
        <v>0.63742398974869785</v>
      </c>
      <c r="K66" s="3">
        <f t="shared" si="18"/>
        <v>-0.48175367410170472</v>
      </c>
      <c r="L66" s="3">
        <f t="shared" si="18"/>
        <v>-0.99211470131447954</v>
      </c>
      <c r="M66" s="3">
        <f t="shared" si="18"/>
        <v>-0.24868988716487103</v>
      </c>
      <c r="N66" s="3">
        <f t="shared" si="18"/>
        <v>0.80901699437493668</v>
      </c>
      <c r="O66" s="3">
        <f t="shared" si="19"/>
        <v>0.84432792550202662</v>
      </c>
      <c r="P66" s="3">
        <f t="shared" si="19"/>
        <v>-0.18738131458570384</v>
      </c>
      <c r="Q66" s="3">
        <f t="shared" si="19"/>
        <v>-0.98228725072868439</v>
      </c>
      <c r="R66" s="3">
        <f t="shared" si="19"/>
        <v>-0.53582679497901697</v>
      </c>
      <c r="S66" s="3">
        <f t="shared" si="19"/>
        <v>0.58778525229245104</v>
      </c>
      <c r="T66" s="3">
        <f t="shared" si="19"/>
        <v>0.96858316112863785</v>
      </c>
      <c r="U66" s="3">
        <f t="shared" si="19"/>
        <v>0.12533323356433429</v>
      </c>
      <c r="V66" s="3">
        <f t="shared" si="19"/>
        <v>-0.87630668004384749</v>
      </c>
      <c r="W66" s="3">
        <f t="shared" si="19"/>
        <v>-0.77051324277581268</v>
      </c>
      <c r="X66" s="3">
        <f t="shared" si="19"/>
        <v>0.30901699437491276</v>
      </c>
      <c r="Y66" s="3">
        <f t="shared" si="19"/>
        <v>0.99802672842826934</v>
      </c>
      <c r="Z66" s="3"/>
      <c r="AA66" s="3">
        <f t="array" ref="AA66">MMULT(D66:Y66,B_3_21)</f>
        <v>1.0116345100885307</v>
      </c>
      <c r="AB66" s="3">
        <f t="shared" si="3"/>
        <v>1.3536182500012192E-4</v>
      </c>
    </row>
    <row r="67" spans="1:28" x14ac:dyDescent="0.25">
      <c r="A67">
        <f t="shared" si="12"/>
        <v>63</v>
      </c>
      <c r="B67" s="3">
        <f t="shared" si="13"/>
        <v>-0.36999999999999944</v>
      </c>
      <c r="C67" s="3">
        <v>1</v>
      </c>
      <c r="D67" s="3">
        <v>1</v>
      </c>
      <c r="E67" s="3">
        <f t="shared" si="18"/>
        <v>0.39714789063478223</v>
      </c>
      <c r="F67" s="3">
        <f t="shared" si="18"/>
        <v>-0.68454710592868617</v>
      </c>
      <c r="G67" s="3">
        <f t="shared" si="18"/>
        <v>-0.94088076895422723</v>
      </c>
      <c r="H67" s="3">
        <f t="shared" si="18"/>
        <v>-6.2790519529320299E-2</v>
      </c>
      <c r="I67" s="3">
        <f t="shared" si="18"/>
        <v>0.89100652418836368</v>
      </c>
      <c r="J67" s="3">
        <f t="shared" si="18"/>
        <v>0.7705132427757958</v>
      </c>
      <c r="K67" s="3">
        <f t="shared" si="18"/>
        <v>-0.27899110603921717</v>
      </c>
      <c r="L67" s="3">
        <f t="shared" si="18"/>
        <v>-0.9921147013144761</v>
      </c>
      <c r="M67" s="3">
        <f t="shared" si="18"/>
        <v>-0.50904141575038586</v>
      </c>
      <c r="N67" s="3">
        <f t="shared" si="18"/>
        <v>0.58778525229245837</v>
      </c>
      <c r="O67" s="3">
        <f t="shared" si="19"/>
        <v>0.97591676193875199</v>
      </c>
      <c r="P67" s="3">
        <f t="shared" si="19"/>
        <v>0.18738131458574506</v>
      </c>
      <c r="Q67" s="3">
        <f t="shared" si="19"/>
        <v>-0.8270805742745494</v>
      </c>
      <c r="R67" s="3">
        <f t="shared" si="19"/>
        <v>-0.84432792550202851</v>
      </c>
      <c r="S67" s="3">
        <f t="shared" si="19"/>
        <v>0.15643446504020125</v>
      </c>
      <c r="T67" s="3">
        <f t="shared" si="19"/>
        <v>0.96858316112862419</v>
      </c>
      <c r="U67" s="3">
        <f t="shared" si="19"/>
        <v>0.61290705365299947</v>
      </c>
      <c r="V67" s="3">
        <f t="shared" si="19"/>
        <v>-0.48175367410168562</v>
      </c>
      <c r="W67" s="3">
        <f t="shared" si="19"/>
        <v>-0.99556196460308333</v>
      </c>
      <c r="X67" s="3">
        <f t="shared" si="19"/>
        <v>-0.30901699437498209</v>
      </c>
      <c r="Y67" s="3">
        <f t="shared" si="19"/>
        <v>0.75011106963043461</v>
      </c>
      <c r="Z67" s="3"/>
      <c r="AA67" s="3">
        <f t="array" ref="AA67">MMULT(D67:Y67,B_3_21)</f>
        <v>1.0292764573293502</v>
      </c>
      <c r="AB67" s="3">
        <f t="shared" si="3"/>
        <v>8.5711095375726578E-4</v>
      </c>
    </row>
    <row r="68" spans="1:28" x14ac:dyDescent="0.25">
      <c r="A68">
        <f t="shared" si="12"/>
        <v>64</v>
      </c>
      <c r="B68" s="3">
        <f t="shared" si="13"/>
        <v>-0.35999999999999943</v>
      </c>
      <c r="C68" s="3">
        <v>1</v>
      </c>
      <c r="D68" s="3">
        <v>1</v>
      </c>
      <c r="E68" s="3">
        <f t="shared" si="18"/>
        <v>0.42577929156507427</v>
      </c>
      <c r="F68" s="3">
        <f t="shared" si="18"/>
        <v>-0.63742398974868697</v>
      </c>
      <c r="G68" s="3">
        <f t="shared" si="18"/>
        <v>-0.96858316112863252</v>
      </c>
      <c r="H68" s="3">
        <f t="shared" si="18"/>
        <v>-0.1873813145857316</v>
      </c>
      <c r="I68" s="3">
        <f t="shared" si="18"/>
        <v>0.80901699437494212</v>
      </c>
      <c r="J68" s="3">
        <f t="shared" si="18"/>
        <v>0.87630668004386891</v>
      </c>
      <c r="K68" s="3">
        <f t="shared" si="18"/>
        <v>-6.2790519529300301E-2</v>
      </c>
      <c r="L68" s="3">
        <f t="shared" si="18"/>
        <v>-0.92977648588824613</v>
      </c>
      <c r="M68" s="3">
        <f t="shared" si="18"/>
        <v>-0.72896862742142321</v>
      </c>
      <c r="N68" s="3">
        <f t="shared" si="18"/>
        <v>0.30901699437493013</v>
      </c>
      <c r="O68" s="3">
        <f t="shared" si="19"/>
        <v>0.99211470131447521</v>
      </c>
      <c r="P68" s="3">
        <f t="shared" si="19"/>
        <v>0.53582679497901531</v>
      </c>
      <c r="Q68" s="3">
        <f t="shared" si="19"/>
        <v>-0.53582679497897689</v>
      </c>
      <c r="R68" s="3">
        <f t="shared" si="19"/>
        <v>-0.9921147013144811</v>
      </c>
      <c r="S68" s="3">
        <f t="shared" si="19"/>
        <v>-0.3090169943749751</v>
      </c>
      <c r="T68" s="3">
        <f t="shared" si="19"/>
        <v>0.72896862742139212</v>
      </c>
      <c r="U68" s="3">
        <f t="shared" si="19"/>
        <v>0.92977648588826289</v>
      </c>
      <c r="V68" s="3">
        <f t="shared" si="19"/>
        <v>6.2790519529347499E-2</v>
      </c>
      <c r="W68" s="3">
        <f t="shared" si="19"/>
        <v>-0.87630668004384571</v>
      </c>
      <c r="X68" s="3">
        <f t="shared" si="19"/>
        <v>-0.80901699437496888</v>
      </c>
      <c r="Y68" s="3">
        <f t="shared" si="19"/>
        <v>0.18738131458568952</v>
      </c>
      <c r="Z68" s="3"/>
      <c r="AA68" s="3">
        <f t="array" ref="AA68">MMULT(D68:Y68,B_3_21)</f>
        <v>1.0317378269566784</v>
      </c>
      <c r="AB68" s="3">
        <f t="shared" ref="AB68:AB131" si="20">(C68-AA68)^2</f>
        <v>1.0072896599320604E-3</v>
      </c>
    </row>
    <row r="69" spans="1:28" x14ac:dyDescent="0.25">
      <c r="A69">
        <f t="shared" ref="A69:A100" si="21">A68+1</f>
        <v>65</v>
      </c>
      <c r="B69" s="3">
        <f t="shared" ref="B69:B100" si="22">B68+$B$2</f>
        <v>-0.34999999999999942</v>
      </c>
      <c r="C69" s="3">
        <v>1</v>
      </c>
      <c r="D69" s="3">
        <v>1</v>
      </c>
      <c r="E69" s="3">
        <f t="shared" si="18"/>
        <v>0.45399049973954841</v>
      </c>
      <c r="F69" s="3">
        <f t="shared" si="18"/>
        <v>-0.58778525229247014</v>
      </c>
      <c r="G69" s="3">
        <f t="shared" si="18"/>
        <v>-0.98768834059513855</v>
      </c>
      <c r="H69" s="3">
        <f t="shared" si="18"/>
        <v>-0.30901699437495433</v>
      </c>
      <c r="I69" s="3">
        <f t="shared" si="18"/>
        <v>0.70710678118654113</v>
      </c>
      <c r="J69" s="3">
        <f t="shared" si="18"/>
        <v>0.95105651629515697</v>
      </c>
      <c r="K69" s="3">
        <f t="shared" si="18"/>
        <v>0.15643446504024344</v>
      </c>
      <c r="L69" s="3">
        <f t="shared" si="18"/>
        <v>-0.8090169943749389</v>
      </c>
      <c r="M69" s="3">
        <f t="shared" si="18"/>
        <v>-0.89100652418837567</v>
      </c>
      <c r="N69" s="3">
        <f t="shared" si="18"/>
        <v>-1.8192370353220522E-14</v>
      </c>
      <c r="O69" s="3">
        <f t="shared" si="19"/>
        <v>0.89100652418835835</v>
      </c>
      <c r="P69" s="3">
        <f t="shared" si="19"/>
        <v>0.80901699437496022</v>
      </c>
      <c r="Q69" s="3">
        <f t="shared" si="19"/>
        <v>-0.15643446504020839</v>
      </c>
      <c r="R69" s="3">
        <f t="shared" si="19"/>
        <v>-0.95105651629514565</v>
      </c>
      <c r="S69" s="3">
        <f t="shared" si="19"/>
        <v>-0.70710678118656745</v>
      </c>
      <c r="T69" s="3">
        <f t="shared" si="19"/>
        <v>0.30901699437491975</v>
      </c>
      <c r="U69" s="3">
        <f t="shared" si="19"/>
        <v>0.987688340595133</v>
      </c>
      <c r="V69" s="3">
        <f t="shared" si="19"/>
        <v>0.587785252292501</v>
      </c>
      <c r="W69" s="3">
        <f t="shared" si="19"/>
        <v>-0.45399049973951522</v>
      </c>
      <c r="X69" s="3">
        <f t="shared" si="19"/>
        <v>-1</v>
      </c>
      <c r="Y69" s="3">
        <f t="shared" si="19"/>
        <v>-0.45399049973958006</v>
      </c>
      <c r="Z69" s="3"/>
      <c r="AA69" s="3">
        <f t="array" ref="AA69">MMULT(D69:Y69,B_3_21)</f>
        <v>1.0199483435985086</v>
      </c>
      <c r="AB69" s="3">
        <f t="shared" si="20"/>
        <v>3.9793641232415945E-4</v>
      </c>
    </row>
    <row r="70" spans="1:28" x14ac:dyDescent="0.25">
      <c r="A70">
        <f t="shared" si="21"/>
        <v>66</v>
      </c>
      <c r="B70" s="3">
        <f t="shared" si="22"/>
        <v>-0.33999999999999941</v>
      </c>
      <c r="C70" s="3">
        <v>1</v>
      </c>
      <c r="D70" s="3">
        <v>1</v>
      </c>
      <c r="E70" s="3">
        <f t="shared" si="18"/>
        <v>0.48175367410171693</v>
      </c>
      <c r="F70" s="3">
        <f t="shared" si="18"/>
        <v>-0.53582679497899344</v>
      </c>
      <c r="G70" s="3">
        <f t="shared" si="18"/>
        <v>-0.99802672842827189</v>
      </c>
      <c r="H70" s="3">
        <f t="shared" si="18"/>
        <v>-0.42577929156507938</v>
      </c>
      <c r="I70" s="3">
        <f t="shared" si="18"/>
        <v>0.58778525229246581</v>
      </c>
      <c r="J70" s="3">
        <f t="shared" si="18"/>
        <v>0.99211470131447932</v>
      </c>
      <c r="K70" s="3">
        <f t="shared" si="18"/>
        <v>0.3681245526846903</v>
      </c>
      <c r="L70" s="3">
        <f t="shared" si="18"/>
        <v>-0.6374239897486782</v>
      </c>
      <c r="M70" s="3">
        <f t="shared" si="18"/>
        <v>-0.98228725072869194</v>
      </c>
      <c r="N70" s="3">
        <f t="shared" si="18"/>
        <v>-0.30901699437496472</v>
      </c>
      <c r="O70" s="3">
        <f t="shared" si="19"/>
        <v>0.68454710592867229</v>
      </c>
      <c r="P70" s="3">
        <f t="shared" si="19"/>
        <v>0.96858316112863685</v>
      </c>
      <c r="Q70" s="3">
        <f t="shared" si="19"/>
        <v>0.24868988716487803</v>
      </c>
      <c r="R70" s="3">
        <f t="shared" si="19"/>
        <v>-0.72896862742139334</v>
      </c>
      <c r="S70" s="3">
        <f t="shared" si="19"/>
        <v>-0.95105651629516308</v>
      </c>
      <c r="T70" s="3">
        <f t="shared" si="19"/>
        <v>-0.18738131458575391</v>
      </c>
      <c r="U70" s="3">
        <f t="shared" si="19"/>
        <v>0.7705132427757686</v>
      </c>
      <c r="V70" s="3">
        <f t="shared" si="19"/>
        <v>0.92977648588826423</v>
      </c>
      <c r="W70" s="3">
        <f t="shared" si="19"/>
        <v>0.12533323356434134</v>
      </c>
      <c r="X70" s="3">
        <f t="shared" si="19"/>
        <v>-0.80901699437492602</v>
      </c>
      <c r="Y70" s="3">
        <f t="shared" si="19"/>
        <v>-0.90482705246603612</v>
      </c>
      <c r="Z70" s="3"/>
      <c r="AA70" s="3">
        <f t="array" ref="AA70">MMULT(D70:Y70,B_3_21)</f>
        <v>1.0007225006442027</v>
      </c>
      <c r="AB70" s="3">
        <f t="shared" si="20"/>
        <v>5.2200718087324495E-7</v>
      </c>
    </row>
    <row r="71" spans="1:28" x14ac:dyDescent="0.25">
      <c r="A71">
        <f t="shared" si="21"/>
        <v>67</v>
      </c>
      <c r="B71" s="3">
        <f t="shared" si="22"/>
        <v>-0.3299999999999994</v>
      </c>
      <c r="C71" s="3">
        <v>1</v>
      </c>
      <c r="D71" s="3">
        <v>1</v>
      </c>
      <c r="E71" s="3">
        <f t="shared" si="18"/>
        <v>0.50904141575037298</v>
      </c>
      <c r="F71" s="3">
        <f t="shared" si="18"/>
        <v>-0.48175367410171194</v>
      </c>
      <c r="G71" s="3">
        <f t="shared" si="18"/>
        <v>-0.99950656036573138</v>
      </c>
      <c r="H71" s="3">
        <f t="shared" si="18"/>
        <v>-0.5358267949790031</v>
      </c>
      <c r="I71" s="3">
        <f t="shared" si="18"/>
        <v>0.45399049973953792</v>
      </c>
      <c r="J71" s="3">
        <f t="shared" si="18"/>
        <v>0.99802672842827089</v>
      </c>
      <c r="K71" s="3">
        <f t="shared" si="18"/>
        <v>0.56208337785214202</v>
      </c>
      <c r="L71" s="3">
        <f t="shared" si="18"/>
        <v>-0.42577929156505884</v>
      </c>
      <c r="M71" s="3">
        <f t="shared" si="18"/>
        <v>-0.99556196460307833</v>
      </c>
      <c r="N71" s="3">
        <f t="shared" si="18"/>
        <v>-0.58778525229248924</v>
      </c>
      <c r="O71" s="3">
        <f t="shared" si="19"/>
        <v>0.39714789063476014</v>
      </c>
      <c r="P71" s="3">
        <f t="shared" si="19"/>
        <v>0.99211470131447499</v>
      </c>
      <c r="Q71" s="3">
        <f t="shared" si="19"/>
        <v>0.61290705365299503</v>
      </c>
      <c r="R71" s="3">
        <f t="shared" si="19"/>
        <v>-0.36812455268465233</v>
      </c>
      <c r="S71" s="3">
        <f t="shared" si="19"/>
        <v>-0.987688340595133</v>
      </c>
      <c r="T71" s="3">
        <f t="shared" si="19"/>
        <v>-0.63742398974871317</v>
      </c>
      <c r="U71" s="3">
        <f t="shared" si="19"/>
        <v>0.33873792024526217</v>
      </c>
      <c r="V71" s="3">
        <f t="shared" si="19"/>
        <v>0.98228725072868206</v>
      </c>
      <c r="W71" s="3">
        <f t="shared" si="19"/>
        <v>0.66131186532367869</v>
      </c>
      <c r="X71" s="3">
        <f t="shared" si="19"/>
        <v>-0.30901699437490948</v>
      </c>
      <c r="Y71" s="3">
        <f t="shared" si="19"/>
        <v>-0.97591676193873855</v>
      </c>
      <c r="Z71" s="3"/>
      <c r="AA71" s="3">
        <f t="array" ref="AA71">MMULT(D71:Y71,B_3_21)</f>
        <v>0.98322953436448812</v>
      </c>
      <c r="AB71" s="3">
        <f t="shared" si="20"/>
        <v>2.8124851763188479E-4</v>
      </c>
    </row>
    <row r="72" spans="1:28" x14ac:dyDescent="0.25">
      <c r="A72">
        <f t="shared" si="21"/>
        <v>68</v>
      </c>
      <c r="B72" s="3">
        <f t="shared" si="22"/>
        <v>-0.3199999999999994</v>
      </c>
      <c r="C72" s="3">
        <v>1</v>
      </c>
      <c r="D72" s="3">
        <v>1</v>
      </c>
      <c r="E72" s="3">
        <f t="shared" si="18"/>
        <v>0.53582679497899821</v>
      </c>
      <c r="F72" s="3">
        <f t="shared" si="18"/>
        <v>-0.42577929156506911</v>
      </c>
      <c r="G72" s="3">
        <f t="shared" si="18"/>
        <v>-0.9921147013144771</v>
      </c>
      <c r="H72" s="3">
        <f t="shared" si="18"/>
        <v>-0.63742398974869574</v>
      </c>
      <c r="I72" s="3">
        <f t="shared" si="18"/>
        <v>0.30901699437493796</v>
      </c>
      <c r="J72" s="3">
        <f t="shared" si="18"/>
        <v>0.9685831611286283</v>
      </c>
      <c r="K72" s="3">
        <f t="shared" si="18"/>
        <v>0.72896862742142066</v>
      </c>
      <c r="L72" s="3">
        <f t="shared" si="18"/>
        <v>-0.18738131458570931</v>
      </c>
      <c r="M72" s="3">
        <f t="shared" si="18"/>
        <v>-0.92977648588824491</v>
      </c>
      <c r="N72" s="3">
        <f t="shared" si="18"/>
        <v>-0.80901699437495911</v>
      </c>
      <c r="O72" s="3">
        <f t="shared" si="19"/>
        <v>6.2790519529291322E-2</v>
      </c>
      <c r="P72" s="3">
        <f t="shared" si="19"/>
        <v>0.8763066800438527</v>
      </c>
      <c r="Q72" s="3">
        <f t="shared" si="19"/>
        <v>0.87630668004387546</v>
      </c>
      <c r="R72" s="3">
        <f t="shared" si="19"/>
        <v>6.2790519529340158E-2</v>
      </c>
      <c r="S72" s="3">
        <f t="shared" si="19"/>
        <v>-0.80901699437492935</v>
      </c>
      <c r="T72" s="3">
        <f t="shared" si="19"/>
        <v>-0.92977648588826289</v>
      </c>
      <c r="U72" s="3">
        <f t="shared" si="19"/>
        <v>-0.18738131458575738</v>
      </c>
      <c r="V72" s="3">
        <f t="shared" si="19"/>
        <v>0.72896862742138724</v>
      </c>
      <c r="W72" s="3">
        <f t="shared" si="19"/>
        <v>0.96858316112864051</v>
      </c>
      <c r="X72" s="3">
        <f t="shared" si="19"/>
        <v>0.30901699437498531</v>
      </c>
      <c r="Y72" s="3">
        <f t="shared" si="19"/>
        <v>-0.6374239897486601</v>
      </c>
      <c r="Z72" s="3"/>
      <c r="AA72" s="3">
        <f t="array" ref="AA72">MMULT(D72:Y72,B_3_21)</f>
        <v>0.9748975509209612</v>
      </c>
      <c r="AB72" s="3">
        <f t="shared" si="20"/>
        <v>6.3013294976573605E-4</v>
      </c>
    </row>
    <row r="73" spans="1:28" x14ac:dyDescent="0.25">
      <c r="A73">
        <f t="shared" si="21"/>
        <v>69</v>
      </c>
      <c r="B73" s="3">
        <f t="shared" si="22"/>
        <v>-0.30999999999999939</v>
      </c>
      <c r="C73" s="3">
        <v>1</v>
      </c>
      <c r="D73" s="3">
        <v>1</v>
      </c>
      <c r="E73" s="3">
        <f t="shared" si="18"/>
        <v>0.56208337785213225</v>
      </c>
      <c r="F73" s="3">
        <f t="shared" si="18"/>
        <v>-0.36812455268467426</v>
      </c>
      <c r="G73" s="3">
        <f t="shared" si="18"/>
        <v>-0.9759167619387461</v>
      </c>
      <c r="H73" s="3">
        <f t="shared" si="18"/>
        <v>-0.72896862742141699</v>
      </c>
      <c r="I73" s="3">
        <f t="shared" si="18"/>
        <v>0.15643446504022104</v>
      </c>
      <c r="J73" s="3">
        <f t="shared" si="18"/>
        <v>0.90482705246601447</v>
      </c>
      <c r="K73" s="3">
        <f t="shared" si="18"/>
        <v>0.86074202700395075</v>
      </c>
      <c r="L73" s="3">
        <f t="shared" si="18"/>
        <v>6.2790519529329278E-2</v>
      </c>
      <c r="M73" s="3">
        <f t="shared" si="18"/>
        <v>-0.79015501237567942</v>
      </c>
      <c r="N73" s="3">
        <f t="shared" si="18"/>
        <v>-0.95105651629515975</v>
      </c>
      <c r="O73" s="3">
        <f t="shared" si="19"/>
        <v>-0.27899110603925031</v>
      </c>
      <c r="P73" s="3">
        <f t="shared" si="19"/>
        <v>0.63742398974867132</v>
      </c>
      <c r="Q73" s="3">
        <f t="shared" si="19"/>
        <v>0.99556196460308233</v>
      </c>
      <c r="R73" s="3">
        <f t="shared" si="19"/>
        <v>0.48175367410173969</v>
      </c>
      <c r="S73" s="3">
        <f t="shared" si="19"/>
        <v>-0.45399049973952016</v>
      </c>
      <c r="T73" s="3">
        <f t="shared" si="19"/>
        <v>-0.99211470131447388</v>
      </c>
      <c r="U73" s="3">
        <f t="shared" si="19"/>
        <v>-0.66131186532367592</v>
      </c>
      <c r="V73" s="3">
        <f t="shared" si="19"/>
        <v>0.24868988716482007</v>
      </c>
      <c r="W73" s="3">
        <f t="shared" si="19"/>
        <v>0.94088076895421202</v>
      </c>
      <c r="X73" s="3">
        <f t="shared" si="19"/>
        <v>0.80901699437497088</v>
      </c>
      <c r="Y73" s="3">
        <f t="shared" si="19"/>
        <v>-3.1410759078088261E-2</v>
      </c>
      <c r="Z73" s="3"/>
      <c r="AA73" s="3">
        <f t="array" ref="AA73">MMULT(D73:Y73,B_3_21)</f>
        <v>0.97846591695636043</v>
      </c>
      <c r="AB73" s="3">
        <f t="shared" si="20"/>
        <v>4.6371673253036539E-4</v>
      </c>
    </row>
    <row r="74" spans="1:28" x14ac:dyDescent="0.25">
      <c r="A74">
        <f t="shared" si="21"/>
        <v>70</v>
      </c>
      <c r="B74" s="3">
        <f t="shared" si="22"/>
        <v>-0.29999999999999938</v>
      </c>
      <c r="C74" s="3">
        <v>1</v>
      </c>
      <c r="D74" s="3">
        <v>1</v>
      </c>
      <c r="E74" s="3">
        <f t="shared" ref="E74:N83" si="23">COS(2*PI()/$D$206*E$2*$B74)</f>
        <v>0.5877852522924748</v>
      </c>
      <c r="F74" s="3">
        <f t="shared" si="23"/>
        <v>-0.30901699437494357</v>
      </c>
      <c r="G74" s="3">
        <f t="shared" si="23"/>
        <v>-0.95105651629515175</v>
      </c>
      <c r="H74" s="3">
        <f t="shared" si="23"/>
        <v>-0.80901699437495223</v>
      </c>
      <c r="I74" s="3">
        <f t="shared" si="23"/>
        <v>-9.9537348849376706E-15</v>
      </c>
      <c r="J74" s="3">
        <f t="shared" si="23"/>
        <v>0.80901699437494046</v>
      </c>
      <c r="K74" s="3">
        <f t="shared" si="23"/>
        <v>0.95105651629515775</v>
      </c>
      <c r="L74" s="3">
        <f t="shared" si="23"/>
        <v>0.30901699437496288</v>
      </c>
      <c r="M74" s="3">
        <f t="shared" si="23"/>
        <v>-0.58778525229245848</v>
      </c>
      <c r="N74" s="3">
        <f t="shared" si="23"/>
        <v>-1</v>
      </c>
      <c r="O74" s="3">
        <f t="shared" ref="O74:Y83" si="24">COS(2*PI()/$D$206*O$2*$B74)</f>
        <v>-0.58778525229249212</v>
      </c>
      <c r="P74" s="3">
        <f t="shared" si="24"/>
        <v>0.30901699437492502</v>
      </c>
      <c r="Q74" s="3">
        <f t="shared" si="24"/>
        <v>0.95105651629514576</v>
      </c>
      <c r="R74" s="3">
        <f t="shared" si="24"/>
        <v>0.80901699437496344</v>
      </c>
      <c r="S74" s="3">
        <f t="shared" si="24"/>
        <v>3.0749383074513137E-14</v>
      </c>
      <c r="T74" s="3">
        <f t="shared" si="24"/>
        <v>-0.80901699437492824</v>
      </c>
      <c r="U74" s="3">
        <f t="shared" si="24"/>
        <v>-0.95105651629516419</v>
      </c>
      <c r="V74" s="3">
        <f t="shared" si="24"/>
        <v>-0.30901699437498187</v>
      </c>
      <c r="W74" s="3">
        <f t="shared" si="24"/>
        <v>0.58778525229244238</v>
      </c>
      <c r="X74" s="3">
        <f t="shared" si="24"/>
        <v>1</v>
      </c>
      <c r="Y74" s="3">
        <f t="shared" si="24"/>
        <v>0.58778525229250678</v>
      </c>
      <c r="Z74" s="3"/>
      <c r="AA74" s="3">
        <f t="array" ref="AA74">MMULT(D74:Y74,B_3_21)</f>
        <v>0.99128053643826508</v>
      </c>
      <c r="AB74" s="3">
        <f t="shared" si="20"/>
        <v>7.6029044804423003E-5</v>
      </c>
    </row>
    <row r="75" spans="1:28" x14ac:dyDescent="0.25">
      <c r="A75">
        <f t="shared" si="21"/>
        <v>71</v>
      </c>
      <c r="B75" s="3">
        <f t="shared" si="22"/>
        <v>-0.28999999999999937</v>
      </c>
      <c r="C75" s="3">
        <v>1</v>
      </c>
      <c r="D75" s="3">
        <v>1</v>
      </c>
      <c r="E75" s="3">
        <f t="shared" si="23"/>
        <v>0.61290705365297804</v>
      </c>
      <c r="F75" s="3">
        <f t="shared" si="23"/>
        <v>-0.24868988716485096</v>
      </c>
      <c r="G75" s="3">
        <f t="shared" si="23"/>
        <v>-0.9177546256839787</v>
      </c>
      <c r="H75" s="3">
        <f t="shared" si="23"/>
        <v>-0.87630668004386736</v>
      </c>
      <c r="I75" s="3">
        <f t="shared" si="23"/>
        <v>-0.15643446504024069</v>
      </c>
      <c r="J75" s="3">
        <f t="shared" si="23"/>
        <v>0.68454710592867962</v>
      </c>
      <c r="K75" s="3">
        <f t="shared" si="23"/>
        <v>0.99556196460308133</v>
      </c>
      <c r="L75" s="3">
        <f t="shared" si="23"/>
        <v>0.53582679497900987</v>
      </c>
      <c r="M75" s="3">
        <f t="shared" si="23"/>
        <v>-0.33873792024527422</v>
      </c>
      <c r="N75" s="3">
        <f t="shared" si="23"/>
        <v>-0.95105651629514742</v>
      </c>
      <c r="O75" s="3">
        <f t="shared" si="24"/>
        <v>-0.82708057427457493</v>
      </c>
      <c r="P75" s="3">
        <f t="shared" si="24"/>
        <v>-6.2790519529338271E-2</v>
      </c>
      <c r="Q75" s="3">
        <f t="shared" si="24"/>
        <v>0.75011106963044316</v>
      </c>
      <c r="R75" s="3">
        <f t="shared" si="24"/>
        <v>0.98228725072869394</v>
      </c>
      <c r="S75" s="3">
        <f t="shared" si="24"/>
        <v>0.45399049973957495</v>
      </c>
      <c r="T75" s="3">
        <f t="shared" si="24"/>
        <v>-0.42577929156504418</v>
      </c>
      <c r="U75" s="3">
        <f t="shared" si="24"/>
        <v>-0.97591676193874022</v>
      </c>
      <c r="V75" s="3">
        <f t="shared" si="24"/>
        <v>-0.77051324277581246</v>
      </c>
      <c r="W75" s="3">
        <f t="shared" si="24"/>
        <v>3.1410759078088379E-2</v>
      </c>
      <c r="X75" s="3">
        <f t="shared" si="24"/>
        <v>0.80901699437492403</v>
      </c>
      <c r="Y75" s="3">
        <f t="shared" si="24"/>
        <v>0.96029368567695417</v>
      </c>
      <c r="Z75" s="3"/>
      <c r="AA75" s="3">
        <f t="array" ref="AA75">MMULT(D75:Y75,B_3_21)</f>
        <v>1.0069187191159672</v>
      </c>
      <c r="AB75" s="3">
        <f t="shared" si="20"/>
        <v>4.7868674205649923E-5</v>
      </c>
    </row>
    <row r="76" spans="1:28" x14ac:dyDescent="0.25">
      <c r="A76">
        <f t="shared" si="21"/>
        <v>72</v>
      </c>
      <c r="B76" s="3">
        <f t="shared" si="22"/>
        <v>-0.27999999999999936</v>
      </c>
      <c r="C76" s="3">
        <v>1</v>
      </c>
      <c r="D76" s="3">
        <v>1</v>
      </c>
      <c r="E76" s="3">
        <f t="shared" si="23"/>
        <v>0.6374239897486913</v>
      </c>
      <c r="F76" s="3">
        <f t="shared" si="23"/>
        <v>-0.18738131458572069</v>
      </c>
      <c r="G76" s="3">
        <f t="shared" si="23"/>
        <v>-0.87630668004386059</v>
      </c>
      <c r="H76" s="3">
        <f t="shared" si="23"/>
        <v>-0.92977648588825434</v>
      </c>
      <c r="I76" s="3">
        <f t="shared" si="23"/>
        <v>-0.30901699437495689</v>
      </c>
      <c r="J76" s="3">
        <f t="shared" si="23"/>
        <v>0.53582679497898622</v>
      </c>
      <c r="K76" s="3">
        <f t="shared" si="23"/>
        <v>0.99211470131447599</v>
      </c>
      <c r="L76" s="3">
        <f t="shared" si="23"/>
        <v>0.72896862742142254</v>
      </c>
      <c r="M76" s="3">
        <f t="shared" si="23"/>
        <v>-6.2790519529294986E-2</v>
      </c>
      <c r="N76" s="3">
        <f t="shared" si="23"/>
        <v>-0.80901699437493568</v>
      </c>
      <c r="O76" s="3">
        <f t="shared" si="24"/>
        <v>-0.96858316112863685</v>
      </c>
      <c r="P76" s="3">
        <f t="shared" si="24"/>
        <v>-0.42577929156509486</v>
      </c>
      <c r="Q76" s="3">
        <f t="shared" si="24"/>
        <v>0.42577929156504912</v>
      </c>
      <c r="R76" s="3">
        <f t="shared" si="24"/>
        <v>0.96858316112862386</v>
      </c>
      <c r="S76" s="3">
        <f t="shared" si="24"/>
        <v>0.80901699437496655</v>
      </c>
      <c r="T76" s="3">
        <f t="shared" si="24"/>
        <v>6.2790519529345487E-2</v>
      </c>
      <c r="U76" s="3">
        <f t="shared" si="24"/>
        <v>-0.72896862742138846</v>
      </c>
      <c r="V76" s="3">
        <f t="shared" si="24"/>
        <v>-0.99211470131448243</v>
      </c>
      <c r="W76" s="3">
        <f t="shared" si="24"/>
        <v>-0.53582679497902896</v>
      </c>
      <c r="X76" s="3">
        <f t="shared" si="24"/>
        <v>0.30901699437490959</v>
      </c>
      <c r="Y76" s="3">
        <f t="shared" si="24"/>
        <v>0.92977648588823625</v>
      </c>
      <c r="Z76" s="3"/>
      <c r="AA76" s="3">
        <f t="array" ref="AA76">MMULT(D76:Y76,B_3_21)</f>
        <v>1.0182666676427234</v>
      </c>
      <c r="AB76" s="3">
        <f t="shared" si="20"/>
        <v>3.3367114676971965E-4</v>
      </c>
    </row>
    <row r="77" spans="1:28" x14ac:dyDescent="0.25">
      <c r="A77">
        <f t="shared" si="21"/>
        <v>73</v>
      </c>
      <c r="B77" s="3">
        <f t="shared" si="22"/>
        <v>-0.26999999999999935</v>
      </c>
      <c r="C77" s="3">
        <v>1</v>
      </c>
      <c r="D77" s="3">
        <v>1</v>
      </c>
      <c r="E77" s="3">
        <f t="shared" si="23"/>
        <v>0.66131186532365338</v>
      </c>
      <c r="F77" s="3">
        <f t="shared" si="23"/>
        <v>-0.12533323356430018</v>
      </c>
      <c r="G77" s="3">
        <f t="shared" si="23"/>
        <v>-0.82708057427455839</v>
      </c>
      <c r="H77" s="3">
        <f t="shared" si="23"/>
        <v>-0.96858316112863319</v>
      </c>
      <c r="I77" s="3">
        <f t="shared" si="23"/>
        <v>-0.45399049973955563</v>
      </c>
      <c r="J77" s="3">
        <f t="shared" si="23"/>
        <v>0.36812455268466671</v>
      </c>
      <c r="K77" s="3">
        <f t="shared" si="23"/>
        <v>0.94088076895422068</v>
      </c>
      <c r="L77" s="3">
        <f t="shared" si="23"/>
        <v>0.87630668004387147</v>
      </c>
      <c r="M77" s="3">
        <f t="shared" si="23"/>
        <v>0.21814324139656069</v>
      </c>
      <c r="N77" s="3">
        <f t="shared" si="23"/>
        <v>-0.58778525229245704</v>
      </c>
      <c r="O77" s="3">
        <f t="shared" si="24"/>
        <v>-0.99556196460307789</v>
      </c>
      <c r="P77" s="3">
        <f t="shared" si="24"/>
        <v>-0.72896862742142809</v>
      </c>
      <c r="Q77" s="3">
        <f t="shared" si="24"/>
        <v>3.1410759078102833E-2</v>
      </c>
      <c r="R77" s="3">
        <f t="shared" si="24"/>
        <v>0.77051324277577105</v>
      </c>
      <c r="S77" s="3">
        <f t="shared" si="24"/>
        <v>0.98768834059514266</v>
      </c>
      <c r="T77" s="3">
        <f t="shared" si="24"/>
        <v>0.53582679497902441</v>
      </c>
      <c r="U77" s="3">
        <f t="shared" si="24"/>
        <v>-0.27899110603919647</v>
      </c>
      <c r="V77" s="3">
        <f t="shared" si="24"/>
        <v>-0.9048270524660037</v>
      </c>
      <c r="W77" s="3">
        <f t="shared" si="24"/>
        <v>-0.91775462568399713</v>
      </c>
      <c r="X77" s="3">
        <f t="shared" si="24"/>
        <v>-0.3090169943749852</v>
      </c>
      <c r="Y77" s="3">
        <f t="shared" si="24"/>
        <v>0.50904141575033446</v>
      </c>
      <c r="Z77" s="3"/>
      <c r="AA77" s="3">
        <f t="array" ref="AA77">MMULT(D77:Y77,B_3_21)</f>
        <v>1.0206405486346439</v>
      </c>
      <c r="AB77" s="3">
        <f t="shared" si="20"/>
        <v>4.260322479391014E-4</v>
      </c>
    </row>
    <row r="78" spans="1:28" x14ac:dyDescent="0.25">
      <c r="A78">
        <f t="shared" si="21"/>
        <v>74</v>
      </c>
      <c r="B78" s="3">
        <f t="shared" si="22"/>
        <v>-0.25999999999999934</v>
      </c>
      <c r="C78" s="3">
        <v>1</v>
      </c>
      <c r="D78" s="3">
        <v>1</v>
      </c>
      <c r="E78" s="3">
        <f t="shared" si="23"/>
        <v>0.68454710592869017</v>
      </c>
      <c r="F78" s="3">
        <f t="shared" si="23"/>
        <v>-6.2790519529309197E-2</v>
      </c>
      <c r="G78" s="3">
        <f t="shared" si="23"/>
        <v>-0.77051324277578515</v>
      </c>
      <c r="H78" s="3">
        <f t="shared" si="23"/>
        <v>-0.99211470131447888</v>
      </c>
      <c r="I78" s="3">
        <f t="shared" si="23"/>
        <v>-0.58778525229248191</v>
      </c>
      <c r="J78" s="3">
        <f t="shared" si="23"/>
        <v>0.18738131458571206</v>
      </c>
      <c r="K78" s="3">
        <f t="shared" si="23"/>
        <v>0.84432792550200719</v>
      </c>
      <c r="L78" s="3">
        <f t="shared" si="23"/>
        <v>0.96858316112863529</v>
      </c>
      <c r="M78" s="3">
        <f t="shared" si="23"/>
        <v>0.4817536741017317</v>
      </c>
      <c r="N78" s="3">
        <f t="shared" si="23"/>
        <v>-0.30901699437492686</v>
      </c>
      <c r="O78" s="3">
        <f t="shared" si="24"/>
        <v>-0.90482705246600914</v>
      </c>
      <c r="P78" s="3">
        <f t="shared" si="24"/>
        <v>-0.92977648588826078</v>
      </c>
      <c r="Q78" s="3">
        <f t="shared" si="24"/>
        <v>-0.36812455268470279</v>
      </c>
      <c r="R78" s="3">
        <f t="shared" si="24"/>
        <v>0.4257792915650459</v>
      </c>
      <c r="S78" s="3">
        <f t="shared" si="24"/>
        <v>0.95105651629514354</v>
      </c>
      <c r="T78" s="3">
        <f t="shared" si="24"/>
        <v>0.87630668004387979</v>
      </c>
      <c r="U78" s="3">
        <f t="shared" si="24"/>
        <v>0.24868988716488835</v>
      </c>
      <c r="V78" s="3">
        <f t="shared" si="24"/>
        <v>-0.5358267949789649</v>
      </c>
      <c r="W78" s="3">
        <f t="shared" si="24"/>
        <v>-0.98228725072868106</v>
      </c>
      <c r="X78" s="3">
        <f t="shared" si="24"/>
        <v>-0.80901699437497288</v>
      </c>
      <c r="Y78" s="3">
        <f t="shared" si="24"/>
        <v>-0.12533323356434825</v>
      </c>
      <c r="Z78" s="3"/>
      <c r="AA78" s="3">
        <f t="array" ref="AA78">MMULT(D78:Y78,B_3_21)</f>
        <v>1.0136297625243635</v>
      </c>
      <c r="AB78" s="3">
        <f t="shared" si="20"/>
        <v>1.8577042647054484E-4</v>
      </c>
    </row>
    <row r="79" spans="1:28" x14ac:dyDescent="0.25">
      <c r="A79">
        <f t="shared" si="21"/>
        <v>75</v>
      </c>
      <c r="B79" s="3">
        <f t="shared" si="22"/>
        <v>-0.24999999999999933</v>
      </c>
      <c r="C79" s="3">
        <v>1</v>
      </c>
      <c r="D79" s="3">
        <v>1</v>
      </c>
      <c r="E79" s="3">
        <f t="shared" si="23"/>
        <v>0.70710678118654902</v>
      </c>
      <c r="F79" s="3">
        <f t="shared" si="23"/>
        <v>4.2801049163210259E-15</v>
      </c>
      <c r="G79" s="3">
        <f t="shared" si="23"/>
        <v>-0.70710678118654302</v>
      </c>
      <c r="H79" s="3">
        <f t="shared" si="23"/>
        <v>-1</v>
      </c>
      <c r="I79" s="3">
        <f t="shared" si="23"/>
        <v>-0.70710678118655512</v>
      </c>
      <c r="J79" s="3">
        <f t="shared" si="23"/>
        <v>-1.2618270144038046E-14</v>
      </c>
      <c r="K79" s="3">
        <f t="shared" si="23"/>
        <v>0.70710678118653736</v>
      </c>
      <c r="L79" s="3">
        <f t="shared" si="23"/>
        <v>1</v>
      </c>
      <c r="M79" s="3">
        <f t="shared" si="23"/>
        <v>0.7071067811865609</v>
      </c>
      <c r="N79" s="3">
        <f t="shared" si="23"/>
        <v>2.1622569186530161E-14</v>
      </c>
      <c r="O79" s="3">
        <f t="shared" si="24"/>
        <v>-0.70710678118653036</v>
      </c>
      <c r="P79" s="3">
        <f t="shared" si="24"/>
        <v>-1</v>
      </c>
      <c r="Q79" s="3">
        <f t="shared" si="24"/>
        <v>-0.707106781186566</v>
      </c>
      <c r="R79" s="3">
        <f t="shared" si="24"/>
        <v>-2.8850511389622024E-14</v>
      </c>
      <c r="S79" s="3">
        <f t="shared" si="24"/>
        <v>0.70710678118652392</v>
      </c>
      <c r="T79" s="3">
        <f t="shared" si="24"/>
        <v>1</v>
      </c>
      <c r="U79" s="3">
        <f t="shared" si="24"/>
        <v>0.70710678118657233</v>
      </c>
      <c r="V79" s="3">
        <f t="shared" si="24"/>
        <v>3.7854810432114139E-14</v>
      </c>
      <c r="W79" s="3">
        <f t="shared" si="24"/>
        <v>-0.70710678118651882</v>
      </c>
      <c r="X79" s="3">
        <f t="shared" si="24"/>
        <v>-1</v>
      </c>
      <c r="Y79" s="3">
        <f t="shared" si="24"/>
        <v>-0.70710678118657755</v>
      </c>
      <c r="Z79" s="3"/>
      <c r="AA79" s="3">
        <f t="array" ref="AA79">MMULT(D79:Y79,B_3_21)</f>
        <v>1.0009717493810222</v>
      </c>
      <c r="AB79" s="3">
        <f t="shared" si="20"/>
        <v>9.4429685951698999E-7</v>
      </c>
    </row>
    <row r="80" spans="1:28" x14ac:dyDescent="0.25">
      <c r="A80">
        <f t="shared" si="21"/>
        <v>76</v>
      </c>
      <c r="B80" s="3">
        <f t="shared" si="22"/>
        <v>-0.23999999999999932</v>
      </c>
      <c r="C80" s="3">
        <v>1</v>
      </c>
      <c r="D80" s="3">
        <v>1</v>
      </c>
      <c r="E80" s="3">
        <f t="shared" si="23"/>
        <v>0.728968627421413</v>
      </c>
      <c r="F80" s="3">
        <f t="shared" si="23"/>
        <v>6.2790519529317732E-2</v>
      </c>
      <c r="G80" s="3">
        <f t="shared" si="23"/>
        <v>-0.63742398974868453</v>
      </c>
      <c r="H80" s="3">
        <f t="shared" si="23"/>
        <v>-0.99211470131447677</v>
      </c>
      <c r="I80" s="3">
        <f t="shared" si="23"/>
        <v>-0.80901699437495378</v>
      </c>
      <c r="J80" s="3">
        <f t="shared" si="23"/>
        <v>-0.18738131458573773</v>
      </c>
      <c r="K80" s="3">
        <f t="shared" si="23"/>
        <v>0.535826794978984</v>
      </c>
      <c r="L80" s="3">
        <f t="shared" si="23"/>
        <v>0.96858316112862675</v>
      </c>
      <c r="M80" s="3">
        <f t="shared" si="23"/>
        <v>0.8763066800438728</v>
      </c>
      <c r="N80" s="3">
        <f t="shared" si="23"/>
        <v>0.30901699437496799</v>
      </c>
      <c r="O80" s="3">
        <f t="shared" si="24"/>
        <v>-0.42577929156505084</v>
      </c>
      <c r="P80" s="3">
        <f t="shared" si="24"/>
        <v>-0.92977648588824158</v>
      </c>
      <c r="Q80" s="3">
        <f t="shared" si="24"/>
        <v>-0.92977648588826145</v>
      </c>
      <c r="R80" s="3">
        <f t="shared" si="24"/>
        <v>-0.42577929156509969</v>
      </c>
      <c r="S80" s="3">
        <f t="shared" si="24"/>
        <v>0.30901699437491659</v>
      </c>
      <c r="T80" s="3">
        <f t="shared" si="24"/>
        <v>0.87630668004384671</v>
      </c>
      <c r="U80" s="3">
        <f t="shared" si="24"/>
        <v>0.96858316112863996</v>
      </c>
      <c r="V80" s="3">
        <f t="shared" si="24"/>
        <v>0.53582679497902885</v>
      </c>
      <c r="W80" s="3">
        <f t="shared" si="24"/>
        <v>-0.18738131458568291</v>
      </c>
      <c r="X80" s="3">
        <f t="shared" si="24"/>
        <v>-0.80901699437492203</v>
      </c>
      <c r="Y80" s="3">
        <f t="shared" si="24"/>
        <v>-0.99211470131448332</v>
      </c>
      <c r="Z80" s="3"/>
      <c r="AA80" s="3">
        <f t="array" ref="AA80">MMULT(D80:Y80,B_3_21)</f>
        <v>0.98864585491393109</v>
      </c>
      <c r="AB80" s="3">
        <f t="shared" si="20"/>
        <v>1.2891661063550283E-4</v>
      </c>
    </row>
    <row r="81" spans="1:28" x14ac:dyDescent="0.25">
      <c r="A81">
        <f t="shared" si="21"/>
        <v>77</v>
      </c>
      <c r="B81" s="3">
        <f t="shared" si="22"/>
        <v>-0.22999999999999932</v>
      </c>
      <c r="C81" s="3">
        <v>1</v>
      </c>
      <c r="D81" s="3">
        <v>1</v>
      </c>
      <c r="E81" s="3">
        <f t="shared" si="23"/>
        <v>0.75011106963046104</v>
      </c>
      <c r="F81" s="3">
        <f t="shared" si="23"/>
        <v>0.12533323356430867</v>
      </c>
      <c r="G81" s="3">
        <f t="shared" si="23"/>
        <v>-0.56208337785212514</v>
      </c>
      <c r="H81" s="3">
        <f t="shared" si="23"/>
        <v>-0.96858316112862886</v>
      </c>
      <c r="I81" s="3">
        <f t="shared" si="23"/>
        <v>-0.89100652418837278</v>
      </c>
      <c r="J81" s="3">
        <f t="shared" si="23"/>
        <v>-0.36812455268469019</v>
      </c>
      <c r="K81" s="3">
        <f t="shared" si="23"/>
        <v>0.33873792024527682</v>
      </c>
      <c r="L81" s="3">
        <f t="shared" si="23"/>
        <v>0.87630668004385504</v>
      </c>
      <c r="M81" s="3">
        <f t="shared" si="23"/>
        <v>0.97591676193875165</v>
      </c>
      <c r="N81" s="3">
        <f t="shared" si="23"/>
        <v>0.58778525229249057</v>
      </c>
      <c r="O81" s="3">
        <f t="shared" si="24"/>
        <v>-9.4108313318489609E-2</v>
      </c>
      <c r="P81" s="3">
        <f t="shared" si="24"/>
        <v>-0.72896862742139357</v>
      </c>
      <c r="Q81" s="3">
        <f t="shared" si="24"/>
        <v>-0.99950656036573071</v>
      </c>
      <c r="R81" s="3">
        <f t="shared" si="24"/>
        <v>-0.7705132427758089</v>
      </c>
      <c r="S81" s="3">
        <f t="shared" si="24"/>
        <v>-0.15643446504026373</v>
      </c>
      <c r="T81" s="3">
        <f t="shared" si="24"/>
        <v>0.53582679497896657</v>
      </c>
      <c r="U81" s="3">
        <f t="shared" si="24"/>
        <v>0.96029368567693296</v>
      </c>
      <c r="V81" s="3">
        <f t="shared" si="24"/>
        <v>0.9048270524660359</v>
      </c>
      <c r="W81" s="3">
        <f t="shared" si="24"/>
        <v>0.39714789063481976</v>
      </c>
      <c r="X81" s="3">
        <f t="shared" si="24"/>
        <v>-0.30901699437490632</v>
      </c>
      <c r="Y81" s="3">
        <f t="shared" si="24"/>
        <v>-0.86074202700392044</v>
      </c>
      <c r="Z81" s="3"/>
      <c r="AA81" s="3">
        <f t="array" ref="AA81">MMULT(D81:Y81,B_3_21)</f>
        <v>0.98211818402303519</v>
      </c>
      <c r="AB81" s="3">
        <f t="shared" si="20"/>
        <v>3.1975934263403396E-4</v>
      </c>
    </row>
    <row r="82" spans="1:28" x14ac:dyDescent="0.25">
      <c r="A82">
        <f t="shared" si="21"/>
        <v>78</v>
      </c>
      <c r="B82" s="3">
        <f t="shared" si="22"/>
        <v>-0.21999999999999931</v>
      </c>
      <c r="C82" s="3">
        <v>1</v>
      </c>
      <c r="D82" s="3">
        <v>1</v>
      </c>
      <c r="E82" s="3">
        <f t="shared" si="23"/>
        <v>0.77051324277579059</v>
      </c>
      <c r="F82" s="3">
        <f t="shared" si="23"/>
        <v>0.18738131458572888</v>
      </c>
      <c r="G82" s="3">
        <f t="shared" si="23"/>
        <v>-0.48175367410170961</v>
      </c>
      <c r="H82" s="3">
        <f t="shared" si="23"/>
        <v>-0.92977648588824824</v>
      </c>
      <c r="I82" s="3">
        <f t="shared" si="23"/>
        <v>-0.95105651629515708</v>
      </c>
      <c r="J82" s="3">
        <f t="shared" si="23"/>
        <v>-0.53582679497900754</v>
      </c>
      <c r="K82" s="3">
        <f t="shared" si="23"/>
        <v>0.12533323356428924</v>
      </c>
      <c r="L82" s="3">
        <f t="shared" si="23"/>
        <v>0.72896862742139967</v>
      </c>
      <c r="M82" s="3">
        <f t="shared" si="23"/>
        <v>0.99802672842827034</v>
      </c>
      <c r="N82" s="3">
        <f t="shared" si="23"/>
        <v>0.80901699437496066</v>
      </c>
      <c r="O82" s="3">
        <f t="shared" si="24"/>
        <v>0.24868988716487864</v>
      </c>
      <c r="P82" s="3">
        <f t="shared" si="24"/>
        <v>-0.42577929156504923</v>
      </c>
      <c r="Q82" s="3">
        <f t="shared" si="24"/>
        <v>-0.90482705246600759</v>
      </c>
      <c r="R82" s="3">
        <f t="shared" si="24"/>
        <v>-0.96858316112863863</v>
      </c>
      <c r="S82" s="3">
        <f t="shared" si="24"/>
        <v>-0.58778525229250078</v>
      </c>
      <c r="T82" s="3">
        <f t="shared" si="24"/>
        <v>6.2790519529278901E-2</v>
      </c>
      <c r="U82" s="3">
        <f t="shared" si="24"/>
        <v>0.68454710592866197</v>
      </c>
      <c r="V82" s="3">
        <f t="shared" si="24"/>
        <v>0.99211470131447299</v>
      </c>
      <c r="W82" s="3">
        <f t="shared" si="24"/>
        <v>0.84432792550203806</v>
      </c>
      <c r="X82" s="3">
        <f t="shared" si="24"/>
        <v>0.30901699437499019</v>
      </c>
      <c r="Y82" s="3">
        <f t="shared" si="24"/>
        <v>-0.36812455268463579</v>
      </c>
      <c r="Z82" s="3"/>
      <c r="AA82" s="3">
        <f t="array" ref="AA82">MMULT(D82:Y82,B_3_21)</f>
        <v>0.98397537331695062</v>
      </c>
      <c r="AB82" s="3">
        <f t="shared" si="20"/>
        <v>2.5678866033109821E-4</v>
      </c>
    </row>
    <row r="83" spans="1:28" x14ac:dyDescent="0.25">
      <c r="A83">
        <f t="shared" si="21"/>
        <v>79</v>
      </c>
      <c r="B83" s="3">
        <f t="shared" si="22"/>
        <v>-0.2099999999999993</v>
      </c>
      <c r="C83" s="3">
        <v>1</v>
      </c>
      <c r="D83" s="3">
        <v>1</v>
      </c>
      <c r="E83" s="3">
        <f t="shared" si="23"/>
        <v>0.79015501237569175</v>
      </c>
      <c r="F83" s="3">
        <f t="shared" si="23"/>
        <v>0.24868988716485904</v>
      </c>
      <c r="G83" s="3">
        <f t="shared" si="23"/>
        <v>-0.39714789063477457</v>
      </c>
      <c r="H83" s="3">
        <f t="shared" si="23"/>
        <v>-0.87630668004385937</v>
      </c>
      <c r="I83" s="3">
        <f t="shared" si="23"/>
        <v>-0.98768834059513944</v>
      </c>
      <c r="J83" s="3">
        <f t="shared" si="23"/>
        <v>-0.68454710592869827</v>
      </c>
      <c r="K83" s="3">
        <f t="shared" si="23"/>
        <v>-9.4108313318529882E-2</v>
      </c>
      <c r="L83" s="3">
        <f t="shared" si="23"/>
        <v>0.53582679497898178</v>
      </c>
      <c r="M83" s="3">
        <f t="shared" si="23"/>
        <v>0.94088076895421857</v>
      </c>
      <c r="N83" s="3">
        <f t="shared" si="23"/>
        <v>0.95105651629516053</v>
      </c>
      <c r="O83" s="3">
        <f t="shared" si="24"/>
        <v>0.56208337785215157</v>
      </c>
      <c r="P83" s="3">
        <f t="shared" si="24"/>
        <v>-6.2790519529287006E-2</v>
      </c>
      <c r="Q83" s="3">
        <f t="shared" si="24"/>
        <v>-0.66131186532363129</v>
      </c>
      <c r="R83" s="3">
        <f t="shared" si="24"/>
        <v>-0.98228725072868284</v>
      </c>
      <c r="S83" s="3">
        <f t="shared" si="24"/>
        <v>-0.89100652418838377</v>
      </c>
      <c r="T83" s="3">
        <f t="shared" si="24"/>
        <v>-0.42577929156510452</v>
      </c>
      <c r="U83" s="3">
        <f t="shared" si="24"/>
        <v>0.21814324139650623</v>
      </c>
      <c r="V83" s="3">
        <f t="shared" si="24"/>
        <v>0.77051324277576316</v>
      </c>
      <c r="W83" s="3">
        <f t="shared" si="24"/>
        <v>0.99950656036573016</v>
      </c>
      <c r="X83" s="3">
        <f t="shared" si="24"/>
        <v>0.80901699437497387</v>
      </c>
      <c r="Y83" s="3">
        <f t="shared" si="24"/>
        <v>0.27899110603927429</v>
      </c>
      <c r="Z83" s="3"/>
      <c r="AA83" s="3">
        <f t="array" ref="AA83">MMULT(D83:Y83,B_3_21)</f>
        <v>0.99294782173841523</v>
      </c>
      <c r="AB83" s="3">
        <f t="shared" si="20"/>
        <v>4.973321823316884E-5</v>
      </c>
    </row>
    <row r="84" spans="1:28" x14ac:dyDescent="0.25">
      <c r="A84">
        <f t="shared" si="21"/>
        <v>80</v>
      </c>
      <c r="B84" s="3">
        <f t="shared" si="22"/>
        <v>-0.19999999999999929</v>
      </c>
      <c r="C84" s="3">
        <v>1</v>
      </c>
      <c r="D84" s="3">
        <v>1</v>
      </c>
      <c r="E84" s="3">
        <f t="shared" ref="E84:N93" si="25">COS(2*PI()/$D$206*E$2*$B84)</f>
        <v>0.80901699437494878</v>
      </c>
      <c r="F84" s="3">
        <f t="shared" si="25"/>
        <v>0.30901699437495167</v>
      </c>
      <c r="G84" s="3">
        <f t="shared" si="25"/>
        <v>-0.30901699437494101</v>
      </c>
      <c r="H84" s="3">
        <f t="shared" si="25"/>
        <v>-0.80901699437494212</v>
      </c>
      <c r="I84" s="3">
        <f t="shared" si="25"/>
        <v>-1</v>
      </c>
      <c r="J84" s="3">
        <f t="shared" si="25"/>
        <v>-0.80901699437495533</v>
      </c>
      <c r="K84" s="3">
        <f t="shared" si="25"/>
        <v>-0.30901699437496277</v>
      </c>
      <c r="L84" s="3">
        <f t="shared" si="25"/>
        <v>0.30901699437493035</v>
      </c>
      <c r="M84" s="3">
        <f t="shared" si="25"/>
        <v>0.80901699437493524</v>
      </c>
      <c r="N84" s="3">
        <f t="shared" si="25"/>
        <v>1</v>
      </c>
      <c r="O84" s="3">
        <f t="shared" ref="O84:Y93" si="26">COS(2*PI()/$D$206*O$2*$B84)</f>
        <v>0.80901699437496222</v>
      </c>
      <c r="P84" s="3">
        <f t="shared" si="26"/>
        <v>0.30901699437497304</v>
      </c>
      <c r="Q84" s="3">
        <f t="shared" si="26"/>
        <v>-0.30901699437492008</v>
      </c>
      <c r="R84" s="3">
        <f t="shared" si="26"/>
        <v>-0.80901699437492847</v>
      </c>
      <c r="S84" s="3">
        <f t="shared" si="26"/>
        <v>-1</v>
      </c>
      <c r="T84" s="3">
        <f t="shared" si="26"/>
        <v>-0.80901699437496855</v>
      </c>
      <c r="U84" s="3">
        <f t="shared" si="26"/>
        <v>-0.30901699437498331</v>
      </c>
      <c r="V84" s="3">
        <f t="shared" si="26"/>
        <v>0.30901699437490815</v>
      </c>
      <c r="W84" s="3">
        <f t="shared" si="26"/>
        <v>0.80901699437492214</v>
      </c>
      <c r="X84" s="3">
        <f t="shared" si="26"/>
        <v>1</v>
      </c>
      <c r="Y84" s="3">
        <f t="shared" si="26"/>
        <v>0.80901699437497487</v>
      </c>
      <c r="Z84" s="3"/>
      <c r="AA84" s="3">
        <f t="array" ref="AA84">MMULT(D84:Y84,B_3_21)</f>
        <v>1.0046710945610997</v>
      </c>
      <c r="AB84" s="3">
        <f t="shared" si="20"/>
        <v>2.1819124398735283E-5</v>
      </c>
    </row>
    <row r="85" spans="1:28" x14ac:dyDescent="0.25">
      <c r="A85">
        <f t="shared" si="21"/>
        <v>81</v>
      </c>
      <c r="B85" s="3">
        <f t="shared" si="22"/>
        <v>-0.18999999999999928</v>
      </c>
      <c r="C85" s="3">
        <v>1</v>
      </c>
      <c r="D85" s="3">
        <v>1</v>
      </c>
      <c r="E85" s="3">
        <f t="shared" si="25"/>
        <v>0.82708057427456316</v>
      </c>
      <c r="F85" s="3">
        <f t="shared" si="25"/>
        <v>0.36812455268468219</v>
      </c>
      <c r="G85" s="3">
        <f t="shared" si="25"/>
        <v>-0.21814324139653585</v>
      </c>
      <c r="H85" s="3">
        <f t="shared" si="25"/>
        <v>-0.72896862742140522</v>
      </c>
      <c r="I85" s="3">
        <f t="shared" si="25"/>
        <v>-0.98768834059513599</v>
      </c>
      <c r="J85" s="3">
        <f t="shared" si="25"/>
        <v>-0.90482705246602535</v>
      </c>
      <c r="K85" s="3">
        <f t="shared" si="25"/>
        <v>-0.50904141575038486</v>
      </c>
      <c r="L85" s="3">
        <f t="shared" si="25"/>
        <v>6.2790519529295111E-2</v>
      </c>
      <c r="M85" s="3">
        <f t="shared" si="25"/>
        <v>0.61290705365296005</v>
      </c>
      <c r="N85" s="3">
        <f t="shared" si="25"/>
        <v>0.95105651629514665</v>
      </c>
      <c r="O85" s="3">
        <f t="shared" si="26"/>
        <v>0.96029368567695028</v>
      </c>
      <c r="P85" s="3">
        <f t="shared" si="26"/>
        <v>0.63742398974871084</v>
      </c>
      <c r="Q85" s="3">
        <f t="shared" si="26"/>
        <v>9.4108313318543274E-2</v>
      </c>
      <c r="R85" s="3">
        <f t="shared" si="26"/>
        <v>-0.48175367410168757</v>
      </c>
      <c r="S85" s="3">
        <f t="shared" si="26"/>
        <v>-0.89100652418835202</v>
      </c>
      <c r="T85" s="3">
        <f t="shared" si="26"/>
        <v>-0.99211470131448243</v>
      </c>
      <c r="U85" s="3">
        <f t="shared" si="26"/>
        <v>-0.75011106963048479</v>
      </c>
      <c r="V85" s="3">
        <f t="shared" si="26"/>
        <v>-0.24868988716489512</v>
      </c>
      <c r="W85" s="3">
        <f t="shared" si="26"/>
        <v>0.33873792024525068</v>
      </c>
      <c r="X85" s="3">
        <f t="shared" si="26"/>
        <v>0.80901699437492103</v>
      </c>
      <c r="Y85" s="3">
        <f t="shared" si="26"/>
        <v>0.99950656036573005</v>
      </c>
      <c r="Z85" s="3"/>
      <c r="AA85" s="3">
        <f t="array" ref="AA85">MMULT(D85:Y85,B_3_21)</f>
        <v>1.0137659063080879</v>
      </c>
      <c r="AB85" s="3">
        <f t="shared" si="20"/>
        <v>1.895001764830553E-4</v>
      </c>
    </row>
    <row r="86" spans="1:28" x14ac:dyDescent="0.25">
      <c r="A86">
        <f t="shared" si="21"/>
        <v>82</v>
      </c>
      <c r="B86" s="3">
        <f t="shared" si="22"/>
        <v>-0.17999999999999927</v>
      </c>
      <c r="C86" s="3">
        <v>1</v>
      </c>
      <c r="D86" s="3">
        <v>1</v>
      </c>
      <c r="E86" s="3">
        <f t="shared" si="25"/>
        <v>0.8443279255020163</v>
      </c>
      <c r="F86" s="3">
        <f t="shared" si="25"/>
        <v>0.42577929156507688</v>
      </c>
      <c r="G86" s="3">
        <f t="shared" si="25"/>
        <v>-0.12533323356429732</v>
      </c>
      <c r="H86" s="3">
        <f t="shared" si="25"/>
        <v>-0.63742398974868253</v>
      </c>
      <c r="I86" s="3">
        <f t="shared" si="25"/>
        <v>-0.95105651629514998</v>
      </c>
      <c r="J86" s="3">
        <f t="shared" si="25"/>
        <v>-0.96858316112863463</v>
      </c>
      <c r="K86" s="3">
        <f t="shared" si="25"/>
        <v>-0.68454710592870061</v>
      </c>
      <c r="L86" s="3">
        <f t="shared" si="25"/>
        <v>-0.18738131458574295</v>
      </c>
      <c r="M86" s="3">
        <f t="shared" si="25"/>
        <v>0.36812455268465843</v>
      </c>
      <c r="N86" s="3">
        <f t="shared" si="25"/>
        <v>0.80901699437493368</v>
      </c>
      <c r="O86" s="3">
        <f t="shared" si="26"/>
        <v>0.99802672842827</v>
      </c>
      <c r="P86" s="3">
        <f t="shared" si="26"/>
        <v>0.87630668004387702</v>
      </c>
      <c r="Q86" s="3">
        <f t="shared" si="26"/>
        <v>0.48175367410174108</v>
      </c>
      <c r="R86" s="3">
        <f t="shared" si="26"/>
        <v>-6.2790519529280803E-2</v>
      </c>
      <c r="S86" s="3">
        <f t="shared" si="26"/>
        <v>-0.58778525229244416</v>
      </c>
      <c r="T86" s="3">
        <f t="shared" si="26"/>
        <v>-0.92977648588823769</v>
      </c>
      <c r="U86" s="3">
        <f t="shared" si="26"/>
        <v>-0.98228725072869594</v>
      </c>
      <c r="V86" s="3">
        <f t="shared" si="26"/>
        <v>-0.7289686274214402</v>
      </c>
      <c r="W86" s="3">
        <f t="shared" si="26"/>
        <v>-0.24868988716489857</v>
      </c>
      <c r="X86" s="3">
        <f t="shared" si="26"/>
        <v>0.3090169943749031</v>
      </c>
      <c r="Y86" s="3">
        <f t="shared" si="26"/>
        <v>0.77051324277575861</v>
      </c>
      <c r="Z86" s="3"/>
      <c r="AA86" s="3">
        <f t="array" ref="AA86">MMULT(D86:Y86,B_3_21)</f>
        <v>1.0162660145184683</v>
      </c>
      <c r="AB86" s="3">
        <f t="shared" si="20"/>
        <v>2.6458322831502215E-4</v>
      </c>
    </row>
    <row r="87" spans="1:28" x14ac:dyDescent="0.25">
      <c r="A87">
        <f t="shared" si="21"/>
        <v>83</v>
      </c>
      <c r="B87" s="3">
        <f t="shared" si="22"/>
        <v>-0.16999999999999926</v>
      </c>
      <c r="C87" s="3">
        <v>1</v>
      </c>
      <c r="D87" s="3">
        <v>1</v>
      </c>
      <c r="E87" s="3">
        <f t="shared" si="25"/>
        <v>0.86074202700394487</v>
      </c>
      <c r="F87" s="3">
        <f t="shared" si="25"/>
        <v>0.48175367410171943</v>
      </c>
      <c r="G87" s="3">
        <f t="shared" si="25"/>
        <v>-3.1410759078121395E-2</v>
      </c>
      <c r="H87" s="3">
        <f t="shared" si="25"/>
        <v>-0.53582679497898855</v>
      </c>
      <c r="I87" s="3">
        <f t="shared" si="25"/>
        <v>-0.89100652418836257</v>
      </c>
      <c r="J87" s="3">
        <f t="shared" si="25"/>
        <v>-0.99802672842827245</v>
      </c>
      <c r="K87" s="3">
        <f t="shared" si="25"/>
        <v>-0.82708057427457105</v>
      </c>
      <c r="L87" s="3">
        <f t="shared" si="25"/>
        <v>-0.42577929156508981</v>
      </c>
      <c r="M87" s="3">
        <f t="shared" si="25"/>
        <v>9.4108313318493259E-2</v>
      </c>
      <c r="N87" s="3">
        <f t="shared" si="25"/>
        <v>0.58778525229245426</v>
      </c>
      <c r="O87" s="3">
        <f t="shared" si="26"/>
        <v>0.9177546256839707</v>
      </c>
      <c r="P87" s="3">
        <f t="shared" si="26"/>
        <v>0.99211470131448132</v>
      </c>
      <c r="Q87" s="3">
        <f t="shared" si="26"/>
        <v>0.79015501237570862</v>
      </c>
      <c r="R87" s="3">
        <f t="shared" si="26"/>
        <v>0.36812455268470845</v>
      </c>
      <c r="S87" s="3">
        <f t="shared" si="26"/>
        <v>-0.15643446504019634</v>
      </c>
      <c r="T87" s="3">
        <f t="shared" si="26"/>
        <v>-0.63742398974866044</v>
      </c>
      <c r="U87" s="3">
        <f t="shared" si="26"/>
        <v>-0.94088076895421213</v>
      </c>
      <c r="V87" s="3">
        <f t="shared" si="26"/>
        <v>-0.9822872507286966</v>
      </c>
      <c r="W87" s="3">
        <f t="shared" si="26"/>
        <v>-0.75011106963048957</v>
      </c>
      <c r="X87" s="3">
        <f t="shared" si="26"/>
        <v>-0.30901699437499175</v>
      </c>
      <c r="Y87" s="3">
        <f t="shared" si="26"/>
        <v>0.21814324139649585</v>
      </c>
      <c r="Z87" s="3"/>
      <c r="AA87" s="3">
        <f t="array" ref="AA87">MMULT(D87:Y87,B_3_21)</f>
        <v>1.0113161088154872</v>
      </c>
      <c r="AB87" s="3">
        <f t="shared" si="20"/>
        <v>1.2805431872394644E-4</v>
      </c>
    </row>
    <row r="88" spans="1:28" x14ac:dyDescent="0.25">
      <c r="A88">
        <f t="shared" si="21"/>
        <v>84</v>
      </c>
      <c r="B88" s="3">
        <f t="shared" si="22"/>
        <v>-0.15999999999999925</v>
      </c>
      <c r="C88" s="3">
        <v>1</v>
      </c>
      <c r="D88" s="3">
        <v>1</v>
      </c>
      <c r="E88" s="3">
        <f t="shared" si="25"/>
        <v>0.87630668004386481</v>
      </c>
      <c r="F88" s="3">
        <f t="shared" si="25"/>
        <v>0.53582679497900065</v>
      </c>
      <c r="G88" s="3">
        <f t="shared" si="25"/>
        <v>6.2790519529320396E-2</v>
      </c>
      <c r="H88" s="3">
        <f t="shared" si="25"/>
        <v>-0.42577929156506389</v>
      </c>
      <c r="I88" s="3">
        <f t="shared" si="25"/>
        <v>-0.80901699437494057</v>
      </c>
      <c r="J88" s="3">
        <f t="shared" si="25"/>
        <v>-0.9921147013144761</v>
      </c>
      <c r="K88" s="3">
        <f t="shared" si="25"/>
        <v>-0.92977648588825745</v>
      </c>
      <c r="L88" s="3">
        <f t="shared" si="25"/>
        <v>-0.63742398974870462</v>
      </c>
      <c r="M88" s="3">
        <f t="shared" si="25"/>
        <v>-0.18738131458574556</v>
      </c>
      <c r="N88" s="3">
        <f t="shared" si="25"/>
        <v>0.3090169943749253</v>
      </c>
      <c r="O88" s="3">
        <f t="shared" si="26"/>
        <v>0.72896862742139357</v>
      </c>
      <c r="P88" s="3">
        <f t="shared" si="26"/>
        <v>0.96858316112862408</v>
      </c>
      <c r="Q88" s="3">
        <f t="shared" si="26"/>
        <v>0.96858316112863863</v>
      </c>
      <c r="R88" s="3">
        <f t="shared" si="26"/>
        <v>0.72896862742143409</v>
      </c>
      <c r="S88" s="3">
        <f t="shared" si="26"/>
        <v>0.30901699437498148</v>
      </c>
      <c r="T88" s="3">
        <f t="shared" si="26"/>
        <v>-0.18738131458568663</v>
      </c>
      <c r="U88" s="3">
        <f t="shared" si="26"/>
        <v>-0.6374239897486591</v>
      </c>
      <c r="V88" s="3">
        <f t="shared" si="26"/>
        <v>-0.92977648588823569</v>
      </c>
      <c r="W88" s="3">
        <f t="shared" si="26"/>
        <v>-0.99211470131448354</v>
      </c>
      <c r="X88" s="3">
        <f t="shared" si="26"/>
        <v>-0.80901699437497476</v>
      </c>
      <c r="Y88" s="3">
        <f t="shared" si="26"/>
        <v>-0.4257792915651174</v>
      </c>
      <c r="Z88" s="3"/>
      <c r="AA88" s="3">
        <f t="array" ref="AA88">MMULT(D88:Y88,B_3_21)</f>
        <v>1.0014257668758451</v>
      </c>
      <c r="AB88" s="3">
        <f t="shared" si="20"/>
        <v>2.0328111842569773E-6</v>
      </c>
    </row>
    <row r="89" spans="1:28" x14ac:dyDescent="0.25">
      <c r="A89">
        <f t="shared" si="21"/>
        <v>85</v>
      </c>
      <c r="B89" s="3">
        <f t="shared" si="22"/>
        <v>-0.14999999999999925</v>
      </c>
      <c r="C89" s="3">
        <v>1</v>
      </c>
      <c r="D89" s="3">
        <v>1</v>
      </c>
      <c r="E89" s="3">
        <f t="shared" si="25"/>
        <v>0.89100652418836901</v>
      </c>
      <c r="F89" s="3">
        <f t="shared" si="25"/>
        <v>0.58778525229247702</v>
      </c>
      <c r="G89" s="3">
        <f t="shared" si="25"/>
        <v>0.15643446504023795</v>
      </c>
      <c r="H89" s="3">
        <f t="shared" si="25"/>
        <v>-0.30901699437493829</v>
      </c>
      <c r="I89" s="3">
        <f t="shared" si="25"/>
        <v>-0.70710678118653902</v>
      </c>
      <c r="J89" s="3">
        <f t="shared" si="25"/>
        <v>-0.9510565162951492</v>
      </c>
      <c r="K89" s="3">
        <f t="shared" si="25"/>
        <v>-0.98768834059514032</v>
      </c>
      <c r="L89" s="3">
        <f t="shared" si="25"/>
        <v>-0.80901699437495878</v>
      </c>
      <c r="M89" s="3">
        <f t="shared" si="25"/>
        <v>-0.45399049973956596</v>
      </c>
      <c r="N89" s="3">
        <f t="shared" si="25"/>
        <v>-2.4164589600139674E-14</v>
      </c>
      <c r="O89" s="3">
        <f t="shared" si="26"/>
        <v>0.45399049973952288</v>
      </c>
      <c r="P89" s="3">
        <f t="shared" si="26"/>
        <v>0.80901699437493058</v>
      </c>
      <c r="Q89" s="3">
        <f t="shared" si="26"/>
        <v>0.987688340595133</v>
      </c>
      <c r="R89" s="3">
        <f t="shared" si="26"/>
        <v>0.95105651629516386</v>
      </c>
      <c r="S89" s="3">
        <f t="shared" si="26"/>
        <v>0.70710678118657344</v>
      </c>
      <c r="T89" s="3">
        <f t="shared" si="26"/>
        <v>0.30901699437498403</v>
      </c>
      <c r="U89" s="3">
        <f t="shared" si="26"/>
        <v>-0.1564344650401911</v>
      </c>
      <c r="V89" s="3">
        <f t="shared" si="26"/>
        <v>-0.58778525229243839</v>
      </c>
      <c r="W89" s="3">
        <f t="shared" si="26"/>
        <v>-0.89100652418834714</v>
      </c>
      <c r="X89" s="3">
        <f t="shared" si="26"/>
        <v>-1</v>
      </c>
      <c r="Y89" s="3">
        <f t="shared" si="26"/>
        <v>-0.89100652418839021</v>
      </c>
      <c r="Z89" s="3"/>
      <c r="AA89" s="3">
        <f t="array" ref="AA89">MMULT(D89:Y89,B_3_21)</f>
        <v>0.99122492155000907</v>
      </c>
      <c r="AB89" s="3">
        <f t="shared" si="20"/>
        <v>7.700200180349513E-5</v>
      </c>
    </row>
    <row r="90" spans="1:28" x14ac:dyDescent="0.25">
      <c r="A90">
        <f t="shared" si="21"/>
        <v>86</v>
      </c>
      <c r="B90" s="3">
        <f t="shared" si="22"/>
        <v>-0.13999999999999924</v>
      </c>
      <c r="C90" s="3">
        <v>1</v>
      </c>
      <c r="D90" s="3">
        <v>1</v>
      </c>
      <c r="E90" s="3">
        <f t="shared" si="25"/>
        <v>0.90482705246602058</v>
      </c>
      <c r="F90" s="3">
        <f t="shared" si="25"/>
        <v>0.63742398974869341</v>
      </c>
      <c r="G90" s="3">
        <f t="shared" si="25"/>
        <v>0.24868988716486184</v>
      </c>
      <c r="H90" s="3">
        <f t="shared" si="25"/>
        <v>-0.18738131458571522</v>
      </c>
      <c r="I90" s="3">
        <f t="shared" si="25"/>
        <v>-0.58778525229246337</v>
      </c>
      <c r="J90" s="3">
        <f t="shared" si="25"/>
        <v>-0.87630668004385659</v>
      </c>
      <c r="K90" s="3">
        <f t="shared" si="25"/>
        <v>-0.99802672842827045</v>
      </c>
      <c r="L90" s="3">
        <f t="shared" si="25"/>
        <v>-0.92977648588825845</v>
      </c>
      <c r="M90" s="3">
        <f t="shared" si="25"/>
        <v>-0.68454710592870449</v>
      </c>
      <c r="N90" s="3">
        <f t="shared" si="25"/>
        <v>-0.30901699437497038</v>
      </c>
      <c r="O90" s="3">
        <f t="shared" si="26"/>
        <v>0.12533323356427781</v>
      </c>
      <c r="P90" s="3">
        <f t="shared" si="26"/>
        <v>0.53582679497897201</v>
      </c>
      <c r="Q90" s="3">
        <f t="shared" si="26"/>
        <v>0.84432792550199853</v>
      </c>
      <c r="R90" s="3">
        <f t="shared" si="26"/>
        <v>0.99211470131447355</v>
      </c>
      <c r="S90" s="3">
        <f t="shared" si="26"/>
        <v>0.95105651629516486</v>
      </c>
      <c r="T90" s="3">
        <f t="shared" si="26"/>
        <v>0.72896862742143775</v>
      </c>
      <c r="U90" s="3">
        <f t="shared" si="26"/>
        <v>0.36812455268471589</v>
      </c>
      <c r="V90" s="3">
        <f t="shared" si="26"/>
        <v>-6.2790519529270158E-2</v>
      </c>
      <c r="W90" s="3">
        <f t="shared" si="26"/>
        <v>-0.48175367410167513</v>
      </c>
      <c r="X90" s="3">
        <f t="shared" si="26"/>
        <v>-0.80901699437491903</v>
      </c>
      <c r="Y90" s="3">
        <f t="shared" si="26"/>
        <v>-0.98228725072867917</v>
      </c>
      <c r="Z90" s="3"/>
      <c r="AA90" s="3">
        <f t="array" ref="AA90">MMULT(D90:Y90,B_3_21)</f>
        <v>0.98532458715721571</v>
      </c>
      <c r="AB90" s="3">
        <f t="shared" si="20"/>
        <v>2.1536774210615794E-4</v>
      </c>
    </row>
    <row r="91" spans="1:28" x14ac:dyDescent="0.25">
      <c r="A91">
        <f t="shared" si="21"/>
        <v>87</v>
      </c>
      <c r="B91" s="3">
        <f t="shared" si="22"/>
        <v>-0.12999999999999923</v>
      </c>
      <c r="C91" s="3">
        <v>1</v>
      </c>
      <c r="D91" s="3">
        <v>1</v>
      </c>
      <c r="E91" s="3">
        <f t="shared" si="25"/>
        <v>0.91775462568398214</v>
      </c>
      <c r="F91" s="3">
        <f t="shared" si="25"/>
        <v>0.68454710592869228</v>
      </c>
      <c r="G91" s="3">
        <f t="shared" si="25"/>
        <v>0.33873792024529836</v>
      </c>
      <c r="H91" s="3">
        <f t="shared" si="25"/>
        <v>-6.2790519529303646E-2</v>
      </c>
      <c r="I91" s="3">
        <f t="shared" si="25"/>
        <v>-0.45399049973953604</v>
      </c>
      <c r="J91" s="3">
        <f t="shared" si="25"/>
        <v>-0.77051324277577982</v>
      </c>
      <c r="K91" s="3">
        <f t="shared" si="25"/>
        <v>-0.96029368567693829</v>
      </c>
      <c r="L91" s="3">
        <f t="shared" si="25"/>
        <v>-0.99211470131448032</v>
      </c>
      <c r="M91" s="3">
        <f t="shared" si="25"/>
        <v>-0.86074202700395475</v>
      </c>
      <c r="N91" s="3">
        <f t="shared" si="25"/>
        <v>-0.58778525229249268</v>
      </c>
      <c r="O91" s="3">
        <f t="shared" si="26"/>
        <v>-0.21814324139656924</v>
      </c>
      <c r="P91" s="3">
        <f t="shared" si="26"/>
        <v>0.18738131458569549</v>
      </c>
      <c r="Q91" s="3">
        <f t="shared" si="26"/>
        <v>0.56208337785210483</v>
      </c>
      <c r="R91" s="3">
        <f t="shared" si="26"/>
        <v>0.84432792550199665</v>
      </c>
      <c r="S91" s="3">
        <f t="shared" si="26"/>
        <v>0.98768834059513189</v>
      </c>
      <c r="T91" s="3">
        <f t="shared" si="26"/>
        <v>0.96858316112864085</v>
      </c>
      <c r="U91" s="3">
        <f t="shared" si="26"/>
        <v>0.79015501237571573</v>
      </c>
      <c r="V91" s="3">
        <f t="shared" si="26"/>
        <v>0.48175367410175352</v>
      </c>
      <c r="W91" s="3">
        <f t="shared" si="26"/>
        <v>9.4108313318560954E-2</v>
      </c>
      <c r="X91" s="3">
        <f t="shared" si="26"/>
        <v>-0.30901699437490149</v>
      </c>
      <c r="Y91" s="3">
        <f t="shared" si="26"/>
        <v>-0.66131186532361397</v>
      </c>
      <c r="Z91" s="3"/>
      <c r="AA91" s="3">
        <f t="array" ref="AA91">MMULT(D91:Y91,B_3_21)</f>
        <v>0.98625819162035222</v>
      </c>
      <c r="AB91" s="3">
        <f t="shared" si="20"/>
        <v>1.8883729754295793E-4</v>
      </c>
    </row>
    <row r="92" spans="1:28" x14ac:dyDescent="0.25">
      <c r="A92">
        <f t="shared" si="21"/>
        <v>88</v>
      </c>
      <c r="B92" s="3">
        <f t="shared" si="22"/>
        <v>-0.11999999999999923</v>
      </c>
      <c r="C92" s="3">
        <v>1</v>
      </c>
      <c r="D92" s="3">
        <v>1</v>
      </c>
      <c r="E92" s="3">
        <f t="shared" si="25"/>
        <v>0.92977648588825235</v>
      </c>
      <c r="F92" s="3">
        <f t="shared" si="25"/>
        <v>0.72896862742141488</v>
      </c>
      <c r="G92" s="3">
        <f t="shared" si="25"/>
        <v>0.42577929156507927</v>
      </c>
      <c r="H92" s="3">
        <f t="shared" si="25"/>
        <v>6.2790519529323047E-2</v>
      </c>
      <c r="I92" s="3">
        <f t="shared" si="25"/>
        <v>-0.30901699437493596</v>
      </c>
      <c r="J92" s="3">
        <f t="shared" si="25"/>
        <v>-0.63742398974867842</v>
      </c>
      <c r="K92" s="3">
        <f t="shared" si="25"/>
        <v>-0.87630668004385548</v>
      </c>
      <c r="L92" s="3">
        <f t="shared" si="25"/>
        <v>-0.99211470131447543</v>
      </c>
      <c r="M92" s="3">
        <f t="shared" si="25"/>
        <v>-0.96858316112863663</v>
      </c>
      <c r="N92" s="3">
        <f t="shared" si="25"/>
        <v>-0.80901699437496155</v>
      </c>
      <c r="O92" s="3">
        <f t="shared" si="26"/>
        <v>-0.53582679497901953</v>
      </c>
      <c r="P92" s="3">
        <f t="shared" si="26"/>
        <v>-0.18738131458575341</v>
      </c>
      <c r="Q92" s="3">
        <f t="shared" si="26"/>
        <v>0.18738131458569374</v>
      </c>
      <c r="R92" s="3">
        <f t="shared" si="26"/>
        <v>0.53582679497896823</v>
      </c>
      <c r="S92" s="3">
        <f t="shared" si="26"/>
        <v>0.80901699437492591</v>
      </c>
      <c r="T92" s="3">
        <f t="shared" si="26"/>
        <v>0.96858316112862153</v>
      </c>
      <c r="U92" s="3">
        <f t="shared" si="26"/>
        <v>0.99211470131448298</v>
      </c>
      <c r="V92" s="3">
        <f t="shared" si="26"/>
        <v>0.87630668004388479</v>
      </c>
      <c r="W92" s="3">
        <f t="shared" si="26"/>
        <v>0.63742398974872527</v>
      </c>
      <c r="X92" s="3">
        <f t="shared" si="26"/>
        <v>0.3090169943749933</v>
      </c>
      <c r="Y92" s="3">
        <f t="shared" si="26"/>
        <v>-6.2790519529263067E-2</v>
      </c>
      <c r="Z92" s="3"/>
      <c r="AA92" s="3">
        <f t="array" ref="AA92">MMULT(D92:Y92,B_3_21)</f>
        <v>0.99341156641383932</v>
      </c>
      <c r="AB92" s="3">
        <f t="shared" si="20"/>
        <v>4.3407457119250079E-5</v>
      </c>
    </row>
    <row r="93" spans="1:28" x14ac:dyDescent="0.25">
      <c r="A93">
        <f t="shared" si="21"/>
        <v>89</v>
      </c>
      <c r="B93" s="3">
        <f t="shared" si="22"/>
        <v>-0.10999999999999924</v>
      </c>
      <c r="C93" s="3">
        <v>1</v>
      </c>
      <c r="D93" s="3">
        <v>1</v>
      </c>
      <c r="E93" s="3">
        <f t="shared" si="25"/>
        <v>0.94088076895422634</v>
      </c>
      <c r="F93" s="3">
        <f t="shared" si="25"/>
        <v>0.77051324277579225</v>
      </c>
      <c r="G93" s="3">
        <f t="shared" si="25"/>
        <v>0.50904141575037753</v>
      </c>
      <c r="H93" s="3">
        <f t="shared" si="25"/>
        <v>0.18738131458573409</v>
      </c>
      <c r="I93" s="3">
        <f t="shared" si="25"/>
        <v>-0.15643446504021896</v>
      </c>
      <c r="J93" s="3">
        <f t="shared" si="25"/>
        <v>-0.48175367410170261</v>
      </c>
      <c r="K93" s="3">
        <f t="shared" si="25"/>
        <v>-0.75011106963044838</v>
      </c>
      <c r="L93" s="3">
        <f t="shared" si="25"/>
        <v>-0.92977648588824435</v>
      </c>
      <c r="M93" s="3">
        <f t="shared" si="25"/>
        <v>-0.99950656036573082</v>
      </c>
      <c r="N93" s="3">
        <f t="shared" si="25"/>
        <v>-0.95105651629516097</v>
      </c>
      <c r="O93" s="3">
        <f t="shared" si="26"/>
        <v>-0.79015501237570684</v>
      </c>
      <c r="P93" s="3">
        <f t="shared" si="26"/>
        <v>-0.53582679497902108</v>
      </c>
      <c r="Q93" s="3">
        <f t="shared" si="26"/>
        <v>-0.21814324139657271</v>
      </c>
      <c r="R93" s="3">
        <f t="shared" si="26"/>
        <v>0.12533323356427076</v>
      </c>
      <c r="S93" s="3">
        <f t="shared" si="26"/>
        <v>0.45399049973951416</v>
      </c>
      <c r="T93" s="3">
        <f t="shared" si="26"/>
        <v>0.72896862742138513</v>
      </c>
      <c r="U93" s="3">
        <f t="shared" si="26"/>
        <v>0.91775462568396504</v>
      </c>
      <c r="V93" s="3">
        <f t="shared" si="26"/>
        <v>0.99802672842826878</v>
      </c>
      <c r="W93" s="3">
        <f t="shared" si="26"/>
        <v>0.96029368567695594</v>
      </c>
      <c r="X93" s="3">
        <f t="shared" si="26"/>
        <v>0.80901699437497576</v>
      </c>
      <c r="Y93" s="3">
        <f t="shared" si="26"/>
        <v>0.56208337785217211</v>
      </c>
      <c r="Z93" s="3"/>
      <c r="AA93" s="3">
        <f t="array" ref="AA93">MMULT(D93:Y93,B_3_21)</f>
        <v>1.0033863501986755</v>
      </c>
      <c r="AB93" s="3">
        <f t="shared" si="20"/>
        <v>1.1467367668069618E-5</v>
      </c>
    </row>
    <row r="94" spans="1:28" x14ac:dyDescent="0.25">
      <c r="A94">
        <f t="shared" si="21"/>
        <v>90</v>
      </c>
      <c r="B94" s="3">
        <f t="shared" si="22"/>
        <v>-9.9999999999999242E-2</v>
      </c>
      <c r="C94" s="3">
        <v>1</v>
      </c>
      <c r="D94" s="3">
        <v>1</v>
      </c>
      <c r="E94" s="3">
        <f t="shared" ref="E94:N103" si="27">COS(2*PI()/$D$206*E$2*$B94)</f>
        <v>0.95105651629515431</v>
      </c>
      <c r="F94" s="3">
        <f t="shared" si="27"/>
        <v>0.80901699437495023</v>
      </c>
      <c r="G94" s="3">
        <f t="shared" si="27"/>
        <v>0.58778525229247891</v>
      </c>
      <c r="H94" s="3">
        <f t="shared" si="27"/>
        <v>0.30901699437495656</v>
      </c>
      <c r="I94" s="3">
        <f t="shared" si="27"/>
        <v>1.2051666088697122E-14</v>
      </c>
      <c r="J94" s="3">
        <f t="shared" si="27"/>
        <v>-0.30901699437493385</v>
      </c>
      <c r="K94" s="3">
        <f t="shared" si="27"/>
        <v>-0.58778525229245937</v>
      </c>
      <c r="L94" s="3">
        <f t="shared" si="27"/>
        <v>-0.80901699437493613</v>
      </c>
      <c r="M94" s="3">
        <f t="shared" si="27"/>
        <v>-0.95105651629514698</v>
      </c>
      <c r="N94" s="3">
        <f t="shared" si="27"/>
        <v>-1</v>
      </c>
      <c r="O94" s="3">
        <f t="shared" ref="O94:Y103" si="28">COS(2*PI()/$D$206*O$2*$B94)</f>
        <v>-0.95105651629516186</v>
      </c>
      <c r="P94" s="3">
        <f t="shared" si="28"/>
        <v>-0.80901699437496422</v>
      </c>
      <c r="Q94" s="3">
        <f t="shared" si="28"/>
        <v>-0.58778525229249767</v>
      </c>
      <c r="R94" s="3">
        <f t="shared" si="28"/>
        <v>-0.3090169943749797</v>
      </c>
      <c r="S94" s="3">
        <f t="shared" si="28"/>
        <v>-3.6599087475941428E-14</v>
      </c>
      <c r="T94" s="3">
        <f t="shared" si="28"/>
        <v>0.30901699437491092</v>
      </c>
      <c r="U94" s="3">
        <f t="shared" si="28"/>
        <v>0.58778525229244061</v>
      </c>
      <c r="V94" s="3">
        <f t="shared" si="28"/>
        <v>0.80901699437492225</v>
      </c>
      <c r="W94" s="3">
        <f t="shared" si="28"/>
        <v>0.95105651629513954</v>
      </c>
      <c r="X94" s="3">
        <f t="shared" si="28"/>
        <v>1</v>
      </c>
      <c r="Y94" s="3">
        <f t="shared" si="28"/>
        <v>0.95105651629516907</v>
      </c>
      <c r="Z94" s="3"/>
      <c r="AA94" s="3">
        <f t="array" ref="AA94">MMULT(D94:Y94,B_3_21)</f>
        <v>1.0115961108962306</v>
      </c>
      <c r="AB94" s="3">
        <f t="shared" si="20"/>
        <v>1.3446978791767765E-4</v>
      </c>
    </row>
    <row r="95" spans="1:28" x14ac:dyDescent="0.25">
      <c r="A95">
        <f t="shared" si="21"/>
        <v>91</v>
      </c>
      <c r="B95" s="3">
        <f t="shared" si="22"/>
        <v>-8.9999999999999247E-2</v>
      </c>
      <c r="C95" s="3">
        <v>1</v>
      </c>
      <c r="D95" s="3">
        <v>1</v>
      </c>
      <c r="E95" s="3">
        <f t="shared" si="27"/>
        <v>0.96029368567694373</v>
      </c>
      <c r="F95" s="3">
        <f t="shared" si="27"/>
        <v>0.84432792550201763</v>
      </c>
      <c r="G95" s="3">
        <f t="shared" si="27"/>
        <v>0.66131186532365727</v>
      </c>
      <c r="H95" s="3">
        <f t="shared" si="27"/>
        <v>0.42577929156508126</v>
      </c>
      <c r="I95" s="3">
        <f t="shared" si="27"/>
        <v>0.15643446504024255</v>
      </c>
      <c r="J95" s="3">
        <f t="shared" si="27"/>
        <v>-0.12533323356429005</v>
      </c>
      <c r="K95" s="3">
        <f t="shared" si="27"/>
        <v>-0.39714789063476535</v>
      </c>
      <c r="L95" s="3">
        <f t="shared" si="27"/>
        <v>-0.63742398974867498</v>
      </c>
      <c r="M95" s="3">
        <f t="shared" si="27"/>
        <v>-0.82708057427454973</v>
      </c>
      <c r="N95" s="3">
        <f t="shared" si="27"/>
        <v>-0.95105651629514631</v>
      </c>
      <c r="O95" s="3">
        <f t="shared" si="28"/>
        <v>-0.99950656036573071</v>
      </c>
      <c r="P95" s="3">
        <f t="shared" si="28"/>
        <v>-0.96858316112863829</v>
      </c>
      <c r="Q95" s="3">
        <f t="shared" si="28"/>
        <v>-0.8607420270039593</v>
      </c>
      <c r="R95" s="3">
        <f t="shared" si="28"/>
        <v>-0.68454710592871282</v>
      </c>
      <c r="S95" s="3">
        <f t="shared" si="28"/>
        <v>-0.45399049973957861</v>
      </c>
      <c r="T95" s="3">
        <f t="shared" si="28"/>
        <v>-0.18738131458576215</v>
      </c>
      <c r="U95" s="3">
        <f t="shared" si="28"/>
        <v>9.410831331847469E-2</v>
      </c>
      <c r="V95" s="3">
        <f t="shared" si="28"/>
        <v>0.36812455268463778</v>
      </c>
      <c r="W95" s="3">
        <f t="shared" si="28"/>
        <v>0.6129070536529404</v>
      </c>
      <c r="X95" s="3">
        <f t="shared" si="28"/>
        <v>0.80901699437491958</v>
      </c>
      <c r="Y95" s="3">
        <f t="shared" si="28"/>
        <v>0.94088076895420858</v>
      </c>
      <c r="Z95" s="3"/>
      <c r="AA95" s="3">
        <f t="array" ref="AA95">MMULT(D95:Y95,B_3_21)</f>
        <v>1.0143543865213116</v>
      </c>
      <c r="AB95" s="3">
        <f t="shared" si="20"/>
        <v>2.0604841240321218E-4</v>
      </c>
    </row>
    <row r="96" spans="1:28" x14ac:dyDescent="0.25">
      <c r="A96">
        <f t="shared" si="21"/>
        <v>92</v>
      </c>
      <c r="B96" s="3">
        <f t="shared" si="22"/>
        <v>-7.9999999999999252E-2</v>
      </c>
      <c r="C96" s="3">
        <v>1</v>
      </c>
      <c r="D96" s="3">
        <v>1</v>
      </c>
      <c r="E96" s="3">
        <f t="shared" si="27"/>
        <v>0.96858316112863174</v>
      </c>
      <c r="F96" s="3">
        <f t="shared" si="27"/>
        <v>0.87630668004386592</v>
      </c>
      <c r="G96" s="3">
        <f t="shared" si="27"/>
        <v>0.72896862742141633</v>
      </c>
      <c r="H96" s="3">
        <f t="shared" si="27"/>
        <v>0.53582679497900465</v>
      </c>
      <c r="I96" s="3">
        <f t="shared" si="27"/>
        <v>0.30901699437495866</v>
      </c>
      <c r="J96" s="3">
        <f t="shared" si="27"/>
        <v>6.2790519529327488E-2</v>
      </c>
      <c r="K96" s="3">
        <f t="shared" si="27"/>
        <v>-0.18738131458570847</v>
      </c>
      <c r="L96" s="3">
        <f t="shared" si="27"/>
        <v>-0.42577929156505545</v>
      </c>
      <c r="M96" s="3">
        <f t="shared" si="27"/>
        <v>-0.63742398974867331</v>
      </c>
      <c r="N96" s="3">
        <f t="shared" si="27"/>
        <v>-0.80901699437493357</v>
      </c>
      <c r="O96" s="3">
        <f t="shared" si="28"/>
        <v>-0.92977648588824169</v>
      </c>
      <c r="P96" s="3">
        <f t="shared" si="28"/>
        <v>-0.99211470131447432</v>
      </c>
      <c r="Q96" s="3">
        <f t="shared" si="28"/>
        <v>-0.99211470131448165</v>
      </c>
      <c r="R96" s="3">
        <f t="shared" si="28"/>
        <v>-0.92977648588826356</v>
      </c>
      <c r="S96" s="3">
        <f t="shared" si="28"/>
        <v>-0.80901699437496843</v>
      </c>
      <c r="T96" s="3">
        <f t="shared" si="28"/>
        <v>-0.63742398974871894</v>
      </c>
      <c r="U96" s="3">
        <f t="shared" si="28"/>
        <v>-0.4257792915651083</v>
      </c>
      <c r="V96" s="3">
        <f t="shared" si="28"/>
        <v>-0.18738131458576651</v>
      </c>
      <c r="W96" s="3">
        <f t="shared" si="28"/>
        <v>6.2790519529268521E-2</v>
      </c>
      <c r="X96" s="3">
        <f t="shared" si="28"/>
        <v>0.30901699437490249</v>
      </c>
      <c r="Y96" s="3">
        <f t="shared" si="28"/>
        <v>0.5358267949789548</v>
      </c>
      <c r="Z96" s="3"/>
      <c r="AA96" s="3">
        <f t="array" ref="AA96">MMULT(D96:Y96,B_3_21)</f>
        <v>1.0105134645048619</v>
      </c>
      <c r="AB96" s="3">
        <f t="shared" si="20"/>
        <v>1.1053293589499112E-4</v>
      </c>
    </row>
    <row r="97" spans="1:28" x14ac:dyDescent="0.25">
      <c r="A97">
        <f t="shared" si="21"/>
        <v>93</v>
      </c>
      <c r="B97" s="3">
        <f t="shared" si="22"/>
        <v>-6.9999999999999257E-2</v>
      </c>
      <c r="C97" s="3">
        <v>1</v>
      </c>
      <c r="D97" s="3">
        <v>1</v>
      </c>
      <c r="E97" s="3">
        <f t="shared" si="27"/>
        <v>0.97591676193874788</v>
      </c>
      <c r="F97" s="3">
        <f t="shared" si="27"/>
        <v>0.90482705246602146</v>
      </c>
      <c r="G97" s="3">
        <f t="shared" si="27"/>
        <v>0.79015501237569463</v>
      </c>
      <c r="H97" s="3">
        <f t="shared" si="27"/>
        <v>0.63742398974869685</v>
      </c>
      <c r="I97" s="3">
        <f t="shared" si="27"/>
        <v>0.4539904997395573</v>
      </c>
      <c r="J97" s="3">
        <f t="shared" si="27"/>
        <v>0.24868988716486831</v>
      </c>
      <c r="K97" s="3">
        <f t="shared" si="27"/>
        <v>3.1410759078144598E-2</v>
      </c>
      <c r="L97" s="3">
        <f t="shared" si="27"/>
        <v>-0.18738131458570628</v>
      </c>
      <c r="M97" s="3">
        <f t="shared" si="27"/>
        <v>-0.3971478906347613</v>
      </c>
      <c r="N97" s="3">
        <f t="shared" si="27"/>
        <v>-0.58778525229245404</v>
      </c>
      <c r="O97" s="3">
        <f t="shared" si="28"/>
        <v>-0.75011106963044216</v>
      </c>
      <c r="P97" s="3">
        <f t="shared" si="28"/>
        <v>-0.87630668004385015</v>
      </c>
      <c r="Q97" s="3">
        <f t="shared" si="28"/>
        <v>-0.96029368567693474</v>
      </c>
      <c r="R97" s="3">
        <f t="shared" si="28"/>
        <v>-0.99802672842826956</v>
      </c>
      <c r="S97" s="3">
        <f t="shared" si="28"/>
        <v>-0.98768834059514321</v>
      </c>
      <c r="T97" s="3">
        <f t="shared" si="28"/>
        <v>-0.92977648588826511</v>
      </c>
      <c r="U97" s="3">
        <f t="shared" si="28"/>
        <v>-0.82708057427458403</v>
      </c>
      <c r="V97" s="3">
        <f t="shared" si="28"/>
        <v>-0.68454710592871937</v>
      </c>
      <c r="W97" s="3">
        <f t="shared" si="28"/>
        <v>-0.50904141575041018</v>
      </c>
      <c r="X97" s="3">
        <f t="shared" si="28"/>
        <v>-0.30901699437499236</v>
      </c>
      <c r="Y97" s="3">
        <f t="shared" si="28"/>
        <v>-9.4108313318562606E-2</v>
      </c>
      <c r="Z97" s="3"/>
      <c r="AA97" s="3">
        <f t="array" ref="AA97">MMULT(D97:Y97,B_3_21)</f>
        <v>1.0019324616949974</v>
      </c>
      <c r="AB97" s="3">
        <f t="shared" si="20"/>
        <v>3.7344082026321831E-6</v>
      </c>
    </row>
    <row r="98" spans="1:28" x14ac:dyDescent="0.25">
      <c r="A98">
        <f t="shared" si="21"/>
        <v>94</v>
      </c>
      <c r="B98" s="3">
        <f t="shared" si="22"/>
        <v>-5.9999999999999255E-2</v>
      </c>
      <c r="C98" s="3">
        <v>1</v>
      </c>
      <c r="D98" s="3">
        <v>1</v>
      </c>
      <c r="E98" s="3">
        <f t="shared" si="27"/>
        <v>0.98228725072868917</v>
      </c>
      <c r="F98" s="3">
        <f t="shared" si="27"/>
        <v>0.92977648588825312</v>
      </c>
      <c r="G98" s="3">
        <f t="shared" si="27"/>
        <v>0.84432792550201885</v>
      </c>
      <c r="H98" s="3">
        <f t="shared" si="27"/>
        <v>0.72896862742141799</v>
      </c>
      <c r="I98" s="3">
        <f t="shared" si="27"/>
        <v>0.58778525229248257</v>
      </c>
      <c r="J98" s="3">
        <f t="shared" si="27"/>
        <v>0.42577929156508532</v>
      </c>
      <c r="K98" s="3">
        <f t="shared" si="27"/>
        <v>0.24868988716487067</v>
      </c>
      <c r="L98" s="3">
        <f t="shared" si="27"/>
        <v>6.2790519529332137E-2</v>
      </c>
      <c r="M98" s="3">
        <f t="shared" si="27"/>
        <v>-0.12533323356428322</v>
      </c>
      <c r="N98" s="3">
        <f t="shared" si="27"/>
        <v>-0.30901699437492519</v>
      </c>
      <c r="O98" s="3">
        <f t="shared" si="28"/>
        <v>-0.48175367410169245</v>
      </c>
      <c r="P98" s="3">
        <f t="shared" si="28"/>
        <v>-0.63742398974866821</v>
      </c>
      <c r="Q98" s="3">
        <f t="shared" si="28"/>
        <v>-0.77051324277576982</v>
      </c>
      <c r="R98" s="3">
        <f t="shared" si="28"/>
        <v>-0.87630668004384782</v>
      </c>
      <c r="S98" s="3">
        <f t="shared" si="28"/>
        <v>-0.95105651629514254</v>
      </c>
      <c r="T98" s="3">
        <f t="shared" si="28"/>
        <v>-0.9921147013144731</v>
      </c>
      <c r="U98" s="3">
        <f t="shared" si="28"/>
        <v>-0.998026728428274</v>
      </c>
      <c r="V98" s="3">
        <f t="shared" si="28"/>
        <v>-0.96858316112864162</v>
      </c>
      <c r="W98" s="3">
        <f t="shared" si="28"/>
        <v>-0.90482705246603856</v>
      </c>
      <c r="X98" s="3">
        <f t="shared" si="28"/>
        <v>-0.80901699437497487</v>
      </c>
      <c r="Y98" s="3">
        <f t="shared" si="28"/>
        <v>-0.68454710592872448</v>
      </c>
      <c r="Z98" s="3"/>
      <c r="AA98" s="3">
        <f t="array" ref="AA98">MMULT(D98:Y98,B_3_21)</f>
        <v>0.99258772012194518</v>
      </c>
      <c r="AB98" s="3">
        <f t="shared" si="20"/>
        <v>5.4941892990616336E-5</v>
      </c>
    </row>
    <row r="99" spans="1:28" x14ac:dyDescent="0.25">
      <c r="A99">
        <f t="shared" si="21"/>
        <v>95</v>
      </c>
      <c r="B99" s="3">
        <f t="shared" si="22"/>
        <v>-4.9999999999999253E-2</v>
      </c>
      <c r="C99" s="3">
        <v>1</v>
      </c>
      <c r="D99" s="3">
        <v>1</v>
      </c>
      <c r="E99" s="3">
        <f t="shared" si="27"/>
        <v>0.9876883405951381</v>
      </c>
      <c r="F99" s="3">
        <f t="shared" si="27"/>
        <v>0.95105651629515509</v>
      </c>
      <c r="G99" s="3">
        <f t="shared" si="27"/>
        <v>0.89100652418837112</v>
      </c>
      <c r="H99" s="3">
        <f t="shared" si="27"/>
        <v>0.809016994374953</v>
      </c>
      <c r="I99" s="3">
        <f t="shared" si="27"/>
        <v>0.7071067811865559</v>
      </c>
      <c r="J99" s="3">
        <f t="shared" si="27"/>
        <v>0.58778525229248457</v>
      </c>
      <c r="K99" s="3">
        <f t="shared" si="27"/>
        <v>0.45399049973956146</v>
      </c>
      <c r="L99" s="3">
        <f t="shared" si="27"/>
        <v>0.30901699437496544</v>
      </c>
      <c r="M99" s="3">
        <f t="shared" si="27"/>
        <v>0.15643446504025177</v>
      </c>
      <c r="N99" s="3">
        <f t="shared" si="27"/>
        <v>2.359798554479875E-14</v>
      </c>
      <c r="O99" s="3">
        <f t="shared" si="28"/>
        <v>-0.15643446504020514</v>
      </c>
      <c r="P99" s="3">
        <f t="shared" si="28"/>
        <v>-0.30901699437492053</v>
      </c>
      <c r="Q99" s="3">
        <f t="shared" si="28"/>
        <v>-0.45399049973951983</v>
      </c>
      <c r="R99" s="3">
        <f t="shared" si="28"/>
        <v>-0.58778525229244649</v>
      </c>
      <c r="S99" s="3">
        <f t="shared" si="28"/>
        <v>-0.70710678118652237</v>
      </c>
      <c r="T99" s="3">
        <f t="shared" si="28"/>
        <v>-0.80901699437492514</v>
      </c>
      <c r="U99" s="3">
        <f t="shared" si="28"/>
        <v>-0.89100652418834991</v>
      </c>
      <c r="V99" s="3">
        <f t="shared" si="28"/>
        <v>-0.95105651629514054</v>
      </c>
      <c r="W99" s="3">
        <f t="shared" si="28"/>
        <v>-0.98768834059513066</v>
      </c>
      <c r="X99" s="3">
        <f t="shared" si="28"/>
        <v>-1</v>
      </c>
      <c r="Y99" s="3">
        <f t="shared" si="28"/>
        <v>-0.98768834059514543</v>
      </c>
      <c r="Z99" s="3"/>
      <c r="AA99" s="3">
        <f t="array" ref="AA99">MMULT(D99:Y99,B_3_21)</f>
        <v>0.98674612670490258</v>
      </c>
      <c r="AB99" s="3">
        <f t="shared" si="20"/>
        <v>1.7566515732249648E-4</v>
      </c>
    </row>
    <row r="100" spans="1:28" x14ac:dyDescent="0.25">
      <c r="A100">
        <f t="shared" si="21"/>
        <v>96</v>
      </c>
      <c r="B100" s="3">
        <f t="shared" si="22"/>
        <v>-3.9999999999999251E-2</v>
      </c>
      <c r="C100" s="3">
        <v>1</v>
      </c>
      <c r="D100" s="3">
        <v>1</v>
      </c>
      <c r="E100" s="3">
        <f t="shared" si="27"/>
        <v>0.9921147013144781</v>
      </c>
      <c r="F100" s="3">
        <f t="shared" si="27"/>
        <v>0.9685831611286323</v>
      </c>
      <c r="G100" s="3">
        <f t="shared" si="27"/>
        <v>0.92977648588825401</v>
      </c>
      <c r="H100" s="3">
        <f t="shared" si="27"/>
        <v>0.87630668004386814</v>
      </c>
      <c r="I100" s="3">
        <f t="shared" si="27"/>
        <v>0.80901699437495433</v>
      </c>
      <c r="J100" s="3">
        <f t="shared" si="27"/>
        <v>0.72896862742142121</v>
      </c>
      <c r="K100" s="3">
        <f t="shared" si="27"/>
        <v>0.6374239897487024</v>
      </c>
      <c r="L100" s="3">
        <f t="shared" si="27"/>
        <v>0.53582679497901253</v>
      </c>
      <c r="M100" s="3">
        <f t="shared" si="27"/>
        <v>0.42577929156509192</v>
      </c>
      <c r="N100" s="3">
        <f t="shared" si="27"/>
        <v>0.30901699437496988</v>
      </c>
      <c r="O100" s="3">
        <f t="shared" si="28"/>
        <v>0.18738131458575025</v>
      </c>
      <c r="P100" s="3">
        <f t="shared" si="28"/>
        <v>6.2790519529341671E-2</v>
      </c>
      <c r="Q100" s="3">
        <f t="shared" si="28"/>
        <v>-6.2790519529283037E-2</v>
      </c>
      <c r="R100" s="3">
        <f t="shared" si="28"/>
        <v>-0.18738131458569232</v>
      </c>
      <c r="S100" s="3">
        <f t="shared" si="28"/>
        <v>-0.30901699437491359</v>
      </c>
      <c r="T100" s="3">
        <f t="shared" si="28"/>
        <v>-0.42577929156503858</v>
      </c>
      <c r="U100" s="3">
        <f t="shared" si="28"/>
        <v>-0.53582679497896268</v>
      </c>
      <c r="V100" s="3">
        <f t="shared" si="28"/>
        <v>-0.63742398974865688</v>
      </c>
      <c r="W100" s="3">
        <f t="shared" si="28"/>
        <v>-0.72896862742138069</v>
      </c>
      <c r="X100" s="3">
        <f t="shared" si="28"/>
        <v>-0.8090169943749197</v>
      </c>
      <c r="Y100" s="3">
        <f t="shared" si="28"/>
        <v>-0.87630668004383983</v>
      </c>
      <c r="Z100" s="3"/>
      <c r="AA100" s="3">
        <f t="array" ref="AA100">MMULT(D100:Y100,B_3_21)</f>
        <v>0.98703311256394199</v>
      </c>
      <c r="AB100" s="3">
        <f t="shared" si="20"/>
        <v>1.6814016977939895E-4</v>
      </c>
    </row>
    <row r="101" spans="1:28" x14ac:dyDescent="0.25">
      <c r="A101">
        <f t="shared" ref="A101:A132" si="29">A100+1</f>
        <v>97</v>
      </c>
      <c r="B101" s="3">
        <f t="shared" ref="B101:B132" si="30">B100+$B$2</f>
        <v>-2.9999999999999249E-2</v>
      </c>
      <c r="C101" s="3">
        <v>1</v>
      </c>
      <c r="D101" s="3">
        <v>1</v>
      </c>
      <c r="E101" s="3">
        <f t="shared" si="27"/>
        <v>0.99556196460308022</v>
      </c>
      <c r="F101" s="3">
        <f t="shared" si="27"/>
        <v>0.98228725072868961</v>
      </c>
      <c r="G101" s="3">
        <f t="shared" si="27"/>
        <v>0.96029368567694506</v>
      </c>
      <c r="H101" s="3">
        <f t="shared" si="27"/>
        <v>0.9297764858882549</v>
      </c>
      <c r="I101" s="3">
        <f t="shared" si="27"/>
        <v>0.89100652418837323</v>
      </c>
      <c r="J101" s="3">
        <f t="shared" si="27"/>
        <v>0.84432792550202274</v>
      </c>
      <c r="K101" s="3">
        <f t="shared" si="27"/>
        <v>0.79015501237570052</v>
      </c>
      <c r="L101" s="3">
        <f t="shared" si="27"/>
        <v>0.72896862742142443</v>
      </c>
      <c r="M101" s="3">
        <f t="shared" si="27"/>
        <v>0.66131186532366781</v>
      </c>
      <c r="N101" s="3">
        <f t="shared" si="27"/>
        <v>0.58778525229249223</v>
      </c>
      <c r="O101" s="3">
        <f t="shared" si="28"/>
        <v>0.50904141575039374</v>
      </c>
      <c r="P101" s="3">
        <f t="shared" si="28"/>
        <v>0.42577929156509836</v>
      </c>
      <c r="Q101" s="3">
        <f t="shared" si="28"/>
        <v>0.33873792024532007</v>
      </c>
      <c r="R101" s="3">
        <f t="shared" si="28"/>
        <v>0.2486898871648868</v>
      </c>
      <c r="S101" s="3">
        <f t="shared" si="28"/>
        <v>0.15643446504026601</v>
      </c>
      <c r="T101" s="3">
        <f t="shared" si="28"/>
        <v>6.2790519529350969E-2</v>
      </c>
      <c r="U101" s="3">
        <f t="shared" si="28"/>
        <v>-3.1410759078088331E-2</v>
      </c>
      <c r="V101" s="3">
        <f t="shared" si="28"/>
        <v>-0.12533323356426207</v>
      </c>
      <c r="W101" s="3">
        <f t="shared" si="28"/>
        <v>-0.21814324139649857</v>
      </c>
      <c r="X101" s="3">
        <f t="shared" si="28"/>
        <v>-0.3090169943749026</v>
      </c>
      <c r="Y101" s="3">
        <f t="shared" si="28"/>
        <v>-0.39714789063473521</v>
      </c>
      <c r="Z101" s="3"/>
      <c r="AA101" s="3">
        <f t="array" ref="AA101">MMULT(D101:Y101,B_3_21)</f>
        <v>0.99326284298125855</v>
      </c>
      <c r="AB101" s="3">
        <f t="shared" si="20"/>
        <v>4.5389284695177137E-5</v>
      </c>
    </row>
    <row r="102" spans="1:28" x14ac:dyDescent="0.25">
      <c r="A102">
        <f t="shared" si="29"/>
        <v>98</v>
      </c>
      <c r="B102" s="3">
        <f t="shared" si="30"/>
        <v>-1.9999999999999248E-2</v>
      </c>
      <c r="C102" s="3">
        <v>1</v>
      </c>
      <c r="D102" s="3">
        <v>1</v>
      </c>
      <c r="E102" s="3">
        <f t="shared" si="27"/>
        <v>0.99802672842827167</v>
      </c>
      <c r="F102" s="3">
        <f t="shared" si="27"/>
        <v>0.99211470131447843</v>
      </c>
      <c r="G102" s="3">
        <f t="shared" si="27"/>
        <v>0.98228725072869005</v>
      </c>
      <c r="H102" s="3">
        <f t="shared" si="27"/>
        <v>0.96858316112863352</v>
      </c>
      <c r="I102" s="3">
        <f t="shared" si="27"/>
        <v>0.95105651629515719</v>
      </c>
      <c r="J102" s="3">
        <f t="shared" si="27"/>
        <v>0.92977648588825668</v>
      </c>
      <c r="K102" s="3">
        <f t="shared" si="27"/>
        <v>0.90482705246602657</v>
      </c>
      <c r="L102" s="3">
        <f t="shared" si="27"/>
        <v>0.87630668004387269</v>
      </c>
      <c r="M102" s="3">
        <f t="shared" si="27"/>
        <v>0.84432792550202651</v>
      </c>
      <c r="N102" s="3">
        <f t="shared" si="27"/>
        <v>0.80901699437496133</v>
      </c>
      <c r="O102" s="3">
        <f t="shared" si="28"/>
        <v>0.77051324277580591</v>
      </c>
      <c r="P102" s="3">
        <f t="shared" si="28"/>
        <v>0.72896862742143098</v>
      </c>
      <c r="Q102" s="3">
        <f t="shared" si="28"/>
        <v>0.68454710592871104</v>
      </c>
      <c r="R102" s="3">
        <f t="shared" si="28"/>
        <v>0.63742398974871517</v>
      </c>
      <c r="S102" s="3">
        <f t="shared" si="28"/>
        <v>0.58778525229250189</v>
      </c>
      <c r="T102" s="3">
        <f t="shared" si="28"/>
        <v>0.53582679497902863</v>
      </c>
      <c r="U102" s="3">
        <f t="shared" si="28"/>
        <v>0.48175367410175035</v>
      </c>
      <c r="V102" s="3">
        <f t="shared" si="28"/>
        <v>0.42577929156511124</v>
      </c>
      <c r="W102" s="3">
        <f t="shared" si="28"/>
        <v>0.36812455268471977</v>
      </c>
      <c r="X102" s="3">
        <f t="shared" si="28"/>
        <v>0.30901699437499247</v>
      </c>
      <c r="Y102" s="3">
        <f t="shared" si="28"/>
        <v>0.24868988716490292</v>
      </c>
      <c r="Z102" s="3"/>
      <c r="AA102" s="3">
        <f t="array" ref="AA102">MMULT(D102:Y102,B_3_21)</f>
        <v>1.0025474905222131</v>
      </c>
      <c r="AB102" s="3">
        <f t="shared" si="20"/>
        <v>6.4897079607658135E-6</v>
      </c>
    </row>
    <row r="103" spans="1:28" x14ac:dyDescent="0.25">
      <c r="A103">
        <f t="shared" si="29"/>
        <v>99</v>
      </c>
      <c r="B103" s="3">
        <f t="shared" si="30"/>
        <v>-9.9999999999992473E-3</v>
      </c>
      <c r="C103" s="3">
        <v>1</v>
      </c>
      <c r="D103" s="3">
        <v>1</v>
      </c>
      <c r="E103" s="3">
        <f t="shared" si="27"/>
        <v>0.9995065603657316</v>
      </c>
      <c r="F103" s="3">
        <f t="shared" si="27"/>
        <v>0.99802672842827189</v>
      </c>
      <c r="G103" s="3">
        <f t="shared" si="27"/>
        <v>0.99556196460308066</v>
      </c>
      <c r="H103" s="3">
        <f t="shared" si="27"/>
        <v>0.99211470131447899</v>
      </c>
      <c r="I103" s="3">
        <f t="shared" si="27"/>
        <v>0.98768834059513955</v>
      </c>
      <c r="J103" s="3">
        <f t="shared" si="27"/>
        <v>0.98228725072869139</v>
      </c>
      <c r="K103" s="3">
        <f t="shared" si="27"/>
        <v>0.97591676193875099</v>
      </c>
      <c r="L103" s="3">
        <f t="shared" si="27"/>
        <v>0.96858316112863585</v>
      </c>
      <c r="M103" s="3">
        <f t="shared" si="27"/>
        <v>0.96029368567694906</v>
      </c>
      <c r="N103" s="3">
        <f t="shared" si="27"/>
        <v>0.95105651629516086</v>
      </c>
      <c r="O103" s="3">
        <f t="shared" si="28"/>
        <v>0.94088076895423434</v>
      </c>
      <c r="P103" s="3">
        <f t="shared" si="28"/>
        <v>0.92977648588826189</v>
      </c>
      <c r="Q103" s="3">
        <f t="shared" si="28"/>
        <v>0.91775462568399335</v>
      </c>
      <c r="R103" s="3">
        <f t="shared" si="28"/>
        <v>0.90482705246603368</v>
      </c>
      <c r="S103" s="3">
        <f t="shared" si="28"/>
        <v>0.891006524188384</v>
      </c>
      <c r="T103" s="3">
        <f t="shared" si="28"/>
        <v>0.87630668004388179</v>
      </c>
      <c r="U103" s="3">
        <f t="shared" si="28"/>
        <v>0.86074202700396407</v>
      </c>
      <c r="V103" s="3">
        <f t="shared" si="28"/>
        <v>0.84432792550203795</v>
      </c>
      <c r="W103" s="3">
        <f t="shared" si="28"/>
        <v>0.82708057427458714</v>
      </c>
      <c r="X103" s="3">
        <f t="shared" si="28"/>
        <v>0.80901699437497521</v>
      </c>
      <c r="Y103" s="3">
        <f t="shared" si="28"/>
        <v>0.79015501237572072</v>
      </c>
      <c r="Z103" s="3"/>
      <c r="AA103" s="3">
        <f t="array" ref="AA103">MMULT(D103:Y103,B_3_21)</f>
        <v>1.0106252639054651</v>
      </c>
      <c r="AB103" s="3">
        <f t="shared" si="20"/>
        <v>1.1289623306078039E-4</v>
      </c>
    </row>
    <row r="104" spans="1:28" x14ac:dyDescent="0.25">
      <c r="A104">
        <f t="shared" si="29"/>
        <v>100</v>
      </c>
      <c r="B104" s="3">
        <f t="shared" si="30"/>
        <v>7.5286998857393428E-16</v>
      </c>
      <c r="C104" s="3">
        <v>1</v>
      </c>
      <c r="D104" s="3">
        <v>1</v>
      </c>
      <c r="E104" s="3">
        <f t="shared" ref="E104:N113" si="31">COS(2*PI()/$D$206*E$2*$B104)</f>
        <v>1</v>
      </c>
      <c r="F104" s="3">
        <f t="shared" si="31"/>
        <v>1</v>
      </c>
      <c r="G104" s="3">
        <f t="shared" si="31"/>
        <v>1</v>
      </c>
      <c r="H104" s="3">
        <f t="shared" si="31"/>
        <v>1</v>
      </c>
      <c r="I104" s="3">
        <f t="shared" si="31"/>
        <v>1</v>
      </c>
      <c r="J104" s="3">
        <f t="shared" si="31"/>
        <v>1</v>
      </c>
      <c r="K104" s="3">
        <f t="shared" si="31"/>
        <v>1</v>
      </c>
      <c r="L104" s="3">
        <f t="shared" si="31"/>
        <v>1</v>
      </c>
      <c r="M104" s="3">
        <f t="shared" si="31"/>
        <v>1</v>
      </c>
      <c r="N104" s="3">
        <f t="shared" si="31"/>
        <v>1</v>
      </c>
      <c r="O104" s="3">
        <f t="shared" ref="O104:Y113" si="32">COS(2*PI()/$D$206*O$2*$B104)</f>
        <v>1</v>
      </c>
      <c r="P104" s="3">
        <f t="shared" si="32"/>
        <v>1</v>
      </c>
      <c r="Q104" s="3">
        <f t="shared" si="32"/>
        <v>1</v>
      </c>
      <c r="R104" s="3">
        <f t="shared" si="32"/>
        <v>1</v>
      </c>
      <c r="S104" s="3">
        <f t="shared" si="32"/>
        <v>1</v>
      </c>
      <c r="T104" s="3">
        <f t="shared" si="32"/>
        <v>1</v>
      </c>
      <c r="U104" s="3">
        <f t="shared" si="32"/>
        <v>1</v>
      </c>
      <c r="V104" s="3">
        <f t="shared" si="32"/>
        <v>1</v>
      </c>
      <c r="W104" s="3">
        <f t="shared" si="32"/>
        <v>1</v>
      </c>
      <c r="X104" s="3">
        <f t="shared" si="32"/>
        <v>1</v>
      </c>
      <c r="Y104" s="3">
        <f t="shared" si="32"/>
        <v>1</v>
      </c>
      <c r="Z104" s="3"/>
      <c r="AA104" s="3">
        <f t="array" ref="AA104">MMULT(D104:Y104,B_3_21)</f>
        <v>1.013801440555796</v>
      </c>
      <c r="AB104" s="3">
        <f t="shared" si="20"/>
        <v>1.9047976141517111E-4</v>
      </c>
    </row>
    <row r="105" spans="1:28" x14ac:dyDescent="0.25">
      <c r="A105">
        <f t="shared" si="29"/>
        <v>101</v>
      </c>
      <c r="B105" s="3">
        <f t="shared" si="30"/>
        <v>1.0000000000000753E-2</v>
      </c>
      <c r="C105" s="3">
        <v>1</v>
      </c>
      <c r="D105" s="3">
        <v>1</v>
      </c>
      <c r="E105" s="3">
        <f t="shared" si="31"/>
        <v>0.99950656036573149</v>
      </c>
      <c r="F105" s="3">
        <f t="shared" si="31"/>
        <v>0.99802672842827123</v>
      </c>
      <c r="G105" s="3">
        <f t="shared" si="31"/>
        <v>0.99556196460307933</v>
      </c>
      <c r="H105" s="3">
        <f t="shared" si="31"/>
        <v>0.99211470131447665</v>
      </c>
      <c r="I105" s="3">
        <f t="shared" si="31"/>
        <v>0.98768834059513588</v>
      </c>
      <c r="J105" s="3">
        <f t="shared" si="31"/>
        <v>0.98228725072868606</v>
      </c>
      <c r="K105" s="3">
        <f t="shared" si="31"/>
        <v>0.97591676193874377</v>
      </c>
      <c r="L105" s="3">
        <f t="shared" si="31"/>
        <v>0.96858316112862641</v>
      </c>
      <c r="M105" s="3">
        <f t="shared" si="31"/>
        <v>0.96029368567693718</v>
      </c>
      <c r="N105" s="3">
        <f t="shared" si="31"/>
        <v>0.95105651629514631</v>
      </c>
      <c r="O105" s="3">
        <f t="shared" si="32"/>
        <v>0.94088076895421668</v>
      </c>
      <c r="P105" s="3">
        <f t="shared" si="32"/>
        <v>0.92977648588824091</v>
      </c>
      <c r="Q105" s="3">
        <f t="shared" si="32"/>
        <v>0.91775462568396893</v>
      </c>
      <c r="R105" s="3">
        <f t="shared" si="32"/>
        <v>0.90482705246600548</v>
      </c>
      <c r="S105" s="3">
        <f t="shared" si="32"/>
        <v>0.8910065241883518</v>
      </c>
      <c r="T105" s="3">
        <f t="shared" si="32"/>
        <v>0.87630668004384538</v>
      </c>
      <c r="U105" s="3">
        <f t="shared" si="32"/>
        <v>0.8607420270039231</v>
      </c>
      <c r="V105" s="3">
        <f t="shared" si="32"/>
        <v>0.84432792550199232</v>
      </c>
      <c r="W105" s="3">
        <f t="shared" si="32"/>
        <v>0.82708057427453663</v>
      </c>
      <c r="X105" s="3">
        <f t="shared" si="32"/>
        <v>0.80901699437491958</v>
      </c>
      <c r="Y105" s="3">
        <f t="shared" si="32"/>
        <v>0.79015501237565988</v>
      </c>
      <c r="Z105" s="3"/>
      <c r="AA105" s="3">
        <f t="array" ref="AA105">MMULT(D105:Y105,B_3_21)</f>
        <v>1.010625263905464</v>
      </c>
      <c r="AB105" s="3">
        <f t="shared" si="20"/>
        <v>1.1289623306075679E-4</v>
      </c>
    </row>
    <row r="106" spans="1:28" x14ac:dyDescent="0.25">
      <c r="A106">
        <f t="shared" si="29"/>
        <v>102</v>
      </c>
      <c r="B106" s="3">
        <f t="shared" si="30"/>
        <v>2.0000000000000753E-2</v>
      </c>
      <c r="C106" s="3">
        <v>1</v>
      </c>
      <c r="D106" s="3">
        <v>1</v>
      </c>
      <c r="E106" s="3">
        <f t="shared" si="31"/>
        <v>0.99802672842827145</v>
      </c>
      <c r="F106" s="3">
        <f t="shared" si="31"/>
        <v>0.99211470131447721</v>
      </c>
      <c r="G106" s="3">
        <f t="shared" si="31"/>
        <v>0.98228725072868739</v>
      </c>
      <c r="H106" s="3">
        <f t="shared" si="31"/>
        <v>0.96858316112862874</v>
      </c>
      <c r="I106" s="3">
        <f t="shared" si="31"/>
        <v>0.95105651629514987</v>
      </c>
      <c r="J106" s="3">
        <f t="shared" si="31"/>
        <v>0.92977648588824624</v>
      </c>
      <c r="K106" s="3">
        <f t="shared" si="31"/>
        <v>0.90482705246601247</v>
      </c>
      <c r="L106" s="3">
        <f t="shared" si="31"/>
        <v>0.87630668004385448</v>
      </c>
      <c r="M106" s="3">
        <f t="shared" si="31"/>
        <v>0.84432792550200364</v>
      </c>
      <c r="N106" s="3">
        <f t="shared" si="31"/>
        <v>0.80901699437493357</v>
      </c>
      <c r="O106" s="3">
        <f t="shared" si="32"/>
        <v>0.77051324277577271</v>
      </c>
      <c r="P106" s="3">
        <f t="shared" si="32"/>
        <v>0.72896862742139212</v>
      </c>
      <c r="Q106" s="3">
        <f t="shared" si="32"/>
        <v>0.6845471059286663</v>
      </c>
      <c r="R106" s="3">
        <f t="shared" si="32"/>
        <v>0.63742398974866421</v>
      </c>
      <c r="S106" s="3">
        <f t="shared" si="32"/>
        <v>0.58778525229244449</v>
      </c>
      <c r="T106" s="3">
        <f t="shared" si="32"/>
        <v>0.53582679497896468</v>
      </c>
      <c r="U106" s="3">
        <f t="shared" si="32"/>
        <v>0.48175367410167996</v>
      </c>
      <c r="V106" s="3">
        <f t="shared" si="32"/>
        <v>0.42577929156503408</v>
      </c>
      <c r="W106" s="3">
        <f t="shared" si="32"/>
        <v>0.36812455268463617</v>
      </c>
      <c r="X106" s="3">
        <f t="shared" si="32"/>
        <v>0.30901699437490249</v>
      </c>
      <c r="Y106" s="3">
        <f t="shared" si="32"/>
        <v>0.24868988716480658</v>
      </c>
      <c r="Z106" s="3"/>
      <c r="AA106" s="3">
        <f t="array" ref="AA106">MMULT(D106:Y106,B_3_21)</f>
        <v>1.0025474905222116</v>
      </c>
      <c r="AB106" s="3">
        <f t="shared" si="20"/>
        <v>6.4897079607578945E-6</v>
      </c>
    </row>
    <row r="107" spans="1:28" x14ac:dyDescent="0.25">
      <c r="A107">
        <f t="shared" si="29"/>
        <v>103</v>
      </c>
      <c r="B107" s="3">
        <f t="shared" si="30"/>
        <v>3.0000000000000755E-2</v>
      </c>
      <c r="C107" s="3">
        <v>1</v>
      </c>
      <c r="D107" s="3">
        <v>1</v>
      </c>
      <c r="E107" s="3">
        <f t="shared" si="31"/>
        <v>0.99556196460307977</v>
      </c>
      <c r="F107" s="3">
        <f t="shared" si="31"/>
        <v>0.98228725072868783</v>
      </c>
      <c r="G107" s="3">
        <f t="shared" si="31"/>
        <v>0.96029368567694107</v>
      </c>
      <c r="H107" s="3">
        <f t="shared" si="31"/>
        <v>0.92977648588824791</v>
      </c>
      <c r="I107" s="3">
        <f t="shared" si="31"/>
        <v>0.89100652418836246</v>
      </c>
      <c r="J107" s="3">
        <f t="shared" si="31"/>
        <v>0.84432792550200741</v>
      </c>
      <c r="K107" s="3">
        <f t="shared" si="31"/>
        <v>0.7901550123756802</v>
      </c>
      <c r="L107" s="3">
        <f t="shared" si="31"/>
        <v>0.72896862742139856</v>
      </c>
      <c r="M107" s="3">
        <f t="shared" si="31"/>
        <v>0.66131186532363584</v>
      </c>
      <c r="N107" s="3">
        <f t="shared" si="31"/>
        <v>0.58778525229245393</v>
      </c>
      <c r="O107" s="3">
        <f t="shared" si="32"/>
        <v>0.509041415750349</v>
      </c>
      <c r="P107" s="3">
        <f t="shared" si="32"/>
        <v>0.42577929156504696</v>
      </c>
      <c r="Q107" s="3">
        <f t="shared" si="32"/>
        <v>0.33873792024526223</v>
      </c>
      <c r="R107" s="3">
        <f t="shared" si="32"/>
        <v>0.24868988716482271</v>
      </c>
      <c r="S107" s="3">
        <f t="shared" si="32"/>
        <v>0.15643446504019584</v>
      </c>
      <c r="T107" s="3">
        <f t="shared" si="32"/>
        <v>6.2790519529275626E-2</v>
      </c>
      <c r="U107" s="3">
        <f t="shared" si="32"/>
        <v>-3.1410759078168669E-2</v>
      </c>
      <c r="V107" s="3">
        <f t="shared" si="32"/>
        <v>-0.12533323356434664</v>
      </c>
      <c r="W107" s="3">
        <f t="shared" si="32"/>
        <v>-0.21814324139658633</v>
      </c>
      <c r="X107" s="3">
        <f t="shared" si="32"/>
        <v>-0.30901699437499253</v>
      </c>
      <c r="Y107" s="3">
        <f t="shared" si="32"/>
        <v>-0.39714789063482631</v>
      </c>
      <c r="Z107" s="3"/>
      <c r="AA107" s="3">
        <f t="array" ref="AA107">MMULT(D107:Y107,B_3_21)</f>
        <v>0.99326284298125711</v>
      </c>
      <c r="AB107" s="3">
        <f t="shared" si="20"/>
        <v>4.5389284695196585E-5</v>
      </c>
    </row>
    <row r="108" spans="1:28" x14ac:dyDescent="0.25">
      <c r="A108">
        <f t="shared" si="29"/>
        <v>104</v>
      </c>
      <c r="B108" s="3">
        <f t="shared" si="30"/>
        <v>4.0000000000000757E-2</v>
      </c>
      <c r="C108" s="3">
        <v>1</v>
      </c>
      <c r="D108" s="3">
        <v>1</v>
      </c>
      <c r="E108" s="3">
        <f t="shared" si="31"/>
        <v>0.99211470131447754</v>
      </c>
      <c r="F108" s="3">
        <f t="shared" si="31"/>
        <v>0.96858316112862997</v>
      </c>
      <c r="G108" s="3">
        <f t="shared" si="31"/>
        <v>0.92977648588824879</v>
      </c>
      <c r="H108" s="3">
        <f t="shared" si="31"/>
        <v>0.87630668004385903</v>
      </c>
      <c r="I108" s="3">
        <f t="shared" si="31"/>
        <v>0.80901699437494046</v>
      </c>
      <c r="J108" s="3">
        <f t="shared" si="31"/>
        <v>0.72896862742140178</v>
      </c>
      <c r="K108" s="3">
        <f t="shared" si="31"/>
        <v>0.63742398974867687</v>
      </c>
      <c r="L108" s="3">
        <f t="shared" si="31"/>
        <v>0.53582679497898067</v>
      </c>
      <c r="M108" s="3">
        <f t="shared" si="31"/>
        <v>0.42577929156505334</v>
      </c>
      <c r="N108" s="3">
        <f t="shared" si="31"/>
        <v>0.30901699437492486</v>
      </c>
      <c r="O108" s="3">
        <f t="shared" si="32"/>
        <v>0.1873813145856992</v>
      </c>
      <c r="P108" s="3">
        <f t="shared" si="32"/>
        <v>6.2790519529284938E-2</v>
      </c>
      <c r="Q108" s="3">
        <f t="shared" si="32"/>
        <v>-6.2790519529344432E-2</v>
      </c>
      <c r="R108" s="3">
        <f t="shared" si="32"/>
        <v>-0.18738131458575732</v>
      </c>
      <c r="S108" s="3">
        <f t="shared" si="32"/>
        <v>-0.30901699437498115</v>
      </c>
      <c r="T108" s="3">
        <f t="shared" si="32"/>
        <v>-0.42577929156510691</v>
      </c>
      <c r="U108" s="3">
        <f t="shared" si="32"/>
        <v>-0.53582679497903096</v>
      </c>
      <c r="V108" s="3">
        <f t="shared" si="32"/>
        <v>-0.63742398974872261</v>
      </c>
      <c r="W108" s="3">
        <f t="shared" si="32"/>
        <v>-0.72896862742144231</v>
      </c>
      <c r="X108" s="3">
        <f t="shared" si="32"/>
        <v>-0.80901699437497532</v>
      </c>
      <c r="Y108" s="3">
        <f t="shared" si="32"/>
        <v>-0.87630668004388756</v>
      </c>
      <c r="Z108" s="3"/>
      <c r="AA108" s="3">
        <f t="array" ref="AA108">MMULT(D108:Y108,B_3_21)</f>
        <v>0.98703311256394155</v>
      </c>
      <c r="AB108" s="3">
        <f t="shared" si="20"/>
        <v>1.6814016977941047E-4</v>
      </c>
    </row>
    <row r="109" spans="1:28" x14ac:dyDescent="0.25">
      <c r="A109">
        <f t="shared" si="29"/>
        <v>105</v>
      </c>
      <c r="B109" s="3">
        <f t="shared" si="30"/>
        <v>5.0000000000000759E-2</v>
      </c>
      <c r="C109" s="3">
        <v>1</v>
      </c>
      <c r="D109" s="3">
        <v>1</v>
      </c>
      <c r="E109" s="3">
        <f t="shared" si="31"/>
        <v>0.98768834059513733</v>
      </c>
      <c r="F109" s="3">
        <f t="shared" si="31"/>
        <v>0.95105651629515209</v>
      </c>
      <c r="G109" s="3">
        <f t="shared" si="31"/>
        <v>0.89100652418836457</v>
      </c>
      <c r="H109" s="3">
        <f t="shared" si="31"/>
        <v>0.80901699437494179</v>
      </c>
      <c r="I109" s="3">
        <f t="shared" si="31"/>
        <v>0.70710678118653914</v>
      </c>
      <c r="J109" s="3">
        <f t="shared" si="31"/>
        <v>0.58778525229246159</v>
      </c>
      <c r="K109" s="3">
        <f t="shared" si="31"/>
        <v>0.45399049973953198</v>
      </c>
      <c r="L109" s="3">
        <f t="shared" si="31"/>
        <v>0.3090169943749293</v>
      </c>
      <c r="M109" s="3">
        <f t="shared" si="31"/>
        <v>0.15643446504020966</v>
      </c>
      <c r="N109" s="3">
        <f t="shared" si="31"/>
        <v>-2.3697515304232919E-14</v>
      </c>
      <c r="O109" s="3">
        <f t="shared" si="32"/>
        <v>-0.15643446504025646</v>
      </c>
      <c r="P109" s="3">
        <f t="shared" si="32"/>
        <v>-0.3090169943749746</v>
      </c>
      <c r="Q109" s="3">
        <f t="shared" si="32"/>
        <v>-0.45399049973957439</v>
      </c>
      <c r="R109" s="3">
        <f t="shared" si="32"/>
        <v>-0.5877852522925</v>
      </c>
      <c r="S109" s="3">
        <f t="shared" si="32"/>
        <v>-0.70710678118657255</v>
      </c>
      <c r="T109" s="3">
        <f t="shared" si="32"/>
        <v>-0.80901699437496977</v>
      </c>
      <c r="U109" s="3">
        <f t="shared" si="32"/>
        <v>-0.89100652418838633</v>
      </c>
      <c r="V109" s="3">
        <f t="shared" si="32"/>
        <v>-0.95105651629516685</v>
      </c>
      <c r="W109" s="3">
        <f t="shared" si="32"/>
        <v>-0.98768834059514476</v>
      </c>
      <c r="X109" s="3">
        <f t="shared" si="32"/>
        <v>-1</v>
      </c>
      <c r="Y109" s="3">
        <f t="shared" si="32"/>
        <v>-0.98768834059512989</v>
      </c>
      <c r="Z109" s="3"/>
      <c r="AA109" s="3">
        <f t="array" ref="AA109">MMULT(D109:Y109,B_3_21)</f>
        <v>0.98674612670490303</v>
      </c>
      <c r="AB109" s="3">
        <f t="shared" si="20"/>
        <v>1.7566515732248472E-4</v>
      </c>
    </row>
    <row r="110" spans="1:28" x14ac:dyDescent="0.25">
      <c r="A110">
        <f t="shared" si="29"/>
        <v>106</v>
      </c>
      <c r="B110" s="3">
        <f t="shared" si="30"/>
        <v>6.0000000000000761E-2</v>
      </c>
      <c r="C110" s="3">
        <v>1</v>
      </c>
      <c r="D110" s="3">
        <v>1</v>
      </c>
      <c r="E110" s="3">
        <f t="shared" si="31"/>
        <v>0.98228725072868828</v>
      </c>
      <c r="F110" s="3">
        <f t="shared" si="31"/>
        <v>0.92977648588824968</v>
      </c>
      <c r="G110" s="3">
        <f t="shared" si="31"/>
        <v>0.8443279255020113</v>
      </c>
      <c r="H110" s="3">
        <f t="shared" si="31"/>
        <v>0.728968627421405</v>
      </c>
      <c r="I110" s="3">
        <f t="shared" si="31"/>
        <v>0.58778525229246348</v>
      </c>
      <c r="J110" s="3">
        <f t="shared" si="31"/>
        <v>0.42577929156505978</v>
      </c>
      <c r="K110" s="3">
        <f t="shared" si="31"/>
        <v>0.24868988716483861</v>
      </c>
      <c r="L110" s="3">
        <f t="shared" si="31"/>
        <v>6.279051952929425E-2</v>
      </c>
      <c r="M110" s="3">
        <f t="shared" si="31"/>
        <v>-0.12533323356432549</v>
      </c>
      <c r="N110" s="3">
        <f t="shared" si="31"/>
        <v>-0.30901699437497016</v>
      </c>
      <c r="O110" s="3">
        <f t="shared" si="32"/>
        <v>-0.48175367410173803</v>
      </c>
      <c r="P110" s="3">
        <f t="shared" si="32"/>
        <v>-0.63742398974871162</v>
      </c>
      <c r="Q110" s="3">
        <f t="shared" si="32"/>
        <v>-0.77051324277580924</v>
      </c>
      <c r="R110" s="3">
        <f t="shared" si="32"/>
        <v>-0.87630668004387968</v>
      </c>
      <c r="S110" s="3">
        <f t="shared" si="32"/>
        <v>-0.95105651629516452</v>
      </c>
      <c r="T110" s="3">
        <f t="shared" si="32"/>
        <v>-0.99211470131448265</v>
      </c>
      <c r="U110" s="3">
        <f t="shared" si="32"/>
        <v>-0.99802672842826901</v>
      </c>
      <c r="V110" s="3">
        <f t="shared" si="32"/>
        <v>-0.96858316112862042</v>
      </c>
      <c r="W110" s="3">
        <f t="shared" si="32"/>
        <v>-0.90482705246600037</v>
      </c>
      <c r="X110" s="3">
        <f t="shared" si="32"/>
        <v>-0.80901699437491936</v>
      </c>
      <c r="Y110" s="3">
        <f t="shared" si="32"/>
        <v>-0.68454710592865198</v>
      </c>
      <c r="Z110" s="3"/>
      <c r="AA110" s="3">
        <f t="array" ref="AA110">MMULT(D110:Y110,B_3_21)</f>
        <v>0.99258772012194596</v>
      </c>
      <c r="AB110" s="3">
        <f t="shared" si="20"/>
        <v>5.4941892990604816E-5</v>
      </c>
    </row>
    <row r="111" spans="1:28" x14ac:dyDescent="0.25">
      <c r="A111">
        <f t="shared" si="29"/>
        <v>107</v>
      </c>
      <c r="B111" s="3">
        <f t="shared" si="30"/>
        <v>7.0000000000000756E-2</v>
      </c>
      <c r="C111" s="3">
        <v>1</v>
      </c>
      <c r="D111" s="3">
        <v>1</v>
      </c>
      <c r="E111" s="3">
        <f t="shared" si="31"/>
        <v>0.97591676193874688</v>
      </c>
      <c r="F111" s="3">
        <f t="shared" si="31"/>
        <v>0.90482705246601747</v>
      </c>
      <c r="G111" s="3">
        <f t="shared" si="31"/>
        <v>0.79015501237568597</v>
      </c>
      <c r="H111" s="3">
        <f t="shared" si="31"/>
        <v>0.63742398974868242</v>
      </c>
      <c r="I111" s="3">
        <f t="shared" si="31"/>
        <v>0.45399049973953637</v>
      </c>
      <c r="J111" s="3">
        <f t="shared" si="31"/>
        <v>0.248689887164841</v>
      </c>
      <c r="K111" s="3">
        <f t="shared" si="31"/>
        <v>3.1410759078111757E-2</v>
      </c>
      <c r="L111" s="3">
        <f t="shared" si="31"/>
        <v>-0.18738131458574314</v>
      </c>
      <c r="M111" s="3">
        <f t="shared" si="31"/>
        <v>-0.39714789063480022</v>
      </c>
      <c r="N111" s="3">
        <f t="shared" si="31"/>
        <v>-0.58778525229249212</v>
      </c>
      <c r="O111" s="3">
        <f t="shared" si="32"/>
        <v>-0.75011106963047658</v>
      </c>
      <c r="P111" s="3">
        <f t="shared" si="32"/>
        <v>-0.87630668004387735</v>
      </c>
      <c r="Q111" s="3">
        <f t="shared" si="32"/>
        <v>-0.96029368567695161</v>
      </c>
      <c r="R111" s="3">
        <f t="shared" si="32"/>
        <v>-0.99802672842827367</v>
      </c>
      <c r="S111" s="3">
        <f t="shared" si="32"/>
        <v>-0.98768834059513222</v>
      </c>
      <c r="T111" s="3">
        <f t="shared" si="32"/>
        <v>-0.92977648588823758</v>
      </c>
      <c r="U111" s="3">
        <f t="shared" si="32"/>
        <v>-0.82708057427453907</v>
      </c>
      <c r="V111" s="3">
        <f t="shared" si="32"/>
        <v>-0.68454710592865753</v>
      </c>
      <c r="W111" s="3">
        <f t="shared" si="32"/>
        <v>-0.5090414157503329</v>
      </c>
      <c r="X111" s="3">
        <f t="shared" si="32"/>
        <v>-0.30901699437490282</v>
      </c>
      <c r="Y111" s="3">
        <f t="shared" si="32"/>
        <v>-9.4108313318464448E-2</v>
      </c>
      <c r="Z111" s="3"/>
      <c r="AA111" s="3">
        <f t="array" ref="AA111">MMULT(D111:Y111,B_3_21)</f>
        <v>1.0019324616949987</v>
      </c>
      <c r="AB111" s="3">
        <f t="shared" si="20"/>
        <v>3.7344082026373322E-6</v>
      </c>
    </row>
    <row r="112" spans="1:28" x14ac:dyDescent="0.25">
      <c r="A112">
        <f t="shared" si="29"/>
        <v>108</v>
      </c>
      <c r="B112" s="3">
        <f t="shared" si="30"/>
        <v>8.0000000000000751E-2</v>
      </c>
      <c r="C112" s="3">
        <v>1</v>
      </c>
      <c r="D112" s="3">
        <v>1</v>
      </c>
      <c r="E112" s="3">
        <f t="shared" si="31"/>
        <v>0.96858316112863052</v>
      </c>
      <c r="F112" s="3">
        <f t="shared" si="31"/>
        <v>0.87630668004386136</v>
      </c>
      <c r="G112" s="3">
        <f t="shared" si="31"/>
        <v>0.72896862742140667</v>
      </c>
      <c r="H112" s="3">
        <f t="shared" si="31"/>
        <v>0.53582679497898866</v>
      </c>
      <c r="I112" s="3">
        <f t="shared" si="31"/>
        <v>0.30901699437493629</v>
      </c>
      <c r="J112" s="3">
        <f t="shared" si="31"/>
        <v>6.2790519529299343E-2</v>
      </c>
      <c r="K112" s="3">
        <f t="shared" si="31"/>
        <v>-0.18738131458574075</v>
      </c>
      <c r="L112" s="3">
        <f t="shared" si="31"/>
        <v>-0.42577929156508959</v>
      </c>
      <c r="M112" s="3">
        <f t="shared" si="31"/>
        <v>-0.63742398974870618</v>
      </c>
      <c r="N112" s="3">
        <f t="shared" si="31"/>
        <v>-0.80901699437496122</v>
      </c>
      <c r="O112" s="3">
        <f t="shared" si="32"/>
        <v>-0.92977648588826078</v>
      </c>
      <c r="P112" s="3">
        <f t="shared" si="32"/>
        <v>-0.99211470131448132</v>
      </c>
      <c r="Q112" s="3">
        <f t="shared" si="32"/>
        <v>-0.99211470131447399</v>
      </c>
      <c r="R112" s="3">
        <f t="shared" si="32"/>
        <v>-0.92977648588823936</v>
      </c>
      <c r="S112" s="3">
        <f t="shared" si="32"/>
        <v>-0.80901699437492691</v>
      </c>
      <c r="T112" s="3">
        <f t="shared" si="32"/>
        <v>-0.63742398974866077</v>
      </c>
      <c r="U112" s="3">
        <f t="shared" si="32"/>
        <v>-0.42577929156503597</v>
      </c>
      <c r="V112" s="3">
        <f t="shared" si="32"/>
        <v>-0.18738131458568275</v>
      </c>
      <c r="W112" s="3">
        <f t="shared" si="32"/>
        <v>6.2790519529358046E-2</v>
      </c>
      <c r="X112" s="3">
        <f t="shared" si="32"/>
        <v>0.30901699437499203</v>
      </c>
      <c r="Y112" s="3">
        <f t="shared" si="32"/>
        <v>0.53582679497903873</v>
      </c>
      <c r="Z112" s="3"/>
      <c r="AA112" s="3">
        <f t="array" ref="AA112">MMULT(D112:Y112,B_3_21)</f>
        <v>1.0105134645048626</v>
      </c>
      <c r="AB112" s="3">
        <f t="shared" si="20"/>
        <v>1.1053293589500514E-4</v>
      </c>
    </row>
    <row r="113" spans="1:28" x14ac:dyDescent="0.25">
      <c r="A113">
        <f t="shared" si="29"/>
        <v>109</v>
      </c>
      <c r="B113" s="3">
        <f t="shared" si="30"/>
        <v>9.0000000000000746E-2</v>
      </c>
      <c r="C113" s="3">
        <v>1</v>
      </c>
      <c r="D113" s="3">
        <v>1</v>
      </c>
      <c r="E113" s="3">
        <f t="shared" si="31"/>
        <v>0.9602936856769424</v>
      </c>
      <c r="F113" s="3">
        <f t="shared" si="31"/>
        <v>0.84432792550201263</v>
      </c>
      <c r="G113" s="3">
        <f t="shared" si="31"/>
        <v>0.66131186532364661</v>
      </c>
      <c r="H113" s="3">
        <f t="shared" si="31"/>
        <v>0.42577929156506422</v>
      </c>
      <c r="I113" s="3">
        <f t="shared" si="31"/>
        <v>0.15643446504021929</v>
      </c>
      <c r="J113" s="3">
        <f t="shared" si="31"/>
        <v>-0.12533323356431825</v>
      </c>
      <c r="K113" s="3">
        <f t="shared" si="31"/>
        <v>-0.39714789063479555</v>
      </c>
      <c r="L113" s="3">
        <f t="shared" si="31"/>
        <v>-0.63742398974870407</v>
      </c>
      <c r="M113" s="3">
        <f t="shared" si="31"/>
        <v>-0.8270805742745736</v>
      </c>
      <c r="N113" s="3">
        <f t="shared" si="31"/>
        <v>-0.95105651629516086</v>
      </c>
      <c r="O113" s="3">
        <f t="shared" si="32"/>
        <v>-0.99950656036573238</v>
      </c>
      <c r="P113" s="3">
        <f t="shared" si="32"/>
        <v>-0.96858316112862408</v>
      </c>
      <c r="Q113" s="3">
        <f t="shared" si="32"/>
        <v>-0.8607420270039281</v>
      </c>
      <c r="R113" s="3">
        <f t="shared" si="32"/>
        <v>-0.68454710592866497</v>
      </c>
      <c r="S113" s="3">
        <f t="shared" si="32"/>
        <v>-0.45399049973951605</v>
      </c>
      <c r="T113" s="3">
        <f t="shared" si="32"/>
        <v>-0.18738131458568799</v>
      </c>
      <c r="U113" s="3">
        <f t="shared" si="32"/>
        <v>9.4108313318554279E-2</v>
      </c>
      <c r="V113" s="3">
        <f t="shared" si="32"/>
        <v>0.36812455268471711</v>
      </c>
      <c r="W113" s="3">
        <f t="shared" si="32"/>
        <v>0.61290705365301124</v>
      </c>
      <c r="X113" s="3">
        <f t="shared" si="32"/>
        <v>0.80901699437497498</v>
      </c>
      <c r="Y113" s="3">
        <f t="shared" si="32"/>
        <v>0.94088076895424233</v>
      </c>
      <c r="Z113" s="3"/>
      <c r="AA113" s="3">
        <f t="array" ref="AA113">MMULT(D113:Y113,B_3_21)</f>
        <v>1.0143543865213116</v>
      </c>
      <c r="AB113" s="3">
        <f t="shared" si="20"/>
        <v>2.0604841240321218E-4</v>
      </c>
    </row>
    <row r="114" spans="1:28" x14ac:dyDescent="0.25">
      <c r="A114">
        <f t="shared" si="29"/>
        <v>110</v>
      </c>
      <c r="B114" s="3">
        <f t="shared" si="30"/>
        <v>0.10000000000000074</v>
      </c>
      <c r="C114" s="3">
        <v>1</v>
      </c>
      <c r="D114" s="3">
        <v>1</v>
      </c>
      <c r="E114" s="3">
        <f t="shared" ref="E114:N123" si="33">COS(2*PI()/$D$206*E$2*$B114)</f>
        <v>0.95105651629515287</v>
      </c>
      <c r="F114" s="3">
        <f t="shared" si="33"/>
        <v>0.80901699437494468</v>
      </c>
      <c r="G114" s="3">
        <f t="shared" si="33"/>
        <v>0.58778525229246747</v>
      </c>
      <c r="H114" s="3">
        <f t="shared" si="33"/>
        <v>0.30901699437493862</v>
      </c>
      <c r="I114" s="3">
        <f t="shared" si="33"/>
        <v>-1.1485062033356197E-14</v>
      </c>
      <c r="J114" s="3">
        <f t="shared" si="33"/>
        <v>-0.30901699437496066</v>
      </c>
      <c r="K114" s="3">
        <f t="shared" si="33"/>
        <v>-0.58778525229248635</v>
      </c>
      <c r="L114" s="3">
        <f t="shared" si="33"/>
        <v>-0.80901699437495833</v>
      </c>
      <c r="M114" s="3">
        <f t="shared" si="33"/>
        <v>-0.95105651629515997</v>
      </c>
      <c r="N114" s="3">
        <f t="shared" si="33"/>
        <v>-1</v>
      </c>
      <c r="O114" s="3">
        <f t="shared" ref="O114:Y123" si="34">COS(2*PI()/$D$206*O$2*$B114)</f>
        <v>-0.95105651629514576</v>
      </c>
      <c r="P114" s="3">
        <f t="shared" si="34"/>
        <v>-0.80901699437493102</v>
      </c>
      <c r="Q114" s="3">
        <f t="shared" si="34"/>
        <v>-0.58778525229244882</v>
      </c>
      <c r="R114" s="3">
        <f t="shared" si="34"/>
        <v>-0.30901699437491631</v>
      </c>
      <c r="S114" s="3">
        <f t="shared" si="34"/>
        <v>3.4455186100068591E-14</v>
      </c>
      <c r="T114" s="3">
        <f t="shared" si="34"/>
        <v>0.3090169943749827</v>
      </c>
      <c r="U114" s="3">
        <f t="shared" si="34"/>
        <v>0.58778525229250533</v>
      </c>
      <c r="V114" s="3">
        <f t="shared" si="34"/>
        <v>0.80901699437497188</v>
      </c>
      <c r="W114" s="3">
        <f t="shared" si="34"/>
        <v>0.95105651629516696</v>
      </c>
      <c r="X114" s="3">
        <f t="shared" si="34"/>
        <v>1</v>
      </c>
      <c r="Y114" s="3">
        <f t="shared" si="34"/>
        <v>0.95105651629513854</v>
      </c>
      <c r="Z114" s="3"/>
      <c r="AA114" s="3">
        <f t="array" ref="AA114">MMULT(D114:Y114,B_3_21)</f>
        <v>1.0115961108962299</v>
      </c>
      <c r="AB114" s="3">
        <f t="shared" si="20"/>
        <v>1.344697879176622E-4</v>
      </c>
    </row>
    <row r="115" spans="1:28" x14ac:dyDescent="0.25">
      <c r="A115">
        <f t="shared" si="29"/>
        <v>111</v>
      </c>
      <c r="B115" s="3">
        <f t="shared" si="30"/>
        <v>0.11000000000000074</v>
      </c>
      <c r="C115" s="3">
        <v>1</v>
      </c>
      <c r="D115" s="3">
        <v>1</v>
      </c>
      <c r="E115" s="3">
        <f t="shared" si="33"/>
        <v>0.94088076895422468</v>
      </c>
      <c r="F115" s="3">
        <f t="shared" si="33"/>
        <v>0.77051324277578626</v>
      </c>
      <c r="G115" s="3">
        <f t="shared" si="33"/>
        <v>0.50904141575036532</v>
      </c>
      <c r="H115" s="3">
        <f t="shared" si="33"/>
        <v>0.18738131458571555</v>
      </c>
      <c r="I115" s="3">
        <f t="shared" si="33"/>
        <v>-0.15643446504024219</v>
      </c>
      <c r="J115" s="3">
        <f t="shared" si="33"/>
        <v>-0.48175367410172748</v>
      </c>
      <c r="K115" s="3">
        <f t="shared" si="33"/>
        <v>-0.75011106963047014</v>
      </c>
      <c r="L115" s="3">
        <f t="shared" si="33"/>
        <v>-0.92977648588825823</v>
      </c>
      <c r="M115" s="3">
        <f t="shared" si="33"/>
        <v>-0.99950656036573216</v>
      </c>
      <c r="N115" s="3">
        <f t="shared" si="33"/>
        <v>-0.95105651629514643</v>
      </c>
      <c r="O115" s="3">
        <f t="shared" si="34"/>
        <v>-0.79015501237567509</v>
      </c>
      <c r="P115" s="3">
        <f t="shared" si="34"/>
        <v>-0.53582679497897301</v>
      </c>
      <c r="Q115" s="3">
        <f t="shared" si="34"/>
        <v>-0.21814324139651289</v>
      </c>
      <c r="R115" s="3">
        <f t="shared" si="34"/>
        <v>0.12533323356433596</v>
      </c>
      <c r="S115" s="3">
        <f t="shared" si="34"/>
        <v>0.4539904997395775</v>
      </c>
      <c r="T115" s="3">
        <f t="shared" si="34"/>
        <v>0.72896862742143675</v>
      </c>
      <c r="U115" s="3">
        <f t="shared" si="34"/>
        <v>0.91775462568399679</v>
      </c>
      <c r="V115" s="3">
        <f t="shared" si="34"/>
        <v>0.99802672842827411</v>
      </c>
      <c r="W115" s="3">
        <f t="shared" si="34"/>
        <v>0.96029368567693096</v>
      </c>
      <c r="X115" s="3">
        <f t="shared" si="34"/>
        <v>0.80901699437492047</v>
      </c>
      <c r="Y115" s="3">
        <f t="shared" si="34"/>
        <v>0.56208337785209062</v>
      </c>
      <c r="Z115" s="3"/>
      <c r="AA115" s="3">
        <f t="array" ref="AA115">MMULT(D115:Y115,B_3_21)</f>
        <v>1.0033863501986742</v>
      </c>
      <c r="AB115" s="3">
        <f t="shared" si="20"/>
        <v>1.1467367668060596E-5</v>
      </c>
    </row>
    <row r="116" spans="1:28" x14ac:dyDescent="0.25">
      <c r="A116">
        <f t="shared" si="29"/>
        <v>112</v>
      </c>
      <c r="B116" s="3">
        <f t="shared" si="30"/>
        <v>0.12000000000000073</v>
      </c>
      <c r="C116" s="3">
        <v>1</v>
      </c>
      <c r="D116" s="3">
        <v>1</v>
      </c>
      <c r="E116" s="3">
        <f t="shared" si="33"/>
        <v>0.92977648588825057</v>
      </c>
      <c r="F116" s="3">
        <f t="shared" si="33"/>
        <v>0.72896862742140833</v>
      </c>
      <c r="G116" s="3">
        <f t="shared" si="33"/>
        <v>0.42577929156506644</v>
      </c>
      <c r="H116" s="3">
        <f t="shared" si="33"/>
        <v>6.2790519529304215E-2</v>
      </c>
      <c r="I116" s="3">
        <f t="shared" si="33"/>
        <v>-0.30901699437495833</v>
      </c>
      <c r="J116" s="3">
        <f t="shared" si="33"/>
        <v>-0.63742398974870029</v>
      </c>
      <c r="K116" s="3">
        <f t="shared" si="33"/>
        <v>-0.87630668004387136</v>
      </c>
      <c r="L116" s="3">
        <f t="shared" si="33"/>
        <v>-0.9921147013144801</v>
      </c>
      <c r="M116" s="3">
        <f t="shared" si="33"/>
        <v>-0.96858316112862597</v>
      </c>
      <c r="N116" s="3">
        <f t="shared" si="33"/>
        <v>-0.80901699437493391</v>
      </c>
      <c r="O116" s="3">
        <f t="shared" si="34"/>
        <v>-0.53582679497897601</v>
      </c>
      <c r="P116" s="3">
        <f t="shared" si="34"/>
        <v>-0.18738131458569759</v>
      </c>
      <c r="Q116" s="3">
        <f t="shared" si="34"/>
        <v>0.18738131458575394</v>
      </c>
      <c r="R116" s="3">
        <f t="shared" si="34"/>
        <v>0.53582679497902375</v>
      </c>
      <c r="S116" s="3">
        <f t="shared" si="34"/>
        <v>0.8090169943749671</v>
      </c>
      <c r="T116" s="3">
        <f t="shared" si="34"/>
        <v>0.96858316112864029</v>
      </c>
      <c r="U116" s="3">
        <f t="shared" si="34"/>
        <v>0.99211470131447299</v>
      </c>
      <c r="V116" s="3">
        <f t="shared" si="34"/>
        <v>0.87630668004384371</v>
      </c>
      <c r="W116" s="3">
        <f t="shared" si="34"/>
        <v>0.63742398974865677</v>
      </c>
      <c r="X116" s="3">
        <f t="shared" si="34"/>
        <v>0.30901699437490376</v>
      </c>
      <c r="Y116" s="3">
        <f t="shared" si="34"/>
        <v>-6.279051952936146E-2</v>
      </c>
      <c r="Z116" s="3"/>
      <c r="AA116" s="3">
        <f t="array" ref="AA116">MMULT(D116:Y116,B_3_21)</f>
        <v>0.99341156641383821</v>
      </c>
      <c r="AB116" s="3">
        <f t="shared" si="20"/>
        <v>4.3407457119264709E-5</v>
      </c>
    </row>
    <row r="117" spans="1:28" x14ac:dyDescent="0.25">
      <c r="A117">
        <f t="shared" si="29"/>
        <v>113</v>
      </c>
      <c r="B117" s="3">
        <f t="shared" si="30"/>
        <v>0.13000000000000073</v>
      </c>
      <c r="C117" s="3">
        <v>1</v>
      </c>
      <c r="D117" s="3">
        <v>1</v>
      </c>
      <c r="E117" s="3">
        <f t="shared" si="33"/>
        <v>0.91775462568398025</v>
      </c>
      <c r="F117" s="3">
        <f t="shared" si="33"/>
        <v>0.6845471059286854</v>
      </c>
      <c r="G117" s="3">
        <f t="shared" si="33"/>
        <v>0.33873792024528498</v>
      </c>
      <c r="H117" s="3">
        <f t="shared" si="33"/>
        <v>-6.2790519529322492E-2</v>
      </c>
      <c r="I117" s="3">
        <f t="shared" si="33"/>
        <v>-0.45399049973955702</v>
      </c>
      <c r="J117" s="3">
        <f t="shared" si="33"/>
        <v>-0.77051324277579791</v>
      </c>
      <c r="K117" s="3">
        <f t="shared" si="33"/>
        <v>-0.96029368567694751</v>
      </c>
      <c r="L117" s="3">
        <f t="shared" si="33"/>
        <v>-0.99211470131447554</v>
      </c>
      <c r="M117" s="3">
        <f t="shared" si="33"/>
        <v>-0.86074202700393332</v>
      </c>
      <c r="N117" s="3">
        <f t="shared" si="33"/>
        <v>-0.5877852522924546</v>
      </c>
      <c r="O117" s="3">
        <f t="shared" si="34"/>
        <v>-0.21814324139651897</v>
      </c>
      <c r="P117" s="3">
        <f t="shared" si="34"/>
        <v>0.1873813145857513</v>
      </c>
      <c r="Q117" s="3">
        <f t="shared" si="34"/>
        <v>0.56208337785215556</v>
      </c>
      <c r="R117" s="3">
        <f t="shared" si="34"/>
        <v>0.84432792550203195</v>
      </c>
      <c r="S117" s="3">
        <f t="shared" si="34"/>
        <v>0.98768834059514299</v>
      </c>
      <c r="T117" s="3">
        <f t="shared" si="34"/>
        <v>0.96858316112862208</v>
      </c>
      <c r="U117" s="3">
        <f t="shared" si="34"/>
        <v>0.79015501237566665</v>
      </c>
      <c r="V117" s="3">
        <f t="shared" si="34"/>
        <v>0.48175367410167957</v>
      </c>
      <c r="W117" s="3">
        <f t="shared" si="34"/>
        <v>9.4108313318471651E-2</v>
      </c>
      <c r="X117" s="3">
        <f t="shared" si="34"/>
        <v>-0.30901699437499103</v>
      </c>
      <c r="Y117" s="3">
        <f t="shared" si="34"/>
        <v>-0.66131186532368857</v>
      </c>
      <c r="Z117" s="3"/>
      <c r="AA117" s="3">
        <f t="array" ref="AA117">MMULT(D117:Y117,B_3_21)</f>
        <v>0.98625819162035178</v>
      </c>
      <c r="AB117" s="3">
        <f t="shared" si="20"/>
        <v>1.8883729754297013E-4</v>
      </c>
    </row>
    <row r="118" spans="1:28" x14ac:dyDescent="0.25">
      <c r="A118">
        <f t="shared" si="29"/>
        <v>114</v>
      </c>
      <c r="B118" s="3">
        <f t="shared" si="30"/>
        <v>0.14000000000000073</v>
      </c>
      <c r="C118" s="3">
        <v>1</v>
      </c>
      <c r="D118" s="3">
        <v>1</v>
      </c>
      <c r="E118" s="3">
        <f t="shared" si="33"/>
        <v>0.90482705246601858</v>
      </c>
      <c r="F118" s="3">
        <f t="shared" si="33"/>
        <v>0.63742398974868619</v>
      </c>
      <c r="G118" s="3">
        <f t="shared" si="33"/>
        <v>0.24868988716484808</v>
      </c>
      <c r="H118" s="3">
        <f t="shared" si="33"/>
        <v>-0.18738131458573354</v>
      </c>
      <c r="I118" s="3">
        <f t="shared" si="33"/>
        <v>-0.58778525229248235</v>
      </c>
      <c r="J118" s="3">
        <f t="shared" si="33"/>
        <v>-0.87630668004387025</v>
      </c>
      <c r="K118" s="3">
        <f t="shared" si="33"/>
        <v>-0.99802672842827256</v>
      </c>
      <c r="L118" s="3">
        <f t="shared" si="33"/>
        <v>-0.92977648588824469</v>
      </c>
      <c r="M118" s="3">
        <f t="shared" si="33"/>
        <v>-0.68454710592867374</v>
      </c>
      <c r="N118" s="3">
        <f t="shared" si="33"/>
        <v>-0.30901699437492564</v>
      </c>
      <c r="O118" s="3">
        <f t="shared" si="34"/>
        <v>0.12533323356432891</v>
      </c>
      <c r="P118" s="3">
        <f t="shared" si="34"/>
        <v>0.53582679497901997</v>
      </c>
      <c r="Q118" s="3">
        <f t="shared" si="34"/>
        <v>0.8443279255020314</v>
      </c>
      <c r="R118" s="3">
        <f t="shared" si="34"/>
        <v>0.99211470131448187</v>
      </c>
      <c r="S118" s="3">
        <f t="shared" si="34"/>
        <v>0.95105651629514321</v>
      </c>
      <c r="T118" s="3">
        <f t="shared" si="34"/>
        <v>0.72896862742138668</v>
      </c>
      <c r="U118" s="3">
        <f t="shared" si="34"/>
        <v>0.36812455268464156</v>
      </c>
      <c r="V118" s="3">
        <f t="shared" si="34"/>
        <v>-6.2790519529354369E-2</v>
      </c>
      <c r="W118" s="3">
        <f t="shared" si="34"/>
        <v>-0.48175367410175296</v>
      </c>
      <c r="X118" s="3">
        <f t="shared" si="34"/>
        <v>-0.80901699437497432</v>
      </c>
      <c r="Y118" s="3">
        <f t="shared" si="34"/>
        <v>-0.98228725072869782</v>
      </c>
      <c r="Z118" s="3"/>
      <c r="AA118" s="3">
        <f t="array" ref="AA118">MMULT(D118:Y118,B_3_21)</f>
        <v>0.98532458715721627</v>
      </c>
      <c r="AB118" s="3">
        <f t="shared" si="20"/>
        <v>2.1536774210614165E-4</v>
      </c>
    </row>
    <row r="119" spans="1:28" x14ac:dyDescent="0.25">
      <c r="A119">
        <f t="shared" si="29"/>
        <v>115</v>
      </c>
      <c r="B119" s="3">
        <f t="shared" si="30"/>
        <v>0.15000000000000074</v>
      </c>
      <c r="C119" s="3">
        <v>1</v>
      </c>
      <c r="D119" s="3">
        <v>1</v>
      </c>
      <c r="E119" s="3">
        <f t="shared" si="33"/>
        <v>0.89100652418836679</v>
      </c>
      <c r="F119" s="3">
        <f t="shared" si="33"/>
        <v>0.58778525229246936</v>
      </c>
      <c r="G119" s="3">
        <f t="shared" si="33"/>
        <v>0.1564344650402239</v>
      </c>
      <c r="H119" s="3">
        <f t="shared" si="33"/>
        <v>-0.30901699437495622</v>
      </c>
      <c r="I119" s="3">
        <f t="shared" si="33"/>
        <v>-0.70710678118655568</v>
      </c>
      <c r="J119" s="3">
        <f t="shared" si="33"/>
        <v>-0.95105651629515797</v>
      </c>
      <c r="K119" s="3">
        <f t="shared" si="33"/>
        <v>-0.98768834059513522</v>
      </c>
      <c r="L119" s="3">
        <f t="shared" si="33"/>
        <v>-0.80901699437493657</v>
      </c>
      <c r="M119" s="3">
        <f t="shared" si="33"/>
        <v>-0.45399049973952793</v>
      </c>
      <c r="N119" s="3">
        <f t="shared" si="33"/>
        <v>2.2908866643966963E-14</v>
      </c>
      <c r="O119" s="3">
        <f t="shared" si="34"/>
        <v>0.45399049973956879</v>
      </c>
      <c r="P119" s="3">
        <f t="shared" si="34"/>
        <v>0.80901699437496399</v>
      </c>
      <c r="Q119" s="3">
        <f t="shared" si="34"/>
        <v>0.98768834059514254</v>
      </c>
      <c r="R119" s="3">
        <f t="shared" si="34"/>
        <v>0.95105651629514354</v>
      </c>
      <c r="S119" s="3">
        <f t="shared" si="34"/>
        <v>0.70710678118652326</v>
      </c>
      <c r="T119" s="3">
        <f t="shared" si="34"/>
        <v>0.3090169943749122</v>
      </c>
      <c r="U119" s="3">
        <f t="shared" si="34"/>
        <v>-0.15643446504027003</v>
      </c>
      <c r="V119" s="3">
        <f t="shared" si="34"/>
        <v>-0.58778525229250733</v>
      </c>
      <c r="W119" s="3">
        <f t="shared" si="34"/>
        <v>-0.89100652418838744</v>
      </c>
      <c r="X119" s="3">
        <f t="shared" si="34"/>
        <v>-1</v>
      </c>
      <c r="Y119" s="3">
        <f t="shared" si="34"/>
        <v>-0.89100652418834581</v>
      </c>
      <c r="Z119" s="3"/>
      <c r="AA119" s="3">
        <f t="array" ref="AA119">MMULT(D119:Y119,B_3_21)</f>
        <v>0.99122492155000996</v>
      </c>
      <c r="AB119" s="3">
        <f t="shared" si="20"/>
        <v>7.7002001803479545E-5</v>
      </c>
    </row>
    <row r="120" spans="1:28" x14ac:dyDescent="0.25">
      <c r="A120">
        <f t="shared" si="29"/>
        <v>116</v>
      </c>
      <c r="B120" s="3">
        <f t="shared" si="30"/>
        <v>0.16000000000000075</v>
      </c>
      <c r="C120" s="3">
        <v>1</v>
      </c>
      <c r="D120" s="3">
        <v>1</v>
      </c>
      <c r="E120" s="3">
        <f t="shared" si="33"/>
        <v>0.87630668004386247</v>
      </c>
      <c r="F120" s="3">
        <f t="shared" si="33"/>
        <v>0.53582679497899266</v>
      </c>
      <c r="G120" s="3">
        <f t="shared" si="33"/>
        <v>6.2790519529306435E-2</v>
      </c>
      <c r="H120" s="3">
        <f t="shared" si="33"/>
        <v>-0.42577929156508115</v>
      </c>
      <c r="I120" s="3">
        <f t="shared" si="33"/>
        <v>-0.80901699437495445</v>
      </c>
      <c r="J120" s="3">
        <f t="shared" si="33"/>
        <v>-0.99211470131447954</v>
      </c>
      <c r="K120" s="3">
        <f t="shared" si="33"/>
        <v>-0.92977648588824535</v>
      </c>
      <c r="L120" s="3">
        <f t="shared" si="33"/>
        <v>-0.6374239897486752</v>
      </c>
      <c r="M120" s="3">
        <f t="shared" si="33"/>
        <v>-0.1873813145857037</v>
      </c>
      <c r="N120" s="3">
        <f t="shared" si="33"/>
        <v>0.30901699437497004</v>
      </c>
      <c r="O120" s="3">
        <f t="shared" si="34"/>
        <v>0.72896862742142887</v>
      </c>
      <c r="P120" s="3">
        <f t="shared" si="34"/>
        <v>0.96858316112863807</v>
      </c>
      <c r="Q120" s="3">
        <f t="shared" si="34"/>
        <v>0.96858316112862342</v>
      </c>
      <c r="R120" s="3">
        <f t="shared" si="34"/>
        <v>0.72896862742138913</v>
      </c>
      <c r="S120" s="3">
        <f t="shared" si="34"/>
        <v>0.30901699437491476</v>
      </c>
      <c r="T120" s="3">
        <f t="shared" si="34"/>
        <v>-0.18738131458576165</v>
      </c>
      <c r="U120" s="3">
        <f t="shared" si="34"/>
        <v>-0.63742398974872061</v>
      </c>
      <c r="V120" s="3">
        <f t="shared" si="34"/>
        <v>-0.92977648588826711</v>
      </c>
      <c r="W120" s="3">
        <f t="shared" si="34"/>
        <v>-0.99211470131447244</v>
      </c>
      <c r="X120" s="3">
        <f t="shared" si="34"/>
        <v>-0.80901699437491947</v>
      </c>
      <c r="Y120" s="3">
        <f t="shared" si="34"/>
        <v>-0.42577929156502736</v>
      </c>
      <c r="Z120" s="3"/>
      <c r="AA120" s="3">
        <f t="array" ref="AA120">MMULT(D120:Y120,B_3_21)</f>
        <v>1.0014257668758464</v>
      </c>
      <c r="AB120" s="3">
        <f t="shared" si="20"/>
        <v>2.0328111842607762E-6</v>
      </c>
    </row>
    <row r="121" spans="1:28" x14ac:dyDescent="0.25">
      <c r="A121">
        <f t="shared" si="29"/>
        <v>117</v>
      </c>
      <c r="B121" s="3">
        <f t="shared" si="30"/>
        <v>0.17000000000000076</v>
      </c>
      <c r="C121" s="3">
        <v>1</v>
      </c>
      <c r="D121" s="3">
        <v>1</v>
      </c>
      <c r="E121" s="3">
        <f t="shared" si="33"/>
        <v>0.86074202700394242</v>
      </c>
      <c r="F121" s="3">
        <f t="shared" si="33"/>
        <v>0.48175367410171105</v>
      </c>
      <c r="G121" s="3">
        <f t="shared" si="33"/>
        <v>-3.1410759078135377E-2</v>
      </c>
      <c r="H121" s="3">
        <f t="shared" si="33"/>
        <v>-0.53582679497900476</v>
      </c>
      <c r="I121" s="3">
        <f t="shared" si="33"/>
        <v>-0.89100652418837323</v>
      </c>
      <c r="J121" s="3">
        <f t="shared" si="33"/>
        <v>-0.99802672842827067</v>
      </c>
      <c r="K121" s="3">
        <f t="shared" si="33"/>
        <v>-0.82708057427455262</v>
      </c>
      <c r="L121" s="3">
        <f t="shared" si="33"/>
        <v>-0.42577929156505528</v>
      </c>
      <c r="M121" s="3">
        <f t="shared" si="33"/>
        <v>9.4108313318535711E-2</v>
      </c>
      <c r="N121" s="3">
        <f t="shared" si="33"/>
        <v>0.58778525229249234</v>
      </c>
      <c r="O121" s="3">
        <f t="shared" si="34"/>
        <v>0.91775462568399113</v>
      </c>
      <c r="P121" s="3">
        <f t="shared" si="34"/>
        <v>0.99211470131447432</v>
      </c>
      <c r="Q121" s="3">
        <f t="shared" si="34"/>
        <v>0.7901550123756711</v>
      </c>
      <c r="R121" s="3">
        <f t="shared" si="34"/>
        <v>0.36812455268464733</v>
      </c>
      <c r="S121" s="3">
        <f t="shared" si="34"/>
        <v>-0.15643446504026479</v>
      </c>
      <c r="T121" s="3">
        <f t="shared" si="34"/>
        <v>-0.63742398974871928</v>
      </c>
      <c r="U121" s="3">
        <f t="shared" si="34"/>
        <v>-0.94088076895423922</v>
      </c>
      <c r="V121" s="3">
        <f t="shared" si="34"/>
        <v>-0.98228725072868062</v>
      </c>
      <c r="W121" s="3">
        <f t="shared" si="34"/>
        <v>-0.75011106963042962</v>
      </c>
      <c r="X121" s="3">
        <f t="shared" si="34"/>
        <v>-0.30901699437490221</v>
      </c>
      <c r="Y121" s="3">
        <f t="shared" si="34"/>
        <v>0.21814324139659119</v>
      </c>
      <c r="Z121" s="3"/>
      <c r="AA121" s="3">
        <f t="array" ref="AA121">MMULT(D121:Y121,B_3_21)</f>
        <v>1.0113161088154878</v>
      </c>
      <c r="AB121" s="3">
        <f t="shared" si="20"/>
        <v>1.2805431872396151E-4</v>
      </c>
    </row>
    <row r="122" spans="1:28" x14ac:dyDescent="0.25">
      <c r="A122">
        <f t="shared" si="29"/>
        <v>118</v>
      </c>
      <c r="B122" s="3">
        <f t="shared" si="30"/>
        <v>0.18000000000000077</v>
      </c>
      <c r="C122" s="3">
        <v>1</v>
      </c>
      <c r="D122" s="3">
        <v>1</v>
      </c>
      <c r="E122" s="3">
        <f t="shared" si="33"/>
        <v>0.84432792550201374</v>
      </c>
      <c r="F122" s="3">
        <f t="shared" si="33"/>
        <v>0.42577929156506822</v>
      </c>
      <c r="G122" s="3">
        <f t="shared" si="33"/>
        <v>-0.12533323356431139</v>
      </c>
      <c r="H122" s="3">
        <f t="shared" si="33"/>
        <v>-0.63742398974869718</v>
      </c>
      <c r="I122" s="3">
        <f t="shared" si="33"/>
        <v>-0.95105651629515719</v>
      </c>
      <c r="J122" s="3">
        <f t="shared" si="33"/>
        <v>-0.96858316112862752</v>
      </c>
      <c r="K122" s="3">
        <f t="shared" si="33"/>
        <v>-0.68454710592867629</v>
      </c>
      <c r="L122" s="3">
        <f t="shared" si="33"/>
        <v>-0.18738131458570542</v>
      </c>
      <c r="M122" s="3">
        <f t="shared" si="33"/>
        <v>0.36812455268469807</v>
      </c>
      <c r="N122" s="3">
        <f t="shared" si="33"/>
        <v>0.80901699437496144</v>
      </c>
      <c r="O122" s="3">
        <f t="shared" si="34"/>
        <v>0.99802672842827322</v>
      </c>
      <c r="P122" s="3">
        <f t="shared" si="34"/>
        <v>0.87630668004384971</v>
      </c>
      <c r="Q122" s="3">
        <f t="shared" si="34"/>
        <v>0.48175367410168735</v>
      </c>
      <c r="R122" s="3">
        <f t="shared" si="34"/>
        <v>-6.2790519529347277E-2</v>
      </c>
      <c r="S122" s="3">
        <f t="shared" si="34"/>
        <v>-0.58778525229250156</v>
      </c>
      <c r="T122" s="3">
        <f t="shared" si="34"/>
        <v>-0.92977648588826578</v>
      </c>
      <c r="U122" s="3">
        <f t="shared" si="34"/>
        <v>-0.98228725072868095</v>
      </c>
      <c r="V122" s="3">
        <f t="shared" si="34"/>
        <v>-0.72896862742138191</v>
      </c>
      <c r="W122" s="3">
        <f t="shared" si="34"/>
        <v>-0.2486898871648108</v>
      </c>
      <c r="X122" s="3">
        <f t="shared" si="34"/>
        <v>0.30901699437499264</v>
      </c>
      <c r="Y122" s="3">
        <f t="shared" si="34"/>
        <v>0.770513242775822</v>
      </c>
      <c r="Z122" s="3"/>
      <c r="AA122" s="3">
        <f t="array" ref="AA122">MMULT(D122:Y122,B_3_21)</f>
        <v>1.0162660145184683</v>
      </c>
      <c r="AB122" s="3">
        <f t="shared" si="20"/>
        <v>2.6458322831502215E-4</v>
      </c>
    </row>
    <row r="123" spans="1:28" x14ac:dyDescent="0.25">
      <c r="A123">
        <f t="shared" si="29"/>
        <v>119</v>
      </c>
      <c r="B123" s="3">
        <f t="shared" si="30"/>
        <v>0.19000000000000078</v>
      </c>
      <c r="C123" s="3">
        <v>1</v>
      </c>
      <c r="D123" s="3">
        <v>1</v>
      </c>
      <c r="E123" s="3">
        <f t="shared" si="33"/>
        <v>0.8270805742745605</v>
      </c>
      <c r="F123" s="3">
        <f t="shared" si="33"/>
        <v>0.36812455268467353</v>
      </c>
      <c r="G123" s="3">
        <f t="shared" si="33"/>
        <v>-0.21814324139654973</v>
      </c>
      <c r="H123" s="3">
        <f t="shared" si="33"/>
        <v>-0.72896862742141799</v>
      </c>
      <c r="I123" s="3">
        <f t="shared" si="33"/>
        <v>-0.98768834059513966</v>
      </c>
      <c r="J123" s="3">
        <f t="shared" si="33"/>
        <v>-0.90482705246601325</v>
      </c>
      <c r="K123" s="3">
        <f t="shared" si="33"/>
        <v>-0.50904141575035666</v>
      </c>
      <c r="L123" s="3">
        <f t="shared" si="33"/>
        <v>6.2790519529332331E-2</v>
      </c>
      <c r="M123" s="3">
        <f t="shared" si="33"/>
        <v>0.61290705365299369</v>
      </c>
      <c r="N123" s="3">
        <f t="shared" si="33"/>
        <v>0.95105651629516119</v>
      </c>
      <c r="O123" s="3">
        <f t="shared" si="34"/>
        <v>0.96029368567693596</v>
      </c>
      <c r="P123" s="3">
        <f t="shared" si="34"/>
        <v>0.6374239897486671</v>
      </c>
      <c r="Q123" s="3">
        <f t="shared" si="34"/>
        <v>9.4108313318482253E-2</v>
      </c>
      <c r="R123" s="3">
        <f t="shared" si="34"/>
        <v>-0.48175367410174519</v>
      </c>
      <c r="S123" s="3">
        <f t="shared" si="34"/>
        <v>-0.89100652418838422</v>
      </c>
      <c r="T123" s="3">
        <f t="shared" si="34"/>
        <v>-0.9921147013144731</v>
      </c>
      <c r="U123" s="3">
        <f t="shared" si="34"/>
        <v>-0.75011106963043195</v>
      </c>
      <c r="V123" s="3">
        <f t="shared" si="34"/>
        <v>-0.24868988716481252</v>
      </c>
      <c r="W123" s="3">
        <f t="shared" si="34"/>
        <v>0.33873792024533428</v>
      </c>
      <c r="X123" s="3">
        <f t="shared" si="34"/>
        <v>0.80901699437497643</v>
      </c>
      <c r="Y123" s="3">
        <f t="shared" si="34"/>
        <v>0.99950656036573315</v>
      </c>
      <c r="Z123" s="3"/>
      <c r="AA123" s="3">
        <f t="array" ref="AA123">MMULT(D123:Y123,B_3_21)</f>
        <v>1.0137659063080873</v>
      </c>
      <c r="AB123" s="3">
        <f t="shared" si="20"/>
        <v>1.8950017648303695E-4</v>
      </c>
    </row>
    <row r="124" spans="1:28" x14ac:dyDescent="0.25">
      <c r="A124">
        <f t="shared" si="29"/>
        <v>120</v>
      </c>
      <c r="B124" s="3">
        <f t="shared" si="30"/>
        <v>0.20000000000000079</v>
      </c>
      <c r="C124" s="3">
        <v>1</v>
      </c>
      <c r="D124" s="3">
        <v>1</v>
      </c>
      <c r="E124" s="3">
        <f t="shared" ref="E124:N133" si="35">COS(2*PI()/$D$206*E$2*$B124)</f>
        <v>0.80901699437494601</v>
      </c>
      <c r="F124" s="3">
        <f t="shared" si="35"/>
        <v>0.30901699437494284</v>
      </c>
      <c r="G124" s="3">
        <f t="shared" si="35"/>
        <v>-0.30901699437495433</v>
      </c>
      <c r="H124" s="3">
        <f t="shared" si="35"/>
        <v>-0.80901699437495311</v>
      </c>
      <c r="I124" s="3">
        <f t="shared" si="35"/>
        <v>-1</v>
      </c>
      <c r="J124" s="3">
        <f t="shared" si="35"/>
        <v>-0.8090169943749389</v>
      </c>
      <c r="K124" s="3">
        <f t="shared" si="35"/>
        <v>-0.30901699437493069</v>
      </c>
      <c r="L124" s="3">
        <f t="shared" si="35"/>
        <v>0.30901699437496583</v>
      </c>
      <c r="M124" s="3">
        <f t="shared" si="35"/>
        <v>0.80901699437496033</v>
      </c>
      <c r="N124" s="3">
        <f t="shared" si="35"/>
        <v>1</v>
      </c>
      <c r="O124" s="3">
        <f t="shared" ref="O124:Y133" si="36">COS(2*PI()/$D$206*O$2*$B124)</f>
        <v>0.80901699437493191</v>
      </c>
      <c r="P124" s="3">
        <f t="shared" si="36"/>
        <v>0.30901699437491981</v>
      </c>
      <c r="Q124" s="3">
        <f t="shared" si="36"/>
        <v>-0.3090169943749792</v>
      </c>
      <c r="R124" s="3">
        <f t="shared" si="36"/>
        <v>-0.8090169943749681</v>
      </c>
      <c r="S124" s="3">
        <f t="shared" si="36"/>
        <v>-1</v>
      </c>
      <c r="T124" s="3">
        <f t="shared" si="36"/>
        <v>-0.80901699437492469</v>
      </c>
      <c r="U124" s="3">
        <f t="shared" si="36"/>
        <v>-0.30901699437490726</v>
      </c>
      <c r="V124" s="3">
        <f t="shared" si="36"/>
        <v>0.30901699437498925</v>
      </c>
      <c r="W124" s="3">
        <f t="shared" si="36"/>
        <v>0.80901699437497432</v>
      </c>
      <c r="X124" s="3">
        <f t="shared" si="36"/>
        <v>1</v>
      </c>
      <c r="Y124" s="3">
        <f t="shared" si="36"/>
        <v>0.80901699437491637</v>
      </c>
      <c r="Z124" s="3"/>
      <c r="AA124" s="3">
        <f t="array" ref="AA124">MMULT(D124:Y124,B_3_21)</f>
        <v>1.0046710945610979</v>
      </c>
      <c r="AB124" s="3">
        <f t="shared" si="20"/>
        <v>2.1819124398718688E-5</v>
      </c>
    </row>
    <row r="125" spans="1:28" x14ac:dyDescent="0.25">
      <c r="A125">
        <f t="shared" si="29"/>
        <v>121</v>
      </c>
      <c r="B125" s="3">
        <f t="shared" si="30"/>
        <v>0.2100000000000008</v>
      </c>
      <c r="C125" s="3">
        <v>1</v>
      </c>
      <c r="D125" s="3">
        <v>1</v>
      </c>
      <c r="E125" s="3">
        <f t="shared" si="35"/>
        <v>0.79015501237568886</v>
      </c>
      <c r="F125" s="3">
        <f t="shared" si="35"/>
        <v>0.24868988716485002</v>
      </c>
      <c r="G125" s="3">
        <f t="shared" si="35"/>
        <v>-0.39714789063478739</v>
      </c>
      <c r="H125" s="3">
        <f t="shared" si="35"/>
        <v>-0.87630668004386836</v>
      </c>
      <c r="I125" s="3">
        <f t="shared" si="35"/>
        <v>-0.98768834059513577</v>
      </c>
      <c r="J125" s="3">
        <f t="shared" si="35"/>
        <v>-0.68454710592867796</v>
      </c>
      <c r="K125" s="3">
        <f t="shared" si="35"/>
        <v>-9.4108313318497172E-2</v>
      </c>
      <c r="L125" s="3">
        <f t="shared" si="35"/>
        <v>0.5358267949790132</v>
      </c>
      <c r="M125" s="3">
        <f t="shared" si="35"/>
        <v>0.940880768954233</v>
      </c>
      <c r="N125" s="3">
        <f t="shared" si="35"/>
        <v>0.95105651629514598</v>
      </c>
      <c r="O125" s="3">
        <f t="shared" si="36"/>
        <v>0.56208337785210893</v>
      </c>
      <c r="P125" s="3">
        <f t="shared" si="36"/>
        <v>-6.279051952934285E-2</v>
      </c>
      <c r="Q125" s="3">
        <f t="shared" si="36"/>
        <v>-0.66131186532367658</v>
      </c>
      <c r="R125" s="3">
        <f t="shared" si="36"/>
        <v>-0.98228725072869516</v>
      </c>
      <c r="S125" s="3">
        <f t="shared" si="36"/>
        <v>-0.89100652418835147</v>
      </c>
      <c r="T125" s="3">
        <f t="shared" si="36"/>
        <v>-0.42577929156503702</v>
      </c>
      <c r="U125" s="3">
        <f t="shared" si="36"/>
        <v>0.21814324139658425</v>
      </c>
      <c r="V125" s="3">
        <f t="shared" si="36"/>
        <v>0.77051324277581745</v>
      </c>
      <c r="W125" s="3">
        <f t="shared" si="36"/>
        <v>0.99950656036573304</v>
      </c>
      <c r="X125" s="3">
        <f t="shared" si="36"/>
        <v>0.80901699437491847</v>
      </c>
      <c r="Y125" s="3">
        <f t="shared" si="36"/>
        <v>0.27899110603917876</v>
      </c>
      <c r="Z125" s="3"/>
      <c r="AA125" s="3">
        <f t="array" ref="AA125">MMULT(D125:Y125,B_3_21)</f>
        <v>0.99294782173841345</v>
      </c>
      <c r="AB125" s="3">
        <f t="shared" si="20"/>
        <v>4.9733218233193899E-5</v>
      </c>
    </row>
    <row r="126" spans="1:28" x14ac:dyDescent="0.25">
      <c r="A126">
        <f t="shared" si="29"/>
        <v>122</v>
      </c>
      <c r="B126" s="3">
        <f t="shared" si="30"/>
        <v>0.22000000000000081</v>
      </c>
      <c r="C126" s="3">
        <v>1</v>
      </c>
      <c r="D126" s="3">
        <v>1</v>
      </c>
      <c r="E126" s="3">
        <f t="shared" si="35"/>
        <v>0.77051324277578759</v>
      </c>
      <c r="F126" s="3">
        <f t="shared" si="35"/>
        <v>0.18738131458571972</v>
      </c>
      <c r="G126" s="3">
        <f t="shared" si="35"/>
        <v>-0.48175367410172204</v>
      </c>
      <c r="H126" s="3">
        <f t="shared" si="35"/>
        <v>-0.92977648588825512</v>
      </c>
      <c r="I126" s="3">
        <f t="shared" si="35"/>
        <v>-0.95105651629514965</v>
      </c>
      <c r="J126" s="3">
        <f t="shared" si="35"/>
        <v>-0.53582679497898356</v>
      </c>
      <c r="K126" s="3">
        <f t="shared" si="35"/>
        <v>0.12533323356432186</v>
      </c>
      <c r="L126" s="3">
        <f t="shared" si="35"/>
        <v>0.72896862742142521</v>
      </c>
      <c r="M126" s="3">
        <f t="shared" si="35"/>
        <v>0.998026728428273</v>
      </c>
      <c r="N126" s="3">
        <f t="shared" si="35"/>
        <v>0.80901699437493246</v>
      </c>
      <c r="O126" s="3">
        <f t="shared" si="36"/>
        <v>0.24868988716482876</v>
      </c>
      <c r="P126" s="3">
        <f t="shared" si="36"/>
        <v>-0.42577929156510064</v>
      </c>
      <c r="Q126" s="3">
        <f t="shared" si="36"/>
        <v>-0.90482705246603401</v>
      </c>
      <c r="R126" s="3">
        <f t="shared" si="36"/>
        <v>-0.96858316112862231</v>
      </c>
      <c r="S126" s="3">
        <f t="shared" si="36"/>
        <v>-0.58778525229244327</v>
      </c>
      <c r="T126" s="3">
        <f t="shared" si="36"/>
        <v>6.279051952935337E-2</v>
      </c>
      <c r="U126" s="3">
        <f t="shared" si="36"/>
        <v>0.68454710592872015</v>
      </c>
      <c r="V126" s="3">
        <f t="shared" si="36"/>
        <v>0.99211470131448343</v>
      </c>
      <c r="W126" s="3">
        <f t="shared" si="36"/>
        <v>0.84432792550199043</v>
      </c>
      <c r="X126" s="3">
        <f t="shared" si="36"/>
        <v>0.30901699437489893</v>
      </c>
      <c r="Y126" s="3">
        <f t="shared" si="36"/>
        <v>-0.36812455268472832</v>
      </c>
      <c r="Z126" s="3"/>
      <c r="AA126" s="3">
        <f t="array" ref="AA126">MMULT(D126:Y126,B_3_21)</f>
        <v>0.98397537331694973</v>
      </c>
      <c r="AB126" s="3">
        <f t="shared" si="20"/>
        <v>2.5678866033112667E-4</v>
      </c>
    </row>
    <row r="127" spans="1:28" x14ac:dyDescent="0.25">
      <c r="A127">
        <f t="shared" si="29"/>
        <v>123</v>
      </c>
      <c r="B127" s="3">
        <f t="shared" si="30"/>
        <v>0.23000000000000081</v>
      </c>
      <c r="C127" s="3">
        <v>1</v>
      </c>
      <c r="D127" s="3">
        <v>1</v>
      </c>
      <c r="E127" s="3">
        <f t="shared" si="35"/>
        <v>0.75011106963045782</v>
      </c>
      <c r="F127" s="3">
        <f t="shared" si="35"/>
        <v>0.12533323356429918</v>
      </c>
      <c r="G127" s="3">
        <f t="shared" si="35"/>
        <v>-0.56208337785213691</v>
      </c>
      <c r="H127" s="3">
        <f t="shared" si="35"/>
        <v>-0.96858316112863363</v>
      </c>
      <c r="I127" s="3">
        <f t="shared" si="35"/>
        <v>-0.89100652418836213</v>
      </c>
      <c r="J127" s="3">
        <f t="shared" si="35"/>
        <v>-0.36812455268466376</v>
      </c>
      <c r="K127" s="3">
        <f t="shared" si="35"/>
        <v>0.33873792024530774</v>
      </c>
      <c r="L127" s="3">
        <f t="shared" si="35"/>
        <v>0.87630668004387335</v>
      </c>
      <c r="M127" s="3">
        <f t="shared" si="35"/>
        <v>0.97591676193874255</v>
      </c>
      <c r="N127" s="3">
        <f t="shared" si="35"/>
        <v>0.58778525229245249</v>
      </c>
      <c r="O127" s="3">
        <f t="shared" si="36"/>
        <v>-9.4108313318540887E-2</v>
      </c>
      <c r="P127" s="3">
        <f t="shared" si="36"/>
        <v>-0.72896862742143242</v>
      </c>
      <c r="Q127" s="3">
        <f t="shared" si="36"/>
        <v>-0.9995065603657326</v>
      </c>
      <c r="R127" s="3">
        <f t="shared" si="36"/>
        <v>-0.77051324277576705</v>
      </c>
      <c r="S127" s="3">
        <f t="shared" si="36"/>
        <v>-0.15643446504019357</v>
      </c>
      <c r="T127" s="3">
        <f t="shared" si="36"/>
        <v>0.53582679497903107</v>
      </c>
      <c r="U127" s="3">
        <f t="shared" si="36"/>
        <v>0.96029368567695528</v>
      </c>
      <c r="V127" s="3">
        <f t="shared" si="36"/>
        <v>0.90482705246600037</v>
      </c>
      <c r="W127" s="3">
        <f t="shared" si="36"/>
        <v>0.3971478906347366</v>
      </c>
      <c r="X127" s="3">
        <f t="shared" si="36"/>
        <v>-0.30901699437499586</v>
      </c>
      <c r="Y127" s="3">
        <f t="shared" si="36"/>
        <v>-0.86074202700397107</v>
      </c>
      <c r="Z127" s="3"/>
      <c r="AA127" s="3">
        <f t="array" ref="AA127">MMULT(D127:Y127,B_3_21)</f>
        <v>0.98211818402303575</v>
      </c>
      <c r="AB127" s="3">
        <f t="shared" si="20"/>
        <v>3.1975934263401407E-4</v>
      </c>
    </row>
    <row r="128" spans="1:28" x14ac:dyDescent="0.25">
      <c r="A128">
        <f t="shared" si="29"/>
        <v>124</v>
      </c>
      <c r="B128" s="3">
        <f t="shared" si="30"/>
        <v>0.24000000000000082</v>
      </c>
      <c r="C128" s="3">
        <v>1</v>
      </c>
      <c r="D128" s="3">
        <v>1</v>
      </c>
      <c r="E128" s="3">
        <f t="shared" si="35"/>
        <v>0.72896862742140978</v>
      </c>
      <c r="F128" s="3">
        <f t="shared" si="35"/>
        <v>6.2790519529308211E-2</v>
      </c>
      <c r="G128" s="3">
        <f t="shared" si="35"/>
        <v>-0.63742398974869552</v>
      </c>
      <c r="H128" s="3">
        <f t="shared" si="35"/>
        <v>-0.9921147013144791</v>
      </c>
      <c r="I128" s="3">
        <f t="shared" si="35"/>
        <v>-0.8090169943749399</v>
      </c>
      <c r="J128" s="3">
        <f t="shared" si="35"/>
        <v>-0.18738131458570981</v>
      </c>
      <c r="K128" s="3">
        <f t="shared" si="35"/>
        <v>0.53582679497901176</v>
      </c>
      <c r="L128" s="3">
        <f t="shared" si="35"/>
        <v>0.96858316112863629</v>
      </c>
      <c r="M128" s="3">
        <f t="shared" si="35"/>
        <v>0.8763066800438527</v>
      </c>
      <c r="N128" s="3">
        <f t="shared" si="35"/>
        <v>0.30901699437492319</v>
      </c>
      <c r="O128" s="3">
        <f t="shared" si="36"/>
        <v>-0.42577929156509742</v>
      </c>
      <c r="P128" s="3">
        <f t="shared" si="36"/>
        <v>-0.92977648588826256</v>
      </c>
      <c r="Q128" s="3">
        <f t="shared" si="36"/>
        <v>-0.92977648588823858</v>
      </c>
      <c r="R128" s="3">
        <f t="shared" si="36"/>
        <v>-0.42577929156504024</v>
      </c>
      <c r="S128" s="3">
        <f t="shared" si="36"/>
        <v>0.30901699437498248</v>
      </c>
      <c r="T128" s="3">
        <f t="shared" si="36"/>
        <v>0.87630668004388357</v>
      </c>
      <c r="U128" s="3">
        <f t="shared" si="36"/>
        <v>0.96858316112862008</v>
      </c>
      <c r="V128" s="3">
        <f t="shared" si="36"/>
        <v>0.53582679497895835</v>
      </c>
      <c r="W128" s="3">
        <f t="shared" si="36"/>
        <v>-0.1873813145857719</v>
      </c>
      <c r="X128" s="3">
        <f t="shared" si="36"/>
        <v>-0.80901699437497732</v>
      </c>
      <c r="Y128" s="3">
        <f t="shared" si="36"/>
        <v>-0.9921147013144711</v>
      </c>
      <c r="Z128" s="3"/>
      <c r="AA128" s="3">
        <f t="array" ref="AA128">MMULT(D128:Y128,B_3_21)</f>
        <v>0.98864585491393275</v>
      </c>
      <c r="AB128" s="3">
        <f t="shared" si="20"/>
        <v>1.2891661063546501E-4</v>
      </c>
    </row>
    <row r="129" spans="1:28" x14ac:dyDescent="0.25">
      <c r="A129">
        <f t="shared" si="29"/>
        <v>125</v>
      </c>
      <c r="B129" s="3">
        <f t="shared" si="30"/>
        <v>0.25000000000000083</v>
      </c>
      <c r="C129" s="3">
        <v>1</v>
      </c>
      <c r="D129" s="3">
        <v>1</v>
      </c>
      <c r="E129" s="3">
        <f t="shared" si="35"/>
        <v>0.70710678118654569</v>
      </c>
      <c r="F129" s="3">
        <f t="shared" si="35"/>
        <v>-5.2678130954553204E-15</v>
      </c>
      <c r="G129" s="3">
        <f t="shared" si="35"/>
        <v>-0.70710678118655312</v>
      </c>
      <c r="H129" s="3">
        <f t="shared" si="35"/>
        <v>-1</v>
      </c>
      <c r="I129" s="3">
        <f t="shared" si="35"/>
        <v>-0.70710678118653858</v>
      </c>
      <c r="J129" s="3">
        <f t="shared" si="35"/>
        <v>1.5803439286365961E-14</v>
      </c>
      <c r="K129" s="3">
        <f t="shared" si="35"/>
        <v>0.70710678118656056</v>
      </c>
      <c r="L129" s="3">
        <f t="shared" si="35"/>
        <v>1</v>
      </c>
      <c r="M129" s="3">
        <f t="shared" si="35"/>
        <v>0.70710678118653081</v>
      </c>
      <c r="N129" s="3">
        <f t="shared" si="35"/>
        <v>-2.5450887057576477E-14</v>
      </c>
      <c r="O129" s="3">
        <f t="shared" si="36"/>
        <v>-0.70710678118656678</v>
      </c>
      <c r="P129" s="3">
        <f t="shared" si="36"/>
        <v>-1</v>
      </c>
      <c r="Q129" s="3">
        <f t="shared" si="36"/>
        <v>-0.70710678118652326</v>
      </c>
      <c r="R129" s="3">
        <f t="shared" si="36"/>
        <v>3.6874691668187243E-14</v>
      </c>
      <c r="S129" s="3">
        <f t="shared" si="36"/>
        <v>0.70710678118657422</v>
      </c>
      <c r="T129" s="3">
        <f t="shared" si="36"/>
        <v>1</v>
      </c>
      <c r="U129" s="3">
        <f t="shared" si="36"/>
        <v>0.70710678118651582</v>
      </c>
      <c r="V129" s="3">
        <f t="shared" si="36"/>
        <v>-4.7410317859097884E-14</v>
      </c>
      <c r="W129" s="3">
        <f t="shared" si="36"/>
        <v>-0.70710678118658166</v>
      </c>
      <c r="X129" s="3">
        <f t="shared" si="36"/>
        <v>-1</v>
      </c>
      <c r="Y129" s="3">
        <f t="shared" si="36"/>
        <v>-0.70710678118650971</v>
      </c>
      <c r="Z129" s="3"/>
      <c r="AA129" s="3">
        <f t="array" ref="AA129">MMULT(D129:Y129,B_3_21)</f>
        <v>1.0009717493810244</v>
      </c>
      <c r="AB129" s="3">
        <f t="shared" si="20"/>
        <v>9.4429685952130541E-7</v>
      </c>
    </row>
    <row r="130" spans="1:28" x14ac:dyDescent="0.25">
      <c r="A130">
        <f t="shared" si="29"/>
        <v>126</v>
      </c>
      <c r="B130" s="3">
        <f t="shared" si="30"/>
        <v>0.26000000000000084</v>
      </c>
      <c r="C130" s="3">
        <v>1</v>
      </c>
      <c r="D130" s="3">
        <v>1</v>
      </c>
      <c r="E130" s="3">
        <f t="shared" si="35"/>
        <v>0.68454710592868684</v>
      </c>
      <c r="F130" s="3">
        <f t="shared" si="35"/>
        <v>-6.2790519529318495E-2</v>
      </c>
      <c r="G130" s="3">
        <f t="shared" si="35"/>
        <v>-0.77051324277579425</v>
      </c>
      <c r="H130" s="3">
        <f t="shared" si="35"/>
        <v>-0.99211470131447654</v>
      </c>
      <c r="I130" s="3">
        <f t="shared" si="35"/>
        <v>-0.58778525229246248</v>
      </c>
      <c r="J130" s="3">
        <f t="shared" si="35"/>
        <v>0.18738131458573998</v>
      </c>
      <c r="K130" s="3">
        <f t="shared" si="35"/>
        <v>0.84432792550202473</v>
      </c>
      <c r="L130" s="3">
        <f t="shared" si="35"/>
        <v>0.96858316112862597</v>
      </c>
      <c r="M130" s="3">
        <f t="shared" si="35"/>
        <v>0.48175367410169434</v>
      </c>
      <c r="N130" s="3">
        <f t="shared" si="35"/>
        <v>-0.30901699437497249</v>
      </c>
      <c r="O130" s="3">
        <f t="shared" si="36"/>
        <v>-0.90482705246603101</v>
      </c>
      <c r="P130" s="3">
        <f t="shared" si="36"/>
        <v>-0.92977648588823991</v>
      </c>
      <c r="Q130" s="3">
        <f t="shared" si="36"/>
        <v>-0.368124552684645</v>
      </c>
      <c r="R130" s="3">
        <f t="shared" si="36"/>
        <v>0.42577929156510536</v>
      </c>
      <c r="S130" s="3">
        <f t="shared" si="36"/>
        <v>0.95105651629516552</v>
      </c>
      <c r="T130" s="3">
        <f t="shared" si="36"/>
        <v>0.87630668004384382</v>
      </c>
      <c r="U130" s="3">
        <f t="shared" si="36"/>
        <v>0.24868988716481091</v>
      </c>
      <c r="V130" s="3">
        <f t="shared" si="36"/>
        <v>-0.53582679497903696</v>
      </c>
      <c r="W130" s="3">
        <f t="shared" si="36"/>
        <v>-0.98228725072869771</v>
      </c>
      <c r="X130" s="3">
        <f t="shared" si="36"/>
        <v>-0.80901699437491648</v>
      </c>
      <c r="Y130" s="3">
        <f t="shared" si="36"/>
        <v>-0.12533323356424958</v>
      </c>
      <c r="Z130" s="3"/>
      <c r="AA130" s="3">
        <f t="array" ref="AA130">MMULT(D130:Y130,B_3_21)</f>
        <v>1.0136297625243655</v>
      </c>
      <c r="AB130" s="3">
        <f t="shared" si="20"/>
        <v>1.8577042647059932E-4</v>
      </c>
    </row>
    <row r="131" spans="1:28" x14ac:dyDescent="0.25">
      <c r="A131">
        <f t="shared" si="29"/>
        <v>127</v>
      </c>
      <c r="B131" s="3">
        <f t="shared" si="30"/>
        <v>0.27000000000000085</v>
      </c>
      <c r="C131" s="3">
        <v>1</v>
      </c>
      <c r="D131" s="3">
        <v>1</v>
      </c>
      <c r="E131" s="3">
        <f t="shared" si="35"/>
        <v>0.66131186532364994</v>
      </c>
      <c r="F131" s="3">
        <f t="shared" si="35"/>
        <v>-0.12533323356430942</v>
      </c>
      <c r="G131" s="3">
        <f t="shared" si="35"/>
        <v>-0.82708057427456616</v>
      </c>
      <c r="H131" s="3">
        <f t="shared" si="35"/>
        <v>-0.96858316112862852</v>
      </c>
      <c r="I131" s="3">
        <f t="shared" si="35"/>
        <v>-0.45399049973953509</v>
      </c>
      <c r="J131" s="3">
        <f t="shared" si="35"/>
        <v>0.3681245526846923</v>
      </c>
      <c r="K131" s="3">
        <f t="shared" si="35"/>
        <v>0.94088076895423178</v>
      </c>
      <c r="L131" s="3">
        <f t="shared" si="35"/>
        <v>0.87630668004385348</v>
      </c>
      <c r="M131" s="3">
        <f t="shared" si="35"/>
        <v>0.21814324139651908</v>
      </c>
      <c r="N131" s="3">
        <f t="shared" si="35"/>
        <v>-0.58778525229249445</v>
      </c>
      <c r="O131" s="3">
        <f t="shared" si="36"/>
        <v>-0.99556196460308266</v>
      </c>
      <c r="P131" s="3">
        <f t="shared" si="36"/>
        <v>-0.72896862742139035</v>
      </c>
      <c r="Q131" s="3">
        <f t="shared" si="36"/>
        <v>3.1410759078163195E-2</v>
      </c>
      <c r="R131" s="3">
        <f t="shared" si="36"/>
        <v>0.7705132427758129</v>
      </c>
      <c r="S131" s="3">
        <f t="shared" si="36"/>
        <v>0.98768834059513155</v>
      </c>
      <c r="T131" s="3">
        <f t="shared" si="36"/>
        <v>0.53582679497896135</v>
      </c>
      <c r="U131" s="3">
        <f t="shared" si="36"/>
        <v>-0.27899110603927324</v>
      </c>
      <c r="V131" s="3">
        <f t="shared" si="36"/>
        <v>-0.90482705246604</v>
      </c>
      <c r="W131" s="3">
        <f t="shared" si="36"/>
        <v>-0.91775462568396182</v>
      </c>
      <c r="X131" s="3">
        <f t="shared" si="36"/>
        <v>-0.30901699437489738</v>
      </c>
      <c r="Y131" s="3">
        <f t="shared" si="36"/>
        <v>0.50904141575042006</v>
      </c>
      <c r="Z131" s="3"/>
      <c r="AA131" s="3">
        <f t="array" ref="AA131">MMULT(D131:Y131,B_3_21)</f>
        <v>1.0206405486346442</v>
      </c>
      <c r="AB131" s="3">
        <f t="shared" si="20"/>
        <v>4.2603224793911056E-4</v>
      </c>
    </row>
    <row r="132" spans="1:28" x14ac:dyDescent="0.25">
      <c r="A132">
        <f t="shared" si="29"/>
        <v>128</v>
      </c>
      <c r="B132" s="3">
        <f t="shared" si="30"/>
        <v>0.28000000000000086</v>
      </c>
      <c r="C132" s="3">
        <v>1</v>
      </c>
      <c r="D132" s="3">
        <v>1</v>
      </c>
      <c r="E132" s="3">
        <f t="shared" si="35"/>
        <v>0.63742398974868764</v>
      </c>
      <c r="F132" s="3">
        <f t="shared" si="35"/>
        <v>-0.18738131458572985</v>
      </c>
      <c r="G132" s="3">
        <f t="shared" si="35"/>
        <v>-0.87630668004386747</v>
      </c>
      <c r="H132" s="3">
        <f t="shared" si="35"/>
        <v>-0.92977648588824746</v>
      </c>
      <c r="I132" s="3">
        <f t="shared" si="35"/>
        <v>-0.30901699437493491</v>
      </c>
      <c r="J132" s="3">
        <f t="shared" si="35"/>
        <v>0.5358267949790102</v>
      </c>
      <c r="K132" s="3">
        <f t="shared" si="35"/>
        <v>0.9921147013144801</v>
      </c>
      <c r="L132" s="3">
        <f t="shared" si="35"/>
        <v>0.72896862742139701</v>
      </c>
      <c r="M132" s="3">
        <f t="shared" si="35"/>
        <v>-6.2790519529337535E-2</v>
      </c>
      <c r="N132" s="3">
        <f t="shared" si="35"/>
        <v>-0.80901699437496288</v>
      </c>
      <c r="O132" s="3">
        <f t="shared" si="36"/>
        <v>-0.96858316112862408</v>
      </c>
      <c r="P132" s="3">
        <f t="shared" si="36"/>
        <v>-0.42577929156504346</v>
      </c>
      <c r="Q132" s="3">
        <f t="shared" si="36"/>
        <v>0.42577929156510536</v>
      </c>
      <c r="R132" s="3">
        <f t="shared" si="36"/>
        <v>0.96858316112864018</v>
      </c>
      <c r="S132" s="3">
        <f t="shared" si="36"/>
        <v>0.8090169943749248</v>
      </c>
      <c r="T132" s="3">
        <f t="shared" si="36"/>
        <v>6.2790519529271019E-2</v>
      </c>
      <c r="U132" s="3">
        <f t="shared" si="36"/>
        <v>-0.72896862742144319</v>
      </c>
      <c r="V132" s="3">
        <f t="shared" si="36"/>
        <v>-0.99211470131447177</v>
      </c>
      <c r="W132" s="3">
        <f t="shared" si="36"/>
        <v>-0.53582679497895402</v>
      </c>
      <c r="X132" s="3">
        <f t="shared" si="36"/>
        <v>0.30901699437499747</v>
      </c>
      <c r="Y132" s="3">
        <f t="shared" si="36"/>
        <v>0.92977648588827289</v>
      </c>
      <c r="Z132" s="3"/>
      <c r="AA132" s="3">
        <f t="array" ref="AA132">MMULT(D132:Y132,B_3_21)</f>
        <v>1.0182666676427226</v>
      </c>
      <c r="AB132" s="3">
        <f t="shared" ref="AB132:AB195" si="37">(C132-AA132)^2</f>
        <v>3.3367114676968724E-4</v>
      </c>
    </row>
    <row r="133" spans="1:28" x14ac:dyDescent="0.25">
      <c r="A133">
        <f t="shared" ref="A133:A164" si="38">A132+1</f>
        <v>129</v>
      </c>
      <c r="B133" s="3">
        <f t="shared" ref="B133:B164" si="39">B132+$B$2</f>
        <v>0.29000000000000087</v>
      </c>
      <c r="C133" s="3">
        <v>1</v>
      </c>
      <c r="D133" s="3">
        <v>1</v>
      </c>
      <c r="E133" s="3">
        <f t="shared" si="35"/>
        <v>0.61290705365297438</v>
      </c>
      <c r="F133" s="3">
        <f t="shared" si="35"/>
        <v>-0.24868988716486001</v>
      </c>
      <c r="G133" s="3">
        <f t="shared" si="35"/>
        <v>-0.91775462568398436</v>
      </c>
      <c r="H133" s="3">
        <f t="shared" si="35"/>
        <v>-0.87630668004385837</v>
      </c>
      <c r="I133" s="3">
        <f t="shared" si="35"/>
        <v>-0.15643446504021788</v>
      </c>
      <c r="J133" s="3">
        <f t="shared" si="35"/>
        <v>0.68454710592870027</v>
      </c>
      <c r="K133" s="3">
        <f t="shared" si="35"/>
        <v>0.99556196460307822</v>
      </c>
      <c r="L133" s="3">
        <f t="shared" si="35"/>
        <v>0.53582679497897845</v>
      </c>
      <c r="M133" s="3">
        <f t="shared" si="35"/>
        <v>-0.33873792024531429</v>
      </c>
      <c r="N133" s="3">
        <f t="shared" si="35"/>
        <v>-0.95105651629516175</v>
      </c>
      <c r="O133" s="3">
        <f t="shared" si="36"/>
        <v>-0.82708057427454595</v>
      </c>
      <c r="P133" s="3">
        <f t="shared" si="36"/>
        <v>-6.2790519529281538E-2</v>
      </c>
      <c r="Q133" s="3">
        <f t="shared" si="36"/>
        <v>0.75011106963048313</v>
      </c>
      <c r="R133" s="3">
        <f t="shared" si="36"/>
        <v>0.98228725072868162</v>
      </c>
      <c r="S133" s="3">
        <f t="shared" si="36"/>
        <v>0.45399049973951167</v>
      </c>
      <c r="T133" s="3">
        <f t="shared" si="36"/>
        <v>-0.42577929156511168</v>
      </c>
      <c r="U133" s="3">
        <f t="shared" si="36"/>
        <v>-0.97591676193875765</v>
      </c>
      <c r="V133" s="3">
        <f t="shared" si="36"/>
        <v>-0.77051324277575817</v>
      </c>
      <c r="W133" s="3">
        <f t="shared" si="36"/>
        <v>3.1410759078177156E-2</v>
      </c>
      <c r="X133" s="3">
        <f t="shared" si="36"/>
        <v>0.80901699437497832</v>
      </c>
      <c r="Y133" s="3">
        <f t="shared" si="36"/>
        <v>0.96029368567692741</v>
      </c>
      <c r="Z133" s="3"/>
      <c r="AA133" s="3">
        <f t="array" ref="AA133">MMULT(D133:Y133,B_3_21)</f>
        <v>1.0069187191159652</v>
      </c>
      <c r="AB133" s="3">
        <f t="shared" si="37"/>
        <v>4.7868674205622269E-5</v>
      </c>
    </row>
    <row r="134" spans="1:28" x14ac:dyDescent="0.25">
      <c r="A134">
        <f t="shared" si="38"/>
        <v>130</v>
      </c>
      <c r="B134" s="3">
        <f t="shared" si="39"/>
        <v>0.30000000000000088</v>
      </c>
      <c r="C134" s="3">
        <v>1</v>
      </c>
      <c r="D134" s="3">
        <v>1</v>
      </c>
      <c r="E134" s="3">
        <f t="shared" ref="E134:N143" si="40">COS(2*PI()/$D$206*E$2*$B134)</f>
        <v>0.58778525229247092</v>
      </c>
      <c r="F134" s="3">
        <f t="shared" si="40"/>
        <v>-0.30901699437495261</v>
      </c>
      <c r="G134" s="3">
        <f t="shared" si="40"/>
        <v>-0.9510565162951562</v>
      </c>
      <c r="H134" s="3">
        <f t="shared" si="40"/>
        <v>-0.80901699437494101</v>
      </c>
      <c r="I134" s="3">
        <f t="shared" si="40"/>
        <v>1.4027082446965711E-14</v>
      </c>
      <c r="J134" s="3">
        <f t="shared" si="40"/>
        <v>0.80901699437495722</v>
      </c>
      <c r="K134" s="3">
        <f t="shared" si="40"/>
        <v>0.95105651629514765</v>
      </c>
      <c r="L134" s="3">
        <f t="shared" si="40"/>
        <v>0.30901699437492658</v>
      </c>
      <c r="M134" s="3">
        <f t="shared" si="40"/>
        <v>-0.58778525229249301</v>
      </c>
      <c r="N134" s="3">
        <f t="shared" si="40"/>
        <v>-1</v>
      </c>
      <c r="O134" s="3">
        <f t="shared" ref="O134:Y143" si="41">COS(2*PI()/$D$206*O$2*$B134)</f>
        <v>-0.58778525229245049</v>
      </c>
      <c r="P134" s="3">
        <f t="shared" si="41"/>
        <v>0.30901699437497909</v>
      </c>
      <c r="Q134" s="3">
        <f t="shared" si="41"/>
        <v>0.95105651629516497</v>
      </c>
      <c r="R134" s="3">
        <f t="shared" si="41"/>
        <v>0.8090169943749248</v>
      </c>
      <c r="S134" s="3">
        <f t="shared" si="41"/>
        <v>-4.0304890501496882E-14</v>
      </c>
      <c r="T134" s="3">
        <f t="shared" si="41"/>
        <v>-0.80901699437497321</v>
      </c>
      <c r="U134" s="3">
        <f t="shared" si="41"/>
        <v>-0.95105651629513899</v>
      </c>
      <c r="V134" s="3">
        <f t="shared" si="41"/>
        <v>-0.30901699437490077</v>
      </c>
      <c r="W134" s="3">
        <f t="shared" si="41"/>
        <v>0.58778525229251422</v>
      </c>
      <c r="X134" s="3">
        <f t="shared" si="41"/>
        <v>1</v>
      </c>
      <c r="Y134" s="3">
        <f t="shared" si="41"/>
        <v>0.58778525229242629</v>
      </c>
      <c r="Z134" s="3"/>
      <c r="AA134" s="3">
        <f t="array" ref="AA134">MMULT(D134:Y134,B_3_21)</f>
        <v>0.99128053643826319</v>
      </c>
      <c r="AB134" s="3">
        <f t="shared" si="37"/>
        <v>7.6029044804455922E-5</v>
      </c>
    </row>
    <row r="135" spans="1:28" x14ac:dyDescent="0.25">
      <c r="A135">
        <f t="shared" si="38"/>
        <v>131</v>
      </c>
      <c r="B135" s="3">
        <f t="shared" si="39"/>
        <v>0.31000000000000089</v>
      </c>
      <c r="C135" s="3">
        <v>1</v>
      </c>
      <c r="D135" s="3">
        <v>1</v>
      </c>
      <c r="E135" s="3">
        <f t="shared" si="40"/>
        <v>0.56208337785212825</v>
      </c>
      <c r="F135" s="3">
        <f t="shared" si="40"/>
        <v>-0.36812455268468314</v>
      </c>
      <c r="G135" s="3">
        <f t="shared" si="40"/>
        <v>-0.97591676193874921</v>
      </c>
      <c r="H135" s="3">
        <f t="shared" si="40"/>
        <v>-0.72896862742140389</v>
      </c>
      <c r="I135" s="3">
        <f t="shared" si="40"/>
        <v>0.15643446504024472</v>
      </c>
      <c r="J135" s="3">
        <f t="shared" si="40"/>
        <v>0.90482705246602657</v>
      </c>
      <c r="K135" s="3">
        <f t="shared" si="40"/>
        <v>0.86074202700393398</v>
      </c>
      <c r="L135" s="3">
        <f t="shared" si="40"/>
        <v>6.2790519529291169E-2</v>
      </c>
      <c r="M135" s="3">
        <f t="shared" si="40"/>
        <v>-0.79015501237570551</v>
      </c>
      <c r="N135" s="3">
        <f t="shared" si="40"/>
        <v>-0.95105651629514487</v>
      </c>
      <c r="O135" s="3">
        <f t="shared" si="41"/>
        <v>-0.2789911060392008</v>
      </c>
      <c r="P135" s="3">
        <f t="shared" si="41"/>
        <v>0.63742398974871506</v>
      </c>
      <c r="Q135" s="3">
        <f t="shared" si="41"/>
        <v>0.99556196460307655</v>
      </c>
      <c r="R135" s="3">
        <f t="shared" si="41"/>
        <v>0.48175367410168213</v>
      </c>
      <c r="S135" s="3">
        <f t="shared" si="41"/>
        <v>-0.45399049973958189</v>
      </c>
      <c r="T135" s="3">
        <f t="shared" si="41"/>
        <v>-0.99211470131448343</v>
      </c>
      <c r="U135" s="3">
        <f t="shared" si="41"/>
        <v>-0.6613118653236173</v>
      </c>
      <c r="V135" s="3">
        <f t="shared" si="41"/>
        <v>0.24868988716490265</v>
      </c>
      <c r="W135" s="3">
        <f t="shared" si="41"/>
        <v>0.94088076895424333</v>
      </c>
      <c r="X135" s="3">
        <f t="shared" si="41"/>
        <v>0.80901699437491448</v>
      </c>
      <c r="Y135" s="3">
        <f t="shared" si="41"/>
        <v>-3.1410759078187689E-2</v>
      </c>
      <c r="Z135" s="3"/>
      <c r="AA135" s="3">
        <f t="array" ref="AA135">MMULT(D135:Y135,B_3_21)</f>
        <v>0.97846591695635909</v>
      </c>
      <c r="AB135" s="3">
        <f t="shared" si="37"/>
        <v>4.637167325304228E-4</v>
      </c>
    </row>
    <row r="136" spans="1:28" x14ac:dyDescent="0.25">
      <c r="A136">
        <f t="shared" si="38"/>
        <v>132</v>
      </c>
      <c r="B136" s="3">
        <f t="shared" si="39"/>
        <v>0.32000000000000089</v>
      </c>
      <c r="C136" s="3">
        <v>1</v>
      </c>
      <c r="D136" s="3">
        <v>1</v>
      </c>
      <c r="E136" s="3">
        <f t="shared" si="40"/>
        <v>0.53582679497899433</v>
      </c>
      <c r="F136" s="3">
        <f t="shared" si="40"/>
        <v>-0.42577929156507754</v>
      </c>
      <c r="G136" s="3">
        <f t="shared" si="40"/>
        <v>-0.99211470131447888</v>
      </c>
      <c r="H136" s="3">
        <f t="shared" si="40"/>
        <v>-0.63742398974868131</v>
      </c>
      <c r="I136" s="3">
        <f t="shared" si="40"/>
        <v>0.30901699437496077</v>
      </c>
      <c r="J136" s="3">
        <f t="shared" si="40"/>
        <v>0.96858316112863518</v>
      </c>
      <c r="K136" s="3">
        <f t="shared" si="40"/>
        <v>0.72896862742139823</v>
      </c>
      <c r="L136" s="3">
        <f t="shared" si="40"/>
        <v>-0.18738131458574597</v>
      </c>
      <c r="M136" s="3">
        <f t="shared" si="40"/>
        <v>-0.92977648588826056</v>
      </c>
      <c r="N136" s="3">
        <f t="shared" si="40"/>
        <v>-0.80901699437493091</v>
      </c>
      <c r="O136" s="3">
        <f t="shared" si="41"/>
        <v>6.2790519529342725E-2</v>
      </c>
      <c r="P136" s="3">
        <f t="shared" si="41"/>
        <v>0.87630668004387924</v>
      </c>
      <c r="Q136" s="3">
        <f t="shared" si="41"/>
        <v>0.87630668004384549</v>
      </c>
      <c r="R136" s="3">
        <f t="shared" si="41"/>
        <v>6.2790519529274572E-2</v>
      </c>
      <c r="S136" s="3">
        <f t="shared" si="41"/>
        <v>-0.8090169943749711</v>
      </c>
      <c r="T136" s="3">
        <f t="shared" si="41"/>
        <v>-0.92977648588823547</v>
      </c>
      <c r="U136" s="3">
        <f t="shared" si="41"/>
        <v>-0.18738131458567714</v>
      </c>
      <c r="V136" s="3">
        <f t="shared" si="41"/>
        <v>0.72896862742144553</v>
      </c>
      <c r="W136" s="3">
        <f t="shared" si="41"/>
        <v>0.96858316112861842</v>
      </c>
      <c r="X136" s="3">
        <f t="shared" si="41"/>
        <v>0.30901699437489411</v>
      </c>
      <c r="Y136" s="3">
        <f t="shared" si="41"/>
        <v>-0.63742398974873671</v>
      </c>
      <c r="Z136" s="3"/>
      <c r="AA136" s="3">
        <f t="array" ref="AA136">MMULT(D136:Y136,B_3_21)</f>
        <v>0.97489755092096142</v>
      </c>
      <c r="AB136" s="3">
        <f t="shared" si="37"/>
        <v>6.3013294976572488E-4</v>
      </c>
    </row>
    <row r="137" spans="1:28" x14ac:dyDescent="0.25">
      <c r="A137">
        <f t="shared" si="38"/>
        <v>133</v>
      </c>
      <c r="B137" s="3">
        <f t="shared" si="39"/>
        <v>0.3300000000000009</v>
      </c>
      <c r="C137" s="3">
        <v>1</v>
      </c>
      <c r="D137" s="3">
        <v>1</v>
      </c>
      <c r="E137" s="3">
        <f t="shared" si="40"/>
        <v>0.50904141575036888</v>
      </c>
      <c r="F137" s="3">
        <f t="shared" si="40"/>
        <v>-0.4817536741017201</v>
      </c>
      <c r="G137" s="3">
        <f t="shared" si="40"/>
        <v>-0.99950656036573182</v>
      </c>
      <c r="H137" s="3">
        <f t="shared" si="40"/>
        <v>-0.53582679497898733</v>
      </c>
      <c r="I137" s="3">
        <f t="shared" si="40"/>
        <v>0.45399049973955929</v>
      </c>
      <c r="J137" s="3">
        <f t="shared" si="40"/>
        <v>0.99802672842827267</v>
      </c>
      <c r="K137" s="3">
        <f t="shared" si="40"/>
        <v>0.56208337785211404</v>
      </c>
      <c r="L137" s="3">
        <f t="shared" si="40"/>
        <v>-0.42577929156509259</v>
      </c>
      <c r="M137" s="3">
        <f t="shared" si="40"/>
        <v>-0.99556196460308233</v>
      </c>
      <c r="N137" s="3">
        <f t="shared" si="40"/>
        <v>-0.58778525229245049</v>
      </c>
      <c r="O137" s="3">
        <f t="shared" si="41"/>
        <v>0.39714789063480743</v>
      </c>
      <c r="P137" s="3">
        <f t="shared" si="41"/>
        <v>0.99211470131448209</v>
      </c>
      <c r="Q137" s="3">
        <f t="shared" si="41"/>
        <v>0.61290705365294729</v>
      </c>
      <c r="R137" s="3">
        <f t="shared" si="41"/>
        <v>-0.36812455268471511</v>
      </c>
      <c r="S137" s="3">
        <f t="shared" si="41"/>
        <v>-0.98768834059514421</v>
      </c>
      <c r="T137" s="3">
        <f t="shared" si="41"/>
        <v>-0.63742398974865577</v>
      </c>
      <c r="U137" s="3">
        <f t="shared" si="41"/>
        <v>0.33873792024533567</v>
      </c>
      <c r="V137" s="3">
        <f t="shared" si="41"/>
        <v>0.98228725072869805</v>
      </c>
      <c r="W137" s="3">
        <f t="shared" si="41"/>
        <v>0.66131186532361208</v>
      </c>
      <c r="X137" s="3">
        <f t="shared" si="41"/>
        <v>-0.30901699437500074</v>
      </c>
      <c r="Y137" s="3">
        <f t="shared" si="41"/>
        <v>-0.97591676193876031</v>
      </c>
      <c r="Z137" s="3"/>
      <c r="AA137" s="3">
        <f t="array" ref="AA137">MMULT(D137:Y137,B_3_21)</f>
        <v>0.98322953436449045</v>
      </c>
      <c r="AB137" s="3">
        <f t="shared" si="37"/>
        <v>2.8124851763180661E-4</v>
      </c>
    </row>
    <row r="138" spans="1:28" x14ac:dyDescent="0.25">
      <c r="A138">
        <f t="shared" si="38"/>
        <v>134</v>
      </c>
      <c r="B138" s="3">
        <f t="shared" si="39"/>
        <v>0.34000000000000091</v>
      </c>
      <c r="C138" s="3">
        <v>1</v>
      </c>
      <c r="D138" s="3">
        <v>1</v>
      </c>
      <c r="E138" s="3">
        <f t="shared" si="40"/>
        <v>0.48175367410171283</v>
      </c>
      <c r="F138" s="3">
        <f t="shared" si="40"/>
        <v>-0.53582679497900132</v>
      </c>
      <c r="G138" s="3">
        <f t="shared" si="40"/>
        <v>-0.998026728428271</v>
      </c>
      <c r="H138" s="3">
        <f t="shared" si="40"/>
        <v>-0.4257792915650625</v>
      </c>
      <c r="I138" s="3">
        <f t="shared" si="40"/>
        <v>0.58778525229248446</v>
      </c>
      <c r="J138" s="3">
        <f t="shared" si="40"/>
        <v>0.99211470131447577</v>
      </c>
      <c r="K138" s="3">
        <f t="shared" si="40"/>
        <v>0.36812455268465971</v>
      </c>
      <c r="L138" s="3">
        <f t="shared" si="40"/>
        <v>-0.63742398974870695</v>
      </c>
      <c r="M138" s="3">
        <f t="shared" si="40"/>
        <v>-0.98228725072868395</v>
      </c>
      <c r="N138" s="3">
        <f t="shared" si="40"/>
        <v>-0.30901699437492081</v>
      </c>
      <c r="O138" s="3">
        <f t="shared" si="41"/>
        <v>0.68454710592870982</v>
      </c>
      <c r="P138" s="3">
        <f t="shared" si="41"/>
        <v>0.96858316112862275</v>
      </c>
      <c r="Q138" s="3">
        <f t="shared" si="41"/>
        <v>0.2486898871648178</v>
      </c>
      <c r="R138" s="3">
        <f t="shared" si="41"/>
        <v>-0.72896862742143831</v>
      </c>
      <c r="S138" s="3">
        <f t="shared" si="41"/>
        <v>-0.9510565162951411</v>
      </c>
      <c r="T138" s="3">
        <f t="shared" si="41"/>
        <v>-0.18738131458568061</v>
      </c>
      <c r="U138" s="3">
        <f t="shared" si="41"/>
        <v>0.77051324277582067</v>
      </c>
      <c r="V138" s="3">
        <f t="shared" si="41"/>
        <v>0.92977648588823281</v>
      </c>
      <c r="W138" s="3">
        <f t="shared" si="41"/>
        <v>0.12533323356425322</v>
      </c>
      <c r="X138" s="3">
        <f t="shared" si="41"/>
        <v>-0.80901699437498031</v>
      </c>
      <c r="Y138" s="3">
        <f t="shared" si="41"/>
        <v>-0.90482705246599371</v>
      </c>
      <c r="Z138" s="3"/>
      <c r="AA138" s="3">
        <f t="array" ref="AA138">MMULT(D138:Y138,B_3_21)</f>
        <v>1.0007225006442049</v>
      </c>
      <c r="AB138" s="3">
        <f t="shared" si="37"/>
        <v>5.2200718087645351E-7</v>
      </c>
    </row>
    <row r="139" spans="1:28" x14ac:dyDescent="0.25">
      <c r="A139">
        <f t="shared" si="38"/>
        <v>135</v>
      </c>
      <c r="B139" s="3">
        <f t="shared" si="39"/>
        <v>0.35000000000000092</v>
      </c>
      <c r="C139" s="3">
        <v>1</v>
      </c>
      <c r="D139" s="3">
        <v>1</v>
      </c>
      <c r="E139" s="3">
        <f t="shared" si="40"/>
        <v>0.45399049973954425</v>
      </c>
      <c r="F139" s="3">
        <f t="shared" si="40"/>
        <v>-0.58778525229247769</v>
      </c>
      <c r="G139" s="3">
        <f t="shared" si="40"/>
        <v>-0.98768834059513633</v>
      </c>
      <c r="H139" s="3">
        <f t="shared" si="40"/>
        <v>-0.30901699437493663</v>
      </c>
      <c r="I139" s="3">
        <f t="shared" si="40"/>
        <v>0.70710678118655745</v>
      </c>
      <c r="J139" s="3">
        <f t="shared" si="40"/>
        <v>0.9510565162951482</v>
      </c>
      <c r="K139" s="3">
        <f t="shared" si="40"/>
        <v>0.156434465040211</v>
      </c>
      <c r="L139" s="3">
        <f t="shared" si="40"/>
        <v>-0.80901699437496077</v>
      </c>
      <c r="M139" s="3">
        <f t="shared" si="40"/>
        <v>-0.89100652418835635</v>
      </c>
      <c r="N139" s="3">
        <f t="shared" si="40"/>
        <v>2.799290747118599E-14</v>
      </c>
      <c r="O139" s="3">
        <f t="shared" si="41"/>
        <v>0.89100652418838178</v>
      </c>
      <c r="P139" s="3">
        <f t="shared" si="41"/>
        <v>0.8090169943749268</v>
      </c>
      <c r="Q139" s="3">
        <f t="shared" si="41"/>
        <v>-0.15643446504026803</v>
      </c>
      <c r="R139" s="3">
        <f t="shared" si="41"/>
        <v>-0.95105651629516597</v>
      </c>
      <c r="S139" s="3">
        <f t="shared" si="41"/>
        <v>-0.70710678118651715</v>
      </c>
      <c r="T139" s="3">
        <f t="shared" si="41"/>
        <v>0.30901699437499069</v>
      </c>
      <c r="U139" s="3">
        <f t="shared" si="41"/>
        <v>0.98768834059514521</v>
      </c>
      <c r="V139" s="3">
        <f t="shared" si="41"/>
        <v>0.58778525229243206</v>
      </c>
      <c r="W139" s="3">
        <f t="shared" si="41"/>
        <v>-0.45399049973959432</v>
      </c>
      <c r="X139" s="3">
        <f t="shared" si="41"/>
        <v>-1</v>
      </c>
      <c r="Y139" s="3">
        <f t="shared" si="41"/>
        <v>-0.4539904997394914</v>
      </c>
      <c r="Z139" s="3"/>
      <c r="AA139" s="3">
        <f t="array" ref="AA139">MMULT(D139:Y139,B_3_21)</f>
        <v>1.0199483435985108</v>
      </c>
      <c r="AB139" s="3">
        <f t="shared" si="37"/>
        <v>3.9793641232424809E-4</v>
      </c>
    </row>
    <row r="140" spans="1:28" x14ac:dyDescent="0.25">
      <c r="A140">
        <f t="shared" si="38"/>
        <v>136</v>
      </c>
      <c r="B140" s="3">
        <f t="shared" si="39"/>
        <v>0.36000000000000093</v>
      </c>
      <c r="C140" s="3">
        <v>1</v>
      </c>
      <c r="D140" s="3">
        <v>1</v>
      </c>
      <c r="E140" s="3">
        <f t="shared" si="40"/>
        <v>0.42577929156507005</v>
      </c>
      <c r="F140" s="3">
        <f t="shared" si="40"/>
        <v>-0.63742398974869419</v>
      </c>
      <c r="G140" s="3">
        <f t="shared" si="40"/>
        <v>-0.96858316112862897</v>
      </c>
      <c r="H140" s="3">
        <f t="shared" si="40"/>
        <v>-0.18738131458571328</v>
      </c>
      <c r="I140" s="3">
        <f t="shared" si="40"/>
        <v>0.80901699437495567</v>
      </c>
      <c r="J140" s="3">
        <f t="shared" si="40"/>
        <v>0.87630668004385526</v>
      </c>
      <c r="K140" s="3">
        <f t="shared" si="40"/>
        <v>-6.2790519529333108E-2</v>
      </c>
      <c r="L140" s="3">
        <f t="shared" si="40"/>
        <v>-0.9297764858882599</v>
      </c>
      <c r="M140" s="3">
        <f t="shared" si="40"/>
        <v>-0.72896862742139401</v>
      </c>
      <c r="N140" s="3">
        <f t="shared" si="40"/>
        <v>0.30901699437497404</v>
      </c>
      <c r="O140" s="3">
        <f t="shared" si="41"/>
        <v>0.99211470131448165</v>
      </c>
      <c r="P140" s="3">
        <f t="shared" si="41"/>
        <v>0.53582679497896735</v>
      </c>
      <c r="Q140" s="3">
        <f t="shared" si="41"/>
        <v>-0.53582679497902941</v>
      </c>
      <c r="R140" s="3">
        <f t="shared" si="41"/>
        <v>-0.99211470131447288</v>
      </c>
      <c r="S140" s="3">
        <f t="shared" si="41"/>
        <v>-0.30901699437490748</v>
      </c>
      <c r="T140" s="3">
        <f t="shared" si="41"/>
        <v>0.72896862742144319</v>
      </c>
      <c r="U140" s="3">
        <f t="shared" si="41"/>
        <v>0.92977648588823281</v>
      </c>
      <c r="V140" s="3">
        <f t="shared" si="41"/>
        <v>6.2790519529262401E-2</v>
      </c>
      <c r="W140" s="3">
        <f t="shared" si="41"/>
        <v>-0.87630668004388856</v>
      </c>
      <c r="X140" s="3">
        <f t="shared" si="41"/>
        <v>-0.80901699437491448</v>
      </c>
      <c r="Y140" s="3">
        <f t="shared" si="41"/>
        <v>0.18738131458578375</v>
      </c>
      <c r="Z140" s="3"/>
      <c r="AA140" s="3">
        <f t="array" ref="AA140">MMULT(D140:Y140,B_3_21)</f>
        <v>1.031737826956679</v>
      </c>
      <c r="AB140" s="3">
        <f t="shared" si="37"/>
        <v>1.0072896599321026E-3</v>
      </c>
    </row>
    <row r="141" spans="1:28" x14ac:dyDescent="0.25">
      <c r="A141">
        <f t="shared" si="38"/>
        <v>137</v>
      </c>
      <c r="B141" s="3">
        <f t="shared" si="39"/>
        <v>0.37000000000000094</v>
      </c>
      <c r="C141" s="3">
        <v>1</v>
      </c>
      <c r="D141" s="3">
        <v>1</v>
      </c>
      <c r="E141" s="3">
        <f t="shared" si="40"/>
        <v>0.3971478906347779</v>
      </c>
      <c r="F141" s="3">
        <f t="shared" si="40"/>
        <v>-0.68454710592869294</v>
      </c>
      <c r="G141" s="3">
        <f t="shared" si="40"/>
        <v>-0.94088076895422257</v>
      </c>
      <c r="H141" s="3">
        <f t="shared" si="40"/>
        <v>-6.2790519529301675E-2</v>
      </c>
      <c r="I141" s="3">
        <f t="shared" si="40"/>
        <v>0.89100652418837456</v>
      </c>
      <c r="J141" s="3">
        <f t="shared" si="40"/>
        <v>0.77051324277577826</v>
      </c>
      <c r="K141" s="3">
        <f t="shared" si="40"/>
        <v>-0.27899110603924959</v>
      </c>
      <c r="L141" s="3">
        <f t="shared" si="40"/>
        <v>-0.99211470131448076</v>
      </c>
      <c r="M141" s="3">
        <f t="shared" si="40"/>
        <v>-0.50904141575034922</v>
      </c>
      <c r="N141" s="3">
        <f t="shared" si="40"/>
        <v>0.58778525229249723</v>
      </c>
      <c r="O141" s="3">
        <f t="shared" si="41"/>
        <v>0.97591676193874077</v>
      </c>
      <c r="P141" s="3">
        <f t="shared" si="41"/>
        <v>0.18738131458569096</v>
      </c>
      <c r="Q141" s="3">
        <f t="shared" si="41"/>
        <v>-0.82708057427458337</v>
      </c>
      <c r="R141" s="3">
        <f t="shared" si="41"/>
        <v>-0.84432792550199243</v>
      </c>
      <c r="S141" s="3">
        <f t="shared" si="41"/>
        <v>0.15643446504027142</v>
      </c>
      <c r="T141" s="3">
        <f t="shared" si="41"/>
        <v>0.96858316112864273</v>
      </c>
      <c r="U141" s="3">
        <f t="shared" si="41"/>
        <v>0.61290705365293763</v>
      </c>
      <c r="V141" s="3">
        <f t="shared" si="41"/>
        <v>-0.48175367410176034</v>
      </c>
      <c r="W141" s="3">
        <f t="shared" si="41"/>
        <v>-0.995561964603075</v>
      </c>
      <c r="X141" s="3">
        <f t="shared" si="41"/>
        <v>-0.30901699437489083</v>
      </c>
      <c r="Y141" s="3">
        <f t="shared" si="41"/>
        <v>0.75011106963050034</v>
      </c>
      <c r="Z141" s="3"/>
      <c r="AA141" s="3">
        <f t="array" ref="AA141">MMULT(D141:Y141,B_3_21)</f>
        <v>1.0292764573293489</v>
      </c>
      <c r="AB141" s="3">
        <f t="shared" si="37"/>
        <v>8.5711095375718782E-4</v>
      </c>
    </row>
    <row r="142" spans="1:28" x14ac:dyDescent="0.25">
      <c r="A142">
        <f t="shared" si="38"/>
        <v>138</v>
      </c>
      <c r="B142" s="3">
        <f t="shared" si="39"/>
        <v>0.38000000000000095</v>
      </c>
      <c r="C142" s="3">
        <v>1</v>
      </c>
      <c r="D142" s="3">
        <v>1</v>
      </c>
      <c r="E142" s="3">
        <f t="shared" si="40"/>
        <v>0.3681245526846752</v>
      </c>
      <c r="F142" s="3">
        <f t="shared" si="40"/>
        <v>-0.72896862742141555</v>
      </c>
      <c r="G142" s="3">
        <f t="shared" si="40"/>
        <v>-0.90482705246601569</v>
      </c>
      <c r="H142" s="3">
        <f t="shared" si="40"/>
        <v>6.2790519529325239E-2</v>
      </c>
      <c r="I142" s="3">
        <f t="shared" si="40"/>
        <v>0.95105651629515819</v>
      </c>
      <c r="J142" s="3">
        <f t="shared" si="40"/>
        <v>0.63742398974867598</v>
      </c>
      <c r="K142" s="3">
        <f t="shared" si="40"/>
        <v>-0.48175367410173275</v>
      </c>
      <c r="L142" s="3">
        <f t="shared" si="40"/>
        <v>-0.99211470131447488</v>
      </c>
      <c r="M142" s="3">
        <f t="shared" si="40"/>
        <v>-0.24868988716482973</v>
      </c>
      <c r="N142" s="3">
        <f t="shared" si="40"/>
        <v>0.80901699437496488</v>
      </c>
      <c r="O142" s="3">
        <f t="shared" si="41"/>
        <v>0.84432792550199898</v>
      </c>
      <c r="P142" s="3">
        <f t="shared" si="41"/>
        <v>-0.18738131458575968</v>
      </c>
      <c r="Q142" s="3">
        <f t="shared" si="41"/>
        <v>-0.98228725072869605</v>
      </c>
      <c r="R142" s="3">
        <f t="shared" si="41"/>
        <v>-0.53582679497896302</v>
      </c>
      <c r="S142" s="3">
        <f t="shared" si="41"/>
        <v>0.58778525229250844</v>
      </c>
      <c r="T142" s="3">
        <f t="shared" si="41"/>
        <v>0.96858316112861931</v>
      </c>
      <c r="U142" s="3">
        <f t="shared" si="41"/>
        <v>0.12533323356425322</v>
      </c>
      <c r="V142" s="3">
        <f t="shared" si="41"/>
        <v>-0.87630668004388856</v>
      </c>
      <c r="W142" s="3">
        <f t="shared" si="41"/>
        <v>-0.77051324277575384</v>
      </c>
      <c r="X142" s="3">
        <f t="shared" si="41"/>
        <v>0.30901699437500396</v>
      </c>
      <c r="Y142" s="3">
        <f t="shared" si="41"/>
        <v>0.99802672842827556</v>
      </c>
      <c r="Z142" s="3"/>
      <c r="AA142" s="3">
        <f t="array" ref="AA142">MMULT(D142:Y142,B_3_21)</f>
        <v>1.0116345100885269</v>
      </c>
      <c r="AB142" s="3">
        <f t="shared" si="37"/>
        <v>1.353618250000341E-4</v>
      </c>
    </row>
    <row r="143" spans="1:28" x14ac:dyDescent="0.25">
      <c r="A143">
        <f t="shared" si="38"/>
        <v>139</v>
      </c>
      <c r="B143" s="3">
        <f t="shared" si="39"/>
        <v>0.39000000000000096</v>
      </c>
      <c r="C143" s="3">
        <v>1</v>
      </c>
      <c r="D143" s="3">
        <v>1</v>
      </c>
      <c r="E143" s="3">
        <f t="shared" si="40"/>
        <v>0.33873792024528854</v>
      </c>
      <c r="F143" s="3">
        <f t="shared" si="40"/>
        <v>-0.77051324277579303</v>
      </c>
      <c r="G143" s="3">
        <f t="shared" si="40"/>
        <v>-0.86074202700393909</v>
      </c>
      <c r="H143" s="3">
        <f t="shared" si="40"/>
        <v>0.18738131458573648</v>
      </c>
      <c r="I143" s="3">
        <f t="shared" si="40"/>
        <v>0.9876883405951401</v>
      </c>
      <c r="J143" s="3">
        <f t="shared" si="40"/>
        <v>0.48175367410169978</v>
      </c>
      <c r="K143" s="3">
        <f t="shared" si="40"/>
        <v>-0.66131186532366726</v>
      </c>
      <c r="L143" s="3">
        <f t="shared" si="40"/>
        <v>-0.92977648588824247</v>
      </c>
      <c r="M143" s="3">
        <f t="shared" si="40"/>
        <v>3.141075907815432E-2</v>
      </c>
      <c r="N143" s="3">
        <f t="shared" si="40"/>
        <v>0.95105651629516275</v>
      </c>
      <c r="O143" s="3">
        <f t="shared" si="41"/>
        <v>0.61290705365295151</v>
      </c>
      <c r="P143" s="3">
        <f t="shared" si="41"/>
        <v>-0.53582679497902641</v>
      </c>
      <c r="Q143" s="3">
        <f t="shared" si="41"/>
        <v>-0.97591676193873889</v>
      </c>
      <c r="R143" s="3">
        <f t="shared" si="41"/>
        <v>-0.12533323356426368</v>
      </c>
      <c r="S143" s="3">
        <f t="shared" si="41"/>
        <v>0.89100652418838733</v>
      </c>
      <c r="T143" s="3">
        <f t="shared" si="41"/>
        <v>0.72896862742137847</v>
      </c>
      <c r="U143" s="3">
        <f t="shared" si="41"/>
        <v>-0.39714789063482664</v>
      </c>
      <c r="V143" s="3">
        <f t="shared" si="41"/>
        <v>-0.99802672842826834</v>
      </c>
      <c r="W143" s="3">
        <f t="shared" si="41"/>
        <v>-0.27899110603917743</v>
      </c>
      <c r="X143" s="3">
        <f t="shared" si="41"/>
        <v>0.80901699437498231</v>
      </c>
      <c r="Y143" s="3">
        <f t="shared" si="41"/>
        <v>0.8270805742745253</v>
      </c>
      <c r="Z143" s="3"/>
      <c r="AA143" s="3">
        <f t="array" ref="AA143">MMULT(D143:Y143,B_3_21)</f>
        <v>0.98508259574927293</v>
      </c>
      <c r="AB143" s="3">
        <f t="shared" si="37"/>
        <v>2.2252894957961014E-4</v>
      </c>
    </row>
    <row r="144" spans="1:28" x14ac:dyDescent="0.25">
      <c r="A144">
        <f t="shared" si="38"/>
        <v>140</v>
      </c>
      <c r="B144" s="3">
        <f t="shared" si="39"/>
        <v>0.40000000000000097</v>
      </c>
      <c r="C144" s="3">
        <v>1</v>
      </c>
      <c r="D144" s="3">
        <v>1</v>
      </c>
      <c r="E144" s="3">
        <f t="shared" ref="E144:N153" si="42">COS(2*PI()/$D$206*E$2*$B144)</f>
        <v>0.30901699437494451</v>
      </c>
      <c r="F144" s="3">
        <f t="shared" si="42"/>
        <v>-0.809016994374951</v>
      </c>
      <c r="G144" s="3">
        <f t="shared" si="42"/>
        <v>-0.80901699437494234</v>
      </c>
      <c r="H144" s="3">
        <f t="shared" si="42"/>
        <v>0.30901699437495905</v>
      </c>
      <c r="I144" s="3">
        <f t="shared" si="42"/>
        <v>1</v>
      </c>
      <c r="J144" s="3">
        <f t="shared" si="42"/>
        <v>0.3090169943749308</v>
      </c>
      <c r="K144" s="3">
        <f t="shared" si="42"/>
        <v>-0.80901699437495977</v>
      </c>
      <c r="L144" s="3">
        <f t="shared" si="42"/>
        <v>-0.80901699437493302</v>
      </c>
      <c r="M144" s="3">
        <f t="shared" si="42"/>
        <v>0.30901699437497232</v>
      </c>
      <c r="N144" s="3">
        <f t="shared" si="42"/>
        <v>1</v>
      </c>
      <c r="O144" s="3">
        <f t="shared" ref="O144:Y153" si="43">COS(2*PI()/$D$206*O$2*$B144)</f>
        <v>0.30901699437491753</v>
      </c>
      <c r="P144" s="3">
        <f t="shared" si="43"/>
        <v>-0.80901699437496799</v>
      </c>
      <c r="Q144" s="3">
        <f t="shared" si="43"/>
        <v>-0.80901699437492269</v>
      </c>
      <c r="R144" s="3">
        <f t="shared" si="43"/>
        <v>0.30901699437498731</v>
      </c>
      <c r="S144" s="3">
        <f t="shared" si="43"/>
        <v>1</v>
      </c>
      <c r="T144" s="3">
        <f t="shared" si="43"/>
        <v>0.30901699437490088</v>
      </c>
      <c r="U144" s="3">
        <f t="shared" si="43"/>
        <v>-0.8090169943749782</v>
      </c>
      <c r="V144" s="3">
        <f t="shared" si="43"/>
        <v>-0.80901699437491659</v>
      </c>
      <c r="W144" s="3">
        <f t="shared" si="43"/>
        <v>0.30901699437500058</v>
      </c>
      <c r="X144" s="3">
        <f t="shared" si="43"/>
        <v>1</v>
      </c>
      <c r="Y144" s="3">
        <f t="shared" si="43"/>
        <v>0.30901699437488761</v>
      </c>
      <c r="Z144" s="3"/>
      <c r="AA144" s="3">
        <f t="array" ref="AA144">MMULT(D144:Y144,B_3_21)</f>
        <v>0.96132151380835495</v>
      </c>
      <c r="AB144" s="3">
        <f t="shared" si="37"/>
        <v>1.4960252940772764E-3</v>
      </c>
    </row>
    <row r="145" spans="1:28" x14ac:dyDescent="0.25">
      <c r="A145">
        <f t="shared" si="38"/>
        <v>141</v>
      </c>
      <c r="B145" s="3">
        <f t="shared" si="39"/>
        <v>0.41000000000000097</v>
      </c>
      <c r="C145" s="3">
        <v>1</v>
      </c>
      <c r="D145" s="3">
        <v>1</v>
      </c>
      <c r="E145" s="3">
        <f t="shared" si="42"/>
        <v>0.27899110603922628</v>
      </c>
      <c r="F145" s="3">
        <f t="shared" si="42"/>
        <v>-0.84432792550201841</v>
      </c>
      <c r="G145" s="3">
        <f t="shared" si="42"/>
        <v>-0.75011106963045349</v>
      </c>
      <c r="H145" s="3">
        <f t="shared" si="42"/>
        <v>0.42577929156508387</v>
      </c>
      <c r="I145" s="3">
        <f t="shared" si="42"/>
        <v>0.98768834059513544</v>
      </c>
      <c r="J145" s="3">
        <f t="shared" si="42"/>
        <v>0.12533323356428622</v>
      </c>
      <c r="K145" s="3">
        <f t="shared" si="42"/>
        <v>-0.91775462568398969</v>
      </c>
      <c r="L145" s="3">
        <f t="shared" si="42"/>
        <v>-0.63742398974867054</v>
      </c>
      <c r="M145" s="3">
        <f t="shared" si="42"/>
        <v>0.56208337785215245</v>
      </c>
      <c r="N145" s="3">
        <f t="shared" si="42"/>
        <v>0.95105651629514443</v>
      </c>
      <c r="O145" s="3">
        <f t="shared" si="43"/>
        <v>-3.1410759078159524E-2</v>
      </c>
      <c r="P145" s="3">
        <f t="shared" si="43"/>
        <v>-0.96858316112864018</v>
      </c>
      <c r="Q145" s="3">
        <f t="shared" si="43"/>
        <v>-0.50904141575033568</v>
      </c>
      <c r="R145" s="3">
        <f t="shared" si="43"/>
        <v>0.68454710592872003</v>
      </c>
      <c r="S145" s="3">
        <f t="shared" si="43"/>
        <v>0.89100652418834769</v>
      </c>
      <c r="T145" s="3">
        <f t="shared" si="43"/>
        <v>-0.1873813145857734</v>
      </c>
      <c r="U145" s="3">
        <f t="shared" si="43"/>
        <v>-0.99556196460308488</v>
      </c>
      <c r="V145" s="3">
        <f t="shared" si="43"/>
        <v>-0.3681245526846289</v>
      </c>
      <c r="W145" s="3">
        <f t="shared" si="43"/>
        <v>0.79015501237572361</v>
      </c>
      <c r="X145" s="3">
        <f t="shared" si="43"/>
        <v>0.80901699437491248</v>
      </c>
      <c r="Y145" s="3">
        <f t="shared" si="43"/>
        <v>-0.33873792024535204</v>
      </c>
      <c r="Z145" s="3"/>
      <c r="AA145" s="3">
        <f t="array" ref="AA145">MMULT(D145:Y145,B_3_21)</f>
        <v>0.95297408573174502</v>
      </c>
      <c r="AB145" s="3">
        <f t="shared" si="37"/>
        <v>2.2114366127652671E-3</v>
      </c>
    </row>
    <row r="146" spans="1:28" x14ac:dyDescent="0.25">
      <c r="A146">
        <f t="shared" si="38"/>
        <v>142</v>
      </c>
      <c r="B146" s="3">
        <f t="shared" si="39"/>
        <v>0.42000000000000098</v>
      </c>
      <c r="C146" s="3">
        <v>1</v>
      </c>
      <c r="D146" s="3">
        <v>1</v>
      </c>
      <c r="E146" s="3">
        <f t="shared" si="42"/>
        <v>0.24868988716485174</v>
      </c>
      <c r="F146" s="3">
        <f t="shared" si="42"/>
        <v>-0.87630668004386658</v>
      </c>
      <c r="G146" s="3">
        <f t="shared" si="42"/>
        <v>-0.68454710592868206</v>
      </c>
      <c r="H146" s="3">
        <f t="shared" si="42"/>
        <v>0.5358267949790072</v>
      </c>
      <c r="I146" s="3">
        <f t="shared" si="42"/>
        <v>0.95105651629514898</v>
      </c>
      <c r="J146" s="3">
        <f t="shared" si="42"/>
        <v>-6.2790519529331332E-2</v>
      </c>
      <c r="K146" s="3">
        <f t="shared" si="42"/>
        <v>-0.98228725072869283</v>
      </c>
      <c r="L146" s="3">
        <f t="shared" si="42"/>
        <v>-0.4257792915650499</v>
      </c>
      <c r="M146" s="3">
        <f t="shared" si="42"/>
        <v>0.77051324277580613</v>
      </c>
      <c r="N146" s="3">
        <f t="shared" si="42"/>
        <v>0.80901699437493002</v>
      </c>
      <c r="O146" s="3">
        <f t="shared" si="43"/>
        <v>-0.36812455268470684</v>
      </c>
      <c r="P146" s="3">
        <f t="shared" si="43"/>
        <v>-0.99211470131447332</v>
      </c>
      <c r="Q146" s="3">
        <f t="shared" si="43"/>
        <v>-0.12533323356426368</v>
      </c>
      <c r="R146" s="3">
        <f t="shared" si="43"/>
        <v>0.92977648588826767</v>
      </c>
      <c r="S146" s="3">
        <f t="shared" si="43"/>
        <v>0.58778525229243783</v>
      </c>
      <c r="T146" s="3">
        <f t="shared" si="43"/>
        <v>-0.63742398974872849</v>
      </c>
      <c r="U146" s="3">
        <f t="shared" si="43"/>
        <v>-0.90482705246599671</v>
      </c>
      <c r="V146" s="3">
        <f t="shared" si="43"/>
        <v>0.18738131458577675</v>
      </c>
      <c r="W146" s="3">
        <f t="shared" si="43"/>
        <v>0.99802672842827511</v>
      </c>
      <c r="X146" s="3">
        <f t="shared" si="43"/>
        <v>0.30901699437489094</v>
      </c>
      <c r="Y146" s="3">
        <f t="shared" si="43"/>
        <v>-0.84432792550205049</v>
      </c>
      <c r="Z146" s="3"/>
      <c r="AA146" s="3">
        <f t="array" ref="AA146">MMULT(D146:Y146,B_3_21)</f>
        <v>0.96787471597320007</v>
      </c>
      <c r="AB146" s="3">
        <f t="shared" si="37"/>
        <v>1.0320338738025665E-3</v>
      </c>
    </row>
    <row r="147" spans="1:28" x14ac:dyDescent="0.25">
      <c r="A147">
        <f t="shared" si="38"/>
        <v>143</v>
      </c>
      <c r="B147" s="3">
        <f t="shared" si="39"/>
        <v>0.43000000000000099</v>
      </c>
      <c r="C147" s="3">
        <v>1</v>
      </c>
      <c r="D147" s="3">
        <v>1</v>
      </c>
      <c r="E147" s="3">
        <f t="shared" si="42"/>
        <v>0.21814324139653965</v>
      </c>
      <c r="F147" s="3">
        <f t="shared" si="42"/>
        <v>-0.90482705246602202</v>
      </c>
      <c r="G147" s="3">
        <f t="shared" si="42"/>
        <v>-0.61290705365296949</v>
      </c>
      <c r="H147" s="3">
        <f t="shared" si="42"/>
        <v>0.63742398974869885</v>
      </c>
      <c r="I147" s="3">
        <f t="shared" si="42"/>
        <v>0.89100652418836068</v>
      </c>
      <c r="J147" s="3">
        <f t="shared" si="42"/>
        <v>-0.24868988716487203</v>
      </c>
      <c r="K147" s="3">
        <f t="shared" si="42"/>
        <v>-0.99950656036573093</v>
      </c>
      <c r="L147" s="3">
        <f t="shared" si="42"/>
        <v>-0.18738131458570131</v>
      </c>
      <c r="M147" s="3">
        <f t="shared" si="42"/>
        <v>0.9177546256839918</v>
      </c>
      <c r="N147" s="3">
        <f t="shared" si="42"/>
        <v>0.58778525229244771</v>
      </c>
      <c r="O147" s="3">
        <f t="shared" si="43"/>
        <v>-0.66131186532367636</v>
      </c>
      <c r="P147" s="3">
        <f t="shared" si="43"/>
        <v>-0.87630668004384649</v>
      </c>
      <c r="Q147" s="3">
        <f t="shared" si="43"/>
        <v>0.27899110603926802</v>
      </c>
      <c r="R147" s="3">
        <f t="shared" si="43"/>
        <v>0.99802672842826901</v>
      </c>
      <c r="S147" s="3">
        <f t="shared" si="43"/>
        <v>0.15643446504018865</v>
      </c>
      <c r="T147" s="3">
        <f t="shared" si="43"/>
        <v>-0.92977648588826889</v>
      </c>
      <c r="U147" s="3">
        <f t="shared" si="43"/>
        <v>-0.5620833778520874</v>
      </c>
      <c r="V147" s="3">
        <f t="shared" si="43"/>
        <v>0.68454710592872758</v>
      </c>
      <c r="W147" s="3">
        <f t="shared" si="43"/>
        <v>0.860742027003914</v>
      </c>
      <c r="X147" s="3">
        <f t="shared" si="43"/>
        <v>-0.30901699437500724</v>
      </c>
      <c r="Y147" s="3">
        <f t="shared" si="43"/>
        <v>-0.99556196460307367</v>
      </c>
      <c r="Z147" s="3"/>
      <c r="AA147" s="3">
        <f t="array" ref="AA147">MMULT(D147:Y147,B_3_21)</f>
        <v>1.0043583868181043</v>
      </c>
      <c r="AB147" s="3">
        <f t="shared" si="37"/>
        <v>1.8995535656225312E-5</v>
      </c>
    </row>
    <row r="148" spans="1:28" x14ac:dyDescent="0.25">
      <c r="A148">
        <f t="shared" si="38"/>
        <v>144</v>
      </c>
      <c r="B148" s="3">
        <f t="shared" si="39"/>
        <v>0.440000000000001</v>
      </c>
      <c r="C148" s="3">
        <v>1</v>
      </c>
      <c r="D148" s="3">
        <v>1</v>
      </c>
      <c r="E148" s="3">
        <f t="shared" si="42"/>
        <v>0.18738131458572169</v>
      </c>
      <c r="F148" s="3">
        <f t="shared" si="42"/>
        <v>-0.92977648588825357</v>
      </c>
      <c r="G148" s="3">
        <f t="shared" si="42"/>
        <v>-0.53582679497898877</v>
      </c>
      <c r="H148" s="3">
        <f t="shared" si="42"/>
        <v>0.72896862742141977</v>
      </c>
      <c r="I148" s="3">
        <f t="shared" si="42"/>
        <v>0.80901699437493824</v>
      </c>
      <c r="J148" s="3">
        <f t="shared" si="42"/>
        <v>-0.42577929156508937</v>
      </c>
      <c r="K148" s="3">
        <f t="shared" si="42"/>
        <v>-0.96858316112862586</v>
      </c>
      <c r="L148" s="3">
        <f t="shared" si="42"/>
        <v>6.279051952933741E-2</v>
      </c>
      <c r="M148" s="3">
        <f t="shared" si="42"/>
        <v>0.99211470131448143</v>
      </c>
      <c r="N148" s="3">
        <f t="shared" si="42"/>
        <v>0.30901699437491753</v>
      </c>
      <c r="O148" s="3">
        <f t="shared" si="43"/>
        <v>-0.87630668004387924</v>
      </c>
      <c r="P148" s="3">
        <f t="shared" si="43"/>
        <v>-0.63742398974866121</v>
      </c>
      <c r="Q148" s="3">
        <f t="shared" si="43"/>
        <v>0.63742398974872316</v>
      </c>
      <c r="R148" s="3">
        <f t="shared" si="43"/>
        <v>0.87630668004384304</v>
      </c>
      <c r="S148" s="3">
        <f t="shared" si="43"/>
        <v>-0.30901699437499058</v>
      </c>
      <c r="T148" s="3">
        <f t="shared" si="43"/>
        <v>-0.99211470131447177</v>
      </c>
      <c r="U148" s="3">
        <f t="shared" si="43"/>
        <v>-6.2790519529258973E-2</v>
      </c>
      <c r="V148" s="3">
        <f t="shared" si="43"/>
        <v>0.9685831611286454</v>
      </c>
      <c r="W148" s="3">
        <f t="shared" si="43"/>
        <v>0.42577929156502148</v>
      </c>
      <c r="X148" s="3">
        <f t="shared" si="43"/>
        <v>-0.80901699437498442</v>
      </c>
      <c r="Y148" s="3">
        <f t="shared" si="43"/>
        <v>-0.72896862742136659</v>
      </c>
      <c r="Z148" s="3"/>
      <c r="AA148" s="3">
        <f t="array" ref="AA148">MMULT(D148:Y148,B_3_21)</f>
        <v>1.0495848406902624</v>
      </c>
      <c r="AB148" s="3">
        <f t="shared" si="37"/>
        <v>2.4586564262786986E-3</v>
      </c>
    </row>
    <row r="149" spans="1:28" x14ac:dyDescent="0.25">
      <c r="A149">
        <f t="shared" si="38"/>
        <v>145</v>
      </c>
      <c r="B149" s="3">
        <f t="shared" si="39"/>
        <v>0.45000000000000101</v>
      </c>
      <c r="C149" s="3">
        <v>1</v>
      </c>
      <c r="D149" s="3">
        <v>1</v>
      </c>
      <c r="E149" s="3">
        <f t="shared" si="42"/>
        <v>0.15643446504022784</v>
      </c>
      <c r="F149" s="3">
        <f t="shared" si="42"/>
        <v>-0.95105651629515542</v>
      </c>
      <c r="G149" s="3">
        <f t="shared" si="42"/>
        <v>-0.45399049973953826</v>
      </c>
      <c r="H149" s="3">
        <f t="shared" si="42"/>
        <v>0.80901699437495456</v>
      </c>
      <c r="I149" s="3">
        <f t="shared" si="42"/>
        <v>0.70710678118653636</v>
      </c>
      <c r="J149" s="3">
        <f t="shared" si="42"/>
        <v>-0.58778525229248868</v>
      </c>
      <c r="K149" s="3">
        <f t="shared" si="42"/>
        <v>-0.89100652418835791</v>
      </c>
      <c r="L149" s="3">
        <f t="shared" si="42"/>
        <v>0.30901699437497065</v>
      </c>
      <c r="M149" s="3">
        <f t="shared" si="42"/>
        <v>0.98768834059513322</v>
      </c>
      <c r="N149" s="3">
        <f t="shared" si="42"/>
        <v>-3.1423106304495629E-14</v>
      </c>
      <c r="O149" s="3">
        <f t="shared" si="43"/>
        <v>-0.98768834059514277</v>
      </c>
      <c r="P149" s="3">
        <f t="shared" si="43"/>
        <v>-0.30901699437491087</v>
      </c>
      <c r="Q149" s="3">
        <f t="shared" si="43"/>
        <v>0.89100652418838733</v>
      </c>
      <c r="R149" s="3">
        <f t="shared" si="43"/>
        <v>0.58778525229243783</v>
      </c>
      <c r="S149" s="3">
        <f t="shared" si="43"/>
        <v>-0.70710678118657899</v>
      </c>
      <c r="T149" s="3">
        <f t="shared" si="43"/>
        <v>-0.8090169943749187</v>
      </c>
      <c r="U149" s="3">
        <f t="shared" si="43"/>
        <v>0.45399049973959421</v>
      </c>
      <c r="V149" s="3">
        <f t="shared" si="43"/>
        <v>0.95105651629513577</v>
      </c>
      <c r="W149" s="3">
        <f t="shared" si="43"/>
        <v>-0.1564344650402886</v>
      </c>
      <c r="X149" s="3">
        <f t="shared" si="43"/>
        <v>-1</v>
      </c>
      <c r="Y149" s="3">
        <f t="shared" si="43"/>
        <v>-0.15643446504016448</v>
      </c>
      <c r="Z149" s="3"/>
      <c r="AA149" s="3">
        <f t="array" ref="AA149">MMULT(D149:Y149,B_3_21)</f>
        <v>1.0819429321414982</v>
      </c>
      <c r="AB149" s="3">
        <f t="shared" si="37"/>
        <v>6.7146441279461741E-3</v>
      </c>
    </row>
    <row r="150" spans="1:28" x14ac:dyDescent="0.25">
      <c r="A150">
        <f t="shared" si="38"/>
        <v>146</v>
      </c>
      <c r="B150" s="3">
        <f t="shared" si="39"/>
        <v>0.46000000000000102</v>
      </c>
      <c r="C150" s="3">
        <v>1</v>
      </c>
      <c r="D150" s="3">
        <v>1</v>
      </c>
      <c r="E150" s="3">
        <f t="shared" si="42"/>
        <v>0.12533323356430118</v>
      </c>
      <c r="F150" s="3">
        <f t="shared" si="42"/>
        <v>-0.96858316112863263</v>
      </c>
      <c r="G150" s="3">
        <f t="shared" si="42"/>
        <v>-0.36812455268466954</v>
      </c>
      <c r="H150" s="3">
        <f t="shared" si="42"/>
        <v>0.87630668004386958</v>
      </c>
      <c r="I150" s="3">
        <f t="shared" si="42"/>
        <v>0.58778525229246037</v>
      </c>
      <c r="J150" s="3">
        <f t="shared" si="42"/>
        <v>-0.72896862742142399</v>
      </c>
      <c r="K150" s="3">
        <f t="shared" si="42"/>
        <v>-0.77051324277577504</v>
      </c>
      <c r="L150" s="3">
        <f t="shared" si="42"/>
        <v>0.53582679497901753</v>
      </c>
      <c r="M150" s="3">
        <f t="shared" si="42"/>
        <v>0.90482705246600714</v>
      </c>
      <c r="N150" s="3">
        <f t="shared" si="42"/>
        <v>-0.30901699437497732</v>
      </c>
      <c r="O150" s="3">
        <f t="shared" si="43"/>
        <v>-0.98228725072868239</v>
      </c>
      <c r="P150" s="3">
        <f t="shared" si="43"/>
        <v>6.2790519529349581E-2</v>
      </c>
      <c r="Q150" s="3">
        <f t="shared" si="43"/>
        <v>0.99802672842827422</v>
      </c>
      <c r="R150" s="3">
        <f t="shared" si="43"/>
        <v>0.18738131458568075</v>
      </c>
      <c r="S150" s="3">
        <f t="shared" si="43"/>
        <v>-0.95105651629516819</v>
      </c>
      <c r="T150" s="3">
        <f t="shared" si="43"/>
        <v>-0.42577929156502781</v>
      </c>
      <c r="U150" s="3">
        <f t="shared" si="43"/>
        <v>0.84432792550204483</v>
      </c>
      <c r="V150" s="3">
        <f t="shared" si="43"/>
        <v>0.637423989748645</v>
      </c>
      <c r="W150" s="3">
        <f t="shared" si="43"/>
        <v>-0.68454710592873014</v>
      </c>
      <c r="X150" s="3">
        <f t="shared" si="43"/>
        <v>-0.80901699437491048</v>
      </c>
      <c r="Y150" s="3">
        <f t="shared" si="43"/>
        <v>0.48175367410177555</v>
      </c>
      <c r="Z150" s="3"/>
      <c r="AA150" s="3">
        <f t="array" ref="AA150">MMULT(D150:Y150,B_3_21)</f>
        <v>1.0771016366178967</v>
      </c>
      <c r="AB150" s="3">
        <f t="shared" si="37"/>
        <v>5.94466236915819E-3</v>
      </c>
    </row>
    <row r="151" spans="1:28" x14ac:dyDescent="0.25">
      <c r="A151">
        <f t="shared" si="38"/>
        <v>147</v>
      </c>
      <c r="B151" s="3">
        <f t="shared" si="39"/>
        <v>0.47000000000000103</v>
      </c>
      <c r="C151" s="3">
        <v>1</v>
      </c>
      <c r="D151" s="3">
        <v>1</v>
      </c>
      <c r="E151" s="3">
        <f t="shared" si="42"/>
        <v>9.4108313318511189E-2</v>
      </c>
      <c r="F151" s="3">
        <f t="shared" si="42"/>
        <v>-0.98228725072868983</v>
      </c>
      <c r="G151" s="3">
        <f t="shared" si="42"/>
        <v>-0.27899110603922023</v>
      </c>
      <c r="H151" s="3">
        <f t="shared" si="42"/>
        <v>0.92977648588825601</v>
      </c>
      <c r="I151" s="3">
        <f t="shared" si="42"/>
        <v>0.45399049973953282</v>
      </c>
      <c r="J151" s="3">
        <f t="shared" si="42"/>
        <v>-0.84432792550202518</v>
      </c>
      <c r="K151" s="3">
        <f t="shared" si="42"/>
        <v>-0.61290705365295839</v>
      </c>
      <c r="L151" s="3">
        <f t="shared" si="42"/>
        <v>0.72896862742142876</v>
      </c>
      <c r="M151" s="3">
        <f t="shared" si="42"/>
        <v>0.75011106963044027</v>
      </c>
      <c r="N151" s="3">
        <f t="shared" si="42"/>
        <v>-0.58778525229249856</v>
      </c>
      <c r="O151" s="3">
        <f t="shared" si="43"/>
        <v>-0.86074202700392655</v>
      </c>
      <c r="P151" s="3">
        <f t="shared" si="43"/>
        <v>0.42577929156510674</v>
      </c>
      <c r="Q151" s="3">
        <f t="shared" si="43"/>
        <v>0.94088076895421136</v>
      </c>
      <c r="R151" s="3">
        <f t="shared" si="43"/>
        <v>-0.24868988716489909</v>
      </c>
      <c r="S151" s="3">
        <f t="shared" si="43"/>
        <v>-0.98768834059513044</v>
      </c>
      <c r="T151" s="3">
        <f t="shared" si="43"/>
        <v>6.2790519529363514E-2</v>
      </c>
      <c r="U151" s="3">
        <f t="shared" si="43"/>
        <v>0.99950656036573327</v>
      </c>
      <c r="V151" s="3">
        <f t="shared" si="43"/>
        <v>0.12533323356424642</v>
      </c>
      <c r="W151" s="3">
        <f t="shared" si="43"/>
        <v>-0.9759167619387602</v>
      </c>
      <c r="X151" s="3">
        <f t="shared" si="43"/>
        <v>-0.30901699437488772</v>
      </c>
      <c r="Y151" s="3">
        <f t="shared" si="43"/>
        <v>0.91775462568400767</v>
      </c>
      <c r="Z151" s="3"/>
      <c r="AA151" s="3">
        <f t="array" ref="AA151">MMULT(D151:Y151,B_3_21)</f>
        <v>1.0158559804833494</v>
      </c>
      <c r="AB151" s="3">
        <f t="shared" si="37"/>
        <v>2.5141211708835557E-4</v>
      </c>
    </row>
    <row r="152" spans="1:28" x14ac:dyDescent="0.25">
      <c r="A152">
        <f t="shared" si="38"/>
        <v>148</v>
      </c>
      <c r="B152" s="3">
        <f t="shared" si="39"/>
        <v>0.48000000000000104</v>
      </c>
      <c r="C152" s="3">
        <v>1</v>
      </c>
      <c r="D152" s="3">
        <v>1</v>
      </c>
      <c r="E152" s="3">
        <f t="shared" si="42"/>
        <v>6.2790519529310196E-2</v>
      </c>
      <c r="F152" s="3">
        <f t="shared" si="42"/>
        <v>-0.99211470131447865</v>
      </c>
      <c r="G152" s="3">
        <f t="shared" si="42"/>
        <v>-0.18738131458571503</v>
      </c>
      <c r="H152" s="3">
        <f t="shared" si="42"/>
        <v>0.9685831611286343</v>
      </c>
      <c r="I152" s="3">
        <f t="shared" si="42"/>
        <v>0.30901699437493252</v>
      </c>
      <c r="J152" s="3">
        <f t="shared" si="42"/>
        <v>-0.92977648588825856</v>
      </c>
      <c r="K152" s="3">
        <f t="shared" si="42"/>
        <v>-0.42577929156505306</v>
      </c>
      <c r="L152" s="3">
        <f t="shared" si="42"/>
        <v>0.87630668004387591</v>
      </c>
      <c r="M152" s="3">
        <f t="shared" si="42"/>
        <v>0.5358267949789719</v>
      </c>
      <c r="N152" s="3">
        <f t="shared" si="42"/>
        <v>-0.80901699437496588</v>
      </c>
      <c r="O152" s="3">
        <f t="shared" si="43"/>
        <v>-0.63742398974866388</v>
      </c>
      <c r="P152" s="3">
        <f t="shared" si="43"/>
        <v>0.72896862742143831</v>
      </c>
      <c r="Q152" s="3">
        <f t="shared" si="43"/>
        <v>0.72896862742138091</v>
      </c>
      <c r="R152" s="3">
        <f t="shared" si="43"/>
        <v>-0.63742398974872305</v>
      </c>
      <c r="S152" s="3">
        <f t="shared" si="43"/>
        <v>-0.80901699437492081</v>
      </c>
      <c r="T152" s="3">
        <f t="shared" si="43"/>
        <v>0.53582679497903962</v>
      </c>
      <c r="U152" s="3">
        <f t="shared" si="43"/>
        <v>0.87630668004383638</v>
      </c>
      <c r="V152" s="3">
        <f t="shared" si="43"/>
        <v>-0.42577929156512567</v>
      </c>
      <c r="W152" s="3">
        <f t="shared" si="43"/>
        <v>-0.92977648588822903</v>
      </c>
      <c r="X152" s="3">
        <f t="shared" si="43"/>
        <v>0.30901699437500713</v>
      </c>
      <c r="Y152" s="3">
        <f t="shared" si="43"/>
        <v>0.96858316112861409</v>
      </c>
      <c r="Z152" s="3"/>
      <c r="AA152" s="3">
        <f t="array" ref="AA152">MMULT(D152:Y152,B_3_21)</f>
        <v>0.89110920847171671</v>
      </c>
      <c r="AB152" s="3">
        <f t="shared" si="37"/>
        <v>1.1857204479656052E-2</v>
      </c>
    </row>
    <row r="153" spans="1:28" x14ac:dyDescent="0.25">
      <c r="A153">
        <f t="shared" si="38"/>
        <v>149</v>
      </c>
      <c r="B153" s="3">
        <f t="shared" si="39"/>
        <v>0.49000000000000105</v>
      </c>
      <c r="C153" s="3">
        <v>1</v>
      </c>
      <c r="D153" s="3">
        <v>1</v>
      </c>
      <c r="E153" s="3">
        <f t="shared" si="42"/>
        <v>3.1410759078125072E-2</v>
      </c>
      <c r="F153" s="3">
        <f t="shared" si="42"/>
        <v>-0.998026728428272</v>
      </c>
      <c r="G153" s="3">
        <f t="shared" si="42"/>
        <v>-9.4108313318505124E-2</v>
      </c>
      <c r="H153" s="3">
        <f t="shared" si="42"/>
        <v>0.99211470131447943</v>
      </c>
      <c r="I153" s="3">
        <f t="shared" si="42"/>
        <v>0.15643446504021538</v>
      </c>
      <c r="J153" s="3">
        <f t="shared" si="42"/>
        <v>-0.98228725072869216</v>
      </c>
      <c r="K153" s="3">
        <f t="shared" si="42"/>
        <v>-0.21814324139652094</v>
      </c>
      <c r="L153" s="3">
        <f t="shared" si="42"/>
        <v>0.96858316112863752</v>
      </c>
      <c r="M153" s="3">
        <f t="shared" si="42"/>
        <v>0.27899110603920096</v>
      </c>
      <c r="N153" s="3">
        <f t="shared" si="42"/>
        <v>-0.9510565162951633</v>
      </c>
      <c r="O153" s="3">
        <f t="shared" si="43"/>
        <v>-0.33873792024526006</v>
      </c>
      <c r="P153" s="3">
        <f t="shared" si="43"/>
        <v>0.929776485888265</v>
      </c>
      <c r="Q153" s="3">
        <f t="shared" si="43"/>
        <v>0.3971478906347401</v>
      </c>
      <c r="R153" s="3">
        <f t="shared" si="43"/>
        <v>-0.90482705246603834</v>
      </c>
      <c r="S153" s="3">
        <f t="shared" si="43"/>
        <v>-0.45399049973950406</v>
      </c>
      <c r="T153" s="3">
        <f t="shared" si="43"/>
        <v>0.87630668004388845</v>
      </c>
      <c r="U153" s="3">
        <f t="shared" si="43"/>
        <v>0.50904141575032369</v>
      </c>
      <c r="V153" s="3">
        <f t="shared" si="43"/>
        <v>-0.84432792550204672</v>
      </c>
      <c r="W153" s="3">
        <f t="shared" si="43"/>
        <v>-0.56208337785208173</v>
      </c>
      <c r="X153" s="3">
        <f t="shared" si="43"/>
        <v>0.80901699437498431</v>
      </c>
      <c r="Y153" s="3">
        <f t="shared" si="43"/>
        <v>0.61290705365292397</v>
      </c>
      <c r="Z153" s="3"/>
      <c r="AA153" s="3">
        <f t="array" ref="AA153">MMULT(D153:Y153,B_3_21)</f>
        <v>0.71147458312092393</v>
      </c>
      <c r="AB153" s="3">
        <f t="shared" si="37"/>
        <v>8.3246916185244629E-2</v>
      </c>
    </row>
    <row r="154" spans="1:28" x14ac:dyDescent="0.25">
      <c r="A154">
        <f t="shared" si="38"/>
        <v>150</v>
      </c>
      <c r="B154" s="3">
        <f t="shared" si="39"/>
        <v>0.500000000000001</v>
      </c>
      <c r="C154" s="3">
        <v>0</v>
      </c>
      <c r="D154" s="3">
        <v>1</v>
      </c>
      <c r="E154" s="3">
        <f t="shared" ref="E154:N163" si="44">COS(2*PI()/$D$206*E$2*$B154)</f>
        <v>-3.0473670462050073E-15</v>
      </c>
      <c r="F154" s="3">
        <f t="shared" si="44"/>
        <v>-1</v>
      </c>
      <c r="G154" s="3">
        <f t="shared" si="44"/>
        <v>9.5861903484650846E-15</v>
      </c>
      <c r="H154" s="3">
        <f t="shared" si="44"/>
        <v>1</v>
      </c>
      <c r="I154" s="3">
        <f t="shared" si="44"/>
        <v>-1.5680924440875099E-14</v>
      </c>
      <c r="J154" s="3">
        <f t="shared" si="44"/>
        <v>-1</v>
      </c>
      <c r="K154" s="3">
        <f t="shared" si="44"/>
        <v>2.0887480113584989E-14</v>
      </c>
      <c r="L154" s="3">
        <f t="shared" si="44"/>
        <v>1</v>
      </c>
      <c r="M154" s="3">
        <f t="shared" si="44"/>
        <v>-2.7870392625695128E-14</v>
      </c>
      <c r="N154" s="3">
        <f t="shared" si="44"/>
        <v>-1</v>
      </c>
      <c r="O154" s="3">
        <f t="shared" ref="O154:Y163" si="45">COS(2*PI()/$D$206*O$2*$B154)</f>
        <v>3.3076948298405018E-14</v>
      </c>
      <c r="P154" s="3">
        <f t="shared" si="45"/>
        <v>1</v>
      </c>
      <c r="Q154" s="3">
        <f t="shared" si="45"/>
        <v>-4.0059860810515158E-14</v>
      </c>
      <c r="R154" s="3">
        <f t="shared" si="45"/>
        <v>-1</v>
      </c>
      <c r="S154" s="3">
        <f t="shared" si="45"/>
        <v>4.3490059643824797E-14</v>
      </c>
      <c r="T154" s="3">
        <f t="shared" si="45"/>
        <v>1</v>
      </c>
      <c r="U154" s="3">
        <f t="shared" si="45"/>
        <v>-5.4025685834735437E-14</v>
      </c>
      <c r="V154" s="3">
        <f t="shared" si="45"/>
        <v>-1</v>
      </c>
      <c r="W154" s="3">
        <f t="shared" si="45"/>
        <v>5.7455884668045076E-14</v>
      </c>
      <c r="X154" s="3">
        <f t="shared" si="45"/>
        <v>1</v>
      </c>
      <c r="Y154" s="3">
        <f t="shared" si="45"/>
        <v>-6.4438797180155216E-14</v>
      </c>
      <c r="Z154" s="3"/>
      <c r="AA154" s="3">
        <f t="array" ref="AA154">MMULT(D154:Y154,B_3_21)</f>
        <v>0.50005703074608299</v>
      </c>
      <c r="AB154" s="3">
        <f t="shared" si="37"/>
        <v>0.25005703399858897</v>
      </c>
    </row>
    <row r="155" spans="1:28" x14ac:dyDescent="0.25">
      <c r="A155">
        <f t="shared" si="38"/>
        <v>151</v>
      </c>
      <c r="B155" s="3">
        <f t="shared" si="39"/>
        <v>0.51000000000000101</v>
      </c>
      <c r="C155" s="3">
        <v>0</v>
      </c>
      <c r="D155" s="3">
        <v>1</v>
      </c>
      <c r="E155" s="3">
        <f t="shared" si="44"/>
        <v>-3.141075907813138E-2</v>
      </c>
      <c r="F155" s="3">
        <f t="shared" si="44"/>
        <v>-0.99802672842827123</v>
      </c>
      <c r="G155" s="3">
        <f t="shared" si="44"/>
        <v>9.4108313318523332E-2</v>
      </c>
      <c r="H155" s="3">
        <f t="shared" si="44"/>
        <v>0.99211470131447632</v>
      </c>
      <c r="I155" s="3">
        <f t="shared" si="44"/>
        <v>-0.15643446504024547</v>
      </c>
      <c r="J155" s="3">
        <f t="shared" si="44"/>
        <v>-0.98228725072868528</v>
      </c>
      <c r="K155" s="3">
        <f t="shared" si="44"/>
        <v>0.21814324139656344</v>
      </c>
      <c r="L155" s="3">
        <f t="shared" si="44"/>
        <v>0.96858316112862497</v>
      </c>
      <c r="M155" s="3">
        <f t="shared" si="44"/>
        <v>-0.2789911060392562</v>
      </c>
      <c r="N155" s="3">
        <f t="shared" si="44"/>
        <v>-0.95105651629514443</v>
      </c>
      <c r="O155" s="3">
        <f t="shared" si="45"/>
        <v>0.33873792024532234</v>
      </c>
      <c r="P155" s="3">
        <f t="shared" si="45"/>
        <v>0.92977648588823802</v>
      </c>
      <c r="Q155" s="3">
        <f t="shared" si="45"/>
        <v>-0.39714789063482014</v>
      </c>
      <c r="R155" s="3">
        <f t="shared" si="45"/>
        <v>-0.90482705246600126</v>
      </c>
      <c r="S155" s="3">
        <f t="shared" si="45"/>
        <v>0.45399049973958788</v>
      </c>
      <c r="T155" s="3">
        <f t="shared" si="45"/>
        <v>0.87630668004383971</v>
      </c>
      <c r="U155" s="3">
        <f t="shared" si="45"/>
        <v>-0.50904141575041972</v>
      </c>
      <c r="V155" s="3">
        <f t="shared" si="45"/>
        <v>-0.84432792550198499</v>
      </c>
      <c r="W155" s="3">
        <f t="shared" si="45"/>
        <v>0.56208337785217677</v>
      </c>
      <c r="X155" s="3">
        <f t="shared" si="45"/>
        <v>0.8090169943749127</v>
      </c>
      <c r="Y155" s="3">
        <f t="shared" si="45"/>
        <v>-0.61290705365303144</v>
      </c>
      <c r="Z155" s="3"/>
      <c r="AA155" s="3">
        <f t="array" ref="AA155">MMULT(D155:Y155,B_3_21)</f>
        <v>0.28861558763264883</v>
      </c>
      <c r="AB155" s="3">
        <f t="shared" si="37"/>
        <v>8.3298957424539202E-2</v>
      </c>
    </row>
    <row r="156" spans="1:28" x14ac:dyDescent="0.25">
      <c r="A156">
        <f t="shared" si="38"/>
        <v>152</v>
      </c>
      <c r="B156" s="3">
        <f t="shared" si="39"/>
        <v>0.52000000000000102</v>
      </c>
      <c r="C156" s="3">
        <v>0</v>
      </c>
      <c r="D156" s="3">
        <v>1</v>
      </c>
      <c r="E156" s="3">
        <f t="shared" si="44"/>
        <v>-6.279051952931651E-2</v>
      </c>
      <c r="F156" s="3">
        <f t="shared" si="44"/>
        <v>-0.9921147013144771</v>
      </c>
      <c r="G156" s="3">
        <f t="shared" si="44"/>
        <v>0.18738131458573387</v>
      </c>
      <c r="H156" s="3">
        <f t="shared" si="44"/>
        <v>0.96858316112862797</v>
      </c>
      <c r="I156" s="3">
        <f t="shared" si="44"/>
        <v>-0.30901699437496233</v>
      </c>
      <c r="J156" s="3">
        <f t="shared" si="44"/>
        <v>-0.92977648588824446</v>
      </c>
      <c r="K156" s="3">
        <f t="shared" si="44"/>
        <v>0.42577929156509248</v>
      </c>
      <c r="L156" s="3">
        <f t="shared" si="44"/>
        <v>0.87630668004385148</v>
      </c>
      <c r="M156" s="3">
        <f t="shared" si="44"/>
        <v>-0.53582679497902042</v>
      </c>
      <c r="N156" s="3">
        <f t="shared" si="44"/>
        <v>-0.80901699437492902</v>
      </c>
      <c r="O156" s="3">
        <f t="shared" si="45"/>
        <v>0.63742398974871495</v>
      </c>
      <c r="P156" s="3">
        <f t="shared" si="45"/>
        <v>0.7289686274213858</v>
      </c>
      <c r="Q156" s="3">
        <f t="shared" si="45"/>
        <v>-0.72896862742144064</v>
      </c>
      <c r="R156" s="3">
        <f t="shared" si="45"/>
        <v>-0.63742398974865588</v>
      </c>
      <c r="S156" s="3">
        <f t="shared" si="45"/>
        <v>0.80901699437497399</v>
      </c>
      <c r="T156" s="3">
        <f t="shared" si="45"/>
        <v>0.53582679497895425</v>
      </c>
      <c r="U156" s="3">
        <f t="shared" si="45"/>
        <v>-0.87630668004389012</v>
      </c>
      <c r="V156" s="3">
        <f t="shared" si="45"/>
        <v>-0.42577929156502159</v>
      </c>
      <c r="W156" s="3">
        <f t="shared" si="45"/>
        <v>0.92977648588827266</v>
      </c>
      <c r="X156" s="3">
        <f t="shared" si="45"/>
        <v>0.30901699437488783</v>
      </c>
      <c r="Y156" s="3">
        <f t="shared" si="45"/>
        <v>-0.96858316112864795</v>
      </c>
      <c r="Z156" s="3"/>
      <c r="AA156" s="3">
        <f t="array" ref="AA156">MMULT(D156:Y156,B_3_21)</f>
        <v>0.1089192135522572</v>
      </c>
      <c r="AB156" s="3">
        <f t="shared" si="37"/>
        <v>1.1863395080842208E-2</v>
      </c>
    </row>
    <row r="157" spans="1:28" x14ac:dyDescent="0.25">
      <c r="A157">
        <f t="shared" si="38"/>
        <v>153</v>
      </c>
      <c r="B157" s="3">
        <f t="shared" si="39"/>
        <v>0.53000000000000103</v>
      </c>
      <c r="C157" s="3">
        <v>0</v>
      </c>
      <c r="D157" s="3">
        <v>1</v>
      </c>
      <c r="E157" s="3">
        <f t="shared" si="44"/>
        <v>-9.4108313318517475E-2</v>
      </c>
      <c r="F157" s="3">
        <f t="shared" si="44"/>
        <v>-0.9822872507286875</v>
      </c>
      <c r="G157" s="3">
        <f t="shared" si="44"/>
        <v>0.2789911060392386</v>
      </c>
      <c r="H157" s="3">
        <f t="shared" si="44"/>
        <v>0.92977648588824668</v>
      </c>
      <c r="I157" s="3">
        <f t="shared" si="44"/>
        <v>-0.45399049973956151</v>
      </c>
      <c r="J157" s="3">
        <f t="shared" si="44"/>
        <v>-0.84432792550200464</v>
      </c>
      <c r="K157" s="3">
        <f t="shared" si="44"/>
        <v>0.61290705365299425</v>
      </c>
      <c r="L157" s="3">
        <f t="shared" si="44"/>
        <v>0.72896862742139412</v>
      </c>
      <c r="M157" s="3">
        <f t="shared" si="44"/>
        <v>-0.75011106963047836</v>
      </c>
      <c r="N157" s="3">
        <f t="shared" si="44"/>
        <v>-0.58778525229244638</v>
      </c>
      <c r="O157" s="3">
        <f t="shared" si="45"/>
        <v>0.86074202700396019</v>
      </c>
      <c r="P157" s="3">
        <f t="shared" si="45"/>
        <v>0.42577929156503735</v>
      </c>
      <c r="Q157" s="3">
        <f t="shared" si="45"/>
        <v>-0.94088076895423967</v>
      </c>
      <c r="R157" s="3">
        <f t="shared" si="45"/>
        <v>-0.24868988716481127</v>
      </c>
      <c r="S157" s="3">
        <f t="shared" si="45"/>
        <v>0.98768834059514465</v>
      </c>
      <c r="T157" s="3">
        <f t="shared" si="45"/>
        <v>6.2790519529262651E-2</v>
      </c>
      <c r="U157" s="3">
        <f t="shared" si="45"/>
        <v>-0.99950656036572971</v>
      </c>
      <c r="V157" s="3">
        <f t="shared" si="45"/>
        <v>0.12533323356436055</v>
      </c>
      <c r="W157" s="3">
        <f t="shared" si="45"/>
        <v>0.97591676193873433</v>
      </c>
      <c r="X157" s="3">
        <f t="shared" si="45"/>
        <v>-0.3090169943750104</v>
      </c>
      <c r="Y157" s="3">
        <f t="shared" si="45"/>
        <v>-0.91775462568395505</v>
      </c>
      <c r="Z157" s="3"/>
      <c r="AA157" s="3">
        <f t="array" ref="AA157">MMULT(D157:Y157,B_3_21)</f>
        <v>-1.5901481700402884E-2</v>
      </c>
      <c r="AB157" s="3">
        <f t="shared" si="37"/>
        <v>2.5285712026824778E-4</v>
      </c>
    </row>
    <row r="158" spans="1:28" x14ac:dyDescent="0.25">
      <c r="A158">
        <f t="shared" si="38"/>
        <v>154</v>
      </c>
      <c r="B158" s="3">
        <f t="shared" si="39"/>
        <v>0.54000000000000103</v>
      </c>
      <c r="C158" s="3">
        <v>0</v>
      </c>
      <c r="D158" s="3">
        <v>1</v>
      </c>
      <c r="E158" s="3">
        <f t="shared" si="44"/>
        <v>-0.12533323356430745</v>
      </c>
      <c r="F158" s="3">
        <f t="shared" si="44"/>
        <v>-0.96858316112862952</v>
      </c>
      <c r="G158" s="3">
        <f t="shared" si="44"/>
        <v>0.36812455268468652</v>
      </c>
      <c r="H158" s="3">
        <f t="shared" si="44"/>
        <v>0.87630668004385737</v>
      </c>
      <c r="I158" s="3">
        <f t="shared" si="44"/>
        <v>-0.58778525229248579</v>
      </c>
      <c r="J158" s="3">
        <f t="shared" si="44"/>
        <v>-0.7289686274213989</v>
      </c>
      <c r="K158" s="3">
        <f t="shared" si="44"/>
        <v>0.77051324277580391</v>
      </c>
      <c r="L158" s="3">
        <f t="shared" si="44"/>
        <v>0.5358267949789749</v>
      </c>
      <c r="M158" s="3">
        <f t="shared" si="44"/>
        <v>-0.90482705246603168</v>
      </c>
      <c r="N158" s="3">
        <f t="shared" si="44"/>
        <v>-0.30901699437491764</v>
      </c>
      <c r="O158" s="3">
        <f t="shared" si="45"/>
        <v>0.98228725072869472</v>
      </c>
      <c r="P158" s="3">
        <f t="shared" si="45"/>
        <v>6.2790519529276584E-2</v>
      </c>
      <c r="Q158" s="3">
        <f t="shared" si="45"/>
        <v>-0.99802672842826878</v>
      </c>
      <c r="R158" s="3">
        <f t="shared" si="45"/>
        <v>0.18738131458576979</v>
      </c>
      <c r="S158" s="3">
        <f t="shared" si="45"/>
        <v>0.9510565162951391</v>
      </c>
      <c r="T158" s="3">
        <f t="shared" si="45"/>
        <v>-0.42577929156511929</v>
      </c>
      <c r="U158" s="3">
        <f t="shared" si="45"/>
        <v>-0.84432792550198499</v>
      </c>
      <c r="V158" s="3">
        <f t="shared" si="45"/>
        <v>0.63742398974873371</v>
      </c>
      <c r="W158" s="3">
        <f t="shared" si="45"/>
        <v>0.68454710592864376</v>
      </c>
      <c r="X158" s="3">
        <f t="shared" si="45"/>
        <v>-0.8090169943749842</v>
      </c>
      <c r="Y158" s="3">
        <f t="shared" si="45"/>
        <v>-0.48175367410165332</v>
      </c>
      <c r="Z158" s="3"/>
      <c r="AA158" s="3">
        <f t="array" ref="AA158">MMULT(D158:Y158,B_3_21)</f>
        <v>-7.7202383887762432E-2</v>
      </c>
      <c r="AB158" s="3">
        <f t="shared" si="37"/>
        <v>5.9602080779534404E-3</v>
      </c>
    </row>
    <row r="159" spans="1:28" x14ac:dyDescent="0.25">
      <c r="A159">
        <f t="shared" si="38"/>
        <v>155</v>
      </c>
      <c r="B159" s="3">
        <f t="shared" si="39"/>
        <v>0.55000000000000104</v>
      </c>
      <c r="C159" s="3">
        <v>0</v>
      </c>
      <c r="D159" s="3">
        <v>1</v>
      </c>
      <c r="E159" s="3">
        <f t="shared" si="44"/>
        <v>-0.15643446504023409</v>
      </c>
      <c r="F159" s="3">
        <f t="shared" si="44"/>
        <v>-0.95105651629515153</v>
      </c>
      <c r="G159" s="3">
        <f t="shared" si="44"/>
        <v>0.4539904997395553</v>
      </c>
      <c r="H159" s="3">
        <f t="shared" si="44"/>
        <v>0.80901699437493979</v>
      </c>
      <c r="I159" s="3">
        <f t="shared" si="44"/>
        <v>-0.70710678118655923</v>
      </c>
      <c r="J159" s="3">
        <f t="shared" si="44"/>
        <v>-0.58778525229245759</v>
      </c>
      <c r="K159" s="3">
        <f t="shared" si="44"/>
        <v>0.89100652418837778</v>
      </c>
      <c r="L159" s="3">
        <f t="shared" si="44"/>
        <v>0.30901699437492258</v>
      </c>
      <c r="M159" s="3">
        <f t="shared" si="44"/>
        <v>-0.98768834059514221</v>
      </c>
      <c r="N159" s="3">
        <f t="shared" si="44"/>
        <v>3.3076948298405018E-14</v>
      </c>
      <c r="O159" s="3">
        <f t="shared" si="45"/>
        <v>0.98768834059513266</v>
      </c>
      <c r="P159" s="3">
        <f t="shared" si="45"/>
        <v>-0.30901699437498381</v>
      </c>
      <c r="Q159" s="3">
        <f t="shared" si="45"/>
        <v>-0.89100652418834769</v>
      </c>
      <c r="R159" s="3">
        <f t="shared" si="45"/>
        <v>0.58778525229250833</v>
      </c>
      <c r="S159" s="3">
        <f t="shared" si="45"/>
        <v>0.70710678118651493</v>
      </c>
      <c r="T159" s="3">
        <f t="shared" si="45"/>
        <v>-0.80901699437497809</v>
      </c>
      <c r="U159" s="3">
        <f t="shared" si="45"/>
        <v>-0.45399049973949795</v>
      </c>
      <c r="V159" s="3">
        <f t="shared" si="45"/>
        <v>0.95105651629517129</v>
      </c>
      <c r="W159" s="3">
        <f t="shared" si="45"/>
        <v>0.15643446504017511</v>
      </c>
      <c r="X159" s="3">
        <f t="shared" si="45"/>
        <v>-1</v>
      </c>
      <c r="Y159" s="3">
        <f t="shared" si="45"/>
        <v>0.15643446504029879</v>
      </c>
      <c r="Z159" s="3"/>
      <c r="AA159" s="3">
        <f t="array" ref="AA159">MMULT(D159:Y159,B_3_21)</f>
        <v>-8.2056993633691247E-2</v>
      </c>
      <c r="AB159" s="3">
        <f t="shared" si="37"/>
        <v>6.7333502041996458E-3</v>
      </c>
    </row>
    <row r="160" spans="1:28" x14ac:dyDescent="0.25">
      <c r="A160">
        <f t="shared" si="38"/>
        <v>156</v>
      </c>
      <c r="B160" s="3">
        <f t="shared" si="39"/>
        <v>0.56000000000000105</v>
      </c>
      <c r="C160" s="3">
        <v>0</v>
      </c>
      <c r="D160" s="3">
        <v>1</v>
      </c>
      <c r="E160" s="3">
        <f t="shared" si="44"/>
        <v>-0.18738131458572788</v>
      </c>
      <c r="F160" s="3">
        <f t="shared" si="44"/>
        <v>-0.92977648588824902</v>
      </c>
      <c r="G160" s="3">
        <f t="shared" si="44"/>
        <v>0.53582679497900498</v>
      </c>
      <c r="H160" s="3">
        <f t="shared" si="44"/>
        <v>0.72896862742140245</v>
      </c>
      <c r="I160" s="3">
        <f t="shared" si="44"/>
        <v>-0.80901699437495667</v>
      </c>
      <c r="J160" s="3">
        <f t="shared" si="44"/>
        <v>-0.42577929156505467</v>
      </c>
      <c r="K160" s="3">
        <f t="shared" si="44"/>
        <v>0.96858316112863663</v>
      </c>
      <c r="L160" s="3">
        <f t="shared" si="44"/>
        <v>6.2790519529286978E-2</v>
      </c>
      <c r="M160" s="3">
        <f t="shared" si="44"/>
        <v>-0.99211470131447421</v>
      </c>
      <c r="N160" s="3">
        <f t="shared" si="44"/>
        <v>0.30901699437497721</v>
      </c>
      <c r="O160" s="3">
        <f t="shared" si="45"/>
        <v>0.87630668004384815</v>
      </c>
      <c r="P160" s="3">
        <f t="shared" si="45"/>
        <v>-0.63742398974872028</v>
      </c>
      <c r="Q160" s="3">
        <f t="shared" si="45"/>
        <v>-0.63742398974865588</v>
      </c>
      <c r="R160" s="3">
        <f t="shared" si="45"/>
        <v>0.87630668004388501</v>
      </c>
      <c r="S160" s="3">
        <f t="shared" si="45"/>
        <v>0.30901699437490449</v>
      </c>
      <c r="T160" s="3">
        <f t="shared" si="45"/>
        <v>-0.99211470131448443</v>
      </c>
      <c r="U160" s="3">
        <f t="shared" si="45"/>
        <v>6.2790519529370356E-2</v>
      </c>
      <c r="V160" s="3">
        <f t="shared" si="45"/>
        <v>0.96858316112861675</v>
      </c>
      <c r="W160" s="3">
        <f t="shared" si="45"/>
        <v>-0.42577929156512545</v>
      </c>
      <c r="X160" s="3">
        <f t="shared" si="45"/>
        <v>-0.80901699437491059</v>
      </c>
      <c r="Y160" s="3">
        <f t="shared" si="45"/>
        <v>0.72896862742145718</v>
      </c>
      <c r="Z160" s="3"/>
      <c r="AA160" s="3">
        <f t="array" ref="AA160">MMULT(D160:Y160,B_3_21)</f>
        <v>-4.9664329113140539E-2</v>
      </c>
      <c r="AB160" s="3">
        <f t="shared" si="37"/>
        <v>2.4665455862583389E-3</v>
      </c>
    </row>
    <row r="161" spans="1:28" x14ac:dyDescent="0.25">
      <c r="A161">
        <f t="shared" si="38"/>
        <v>157</v>
      </c>
      <c r="B161" s="3">
        <f t="shared" si="39"/>
        <v>0.57000000000000106</v>
      </c>
      <c r="C161" s="3">
        <v>0</v>
      </c>
      <c r="D161" s="3">
        <v>1</v>
      </c>
      <c r="E161" s="3">
        <f t="shared" si="44"/>
        <v>-0.21814324139654581</v>
      </c>
      <c r="F161" s="3">
        <f t="shared" si="44"/>
        <v>-0.90482705246601669</v>
      </c>
      <c r="G161" s="3">
        <f t="shared" si="44"/>
        <v>0.61290705365298392</v>
      </c>
      <c r="H161" s="3">
        <f t="shared" si="44"/>
        <v>0.63742398974867942</v>
      </c>
      <c r="I161" s="3">
        <f t="shared" si="44"/>
        <v>-0.89100652418837534</v>
      </c>
      <c r="J161" s="3">
        <f t="shared" si="44"/>
        <v>-0.24868988716483661</v>
      </c>
      <c r="K161" s="3">
        <f t="shared" si="44"/>
        <v>0.99950656036573227</v>
      </c>
      <c r="L161" s="3">
        <f t="shared" si="44"/>
        <v>-0.18738131458575094</v>
      </c>
      <c r="M161" s="3">
        <f t="shared" si="44"/>
        <v>-0.91775462568396893</v>
      </c>
      <c r="N161" s="3">
        <f t="shared" si="44"/>
        <v>0.58778525229249989</v>
      </c>
      <c r="O161" s="3">
        <f t="shared" si="45"/>
        <v>0.6613118653236254</v>
      </c>
      <c r="P161" s="3">
        <f t="shared" si="45"/>
        <v>-0.87630668004388168</v>
      </c>
      <c r="Q161" s="3">
        <f t="shared" si="45"/>
        <v>-0.27899110603918764</v>
      </c>
      <c r="R161" s="3">
        <f t="shared" si="45"/>
        <v>0.99802672842827445</v>
      </c>
      <c r="S161" s="3">
        <f t="shared" si="45"/>
        <v>-0.15643446504027808</v>
      </c>
      <c r="T161" s="3">
        <f t="shared" si="45"/>
        <v>-0.9297764858882317</v>
      </c>
      <c r="U161" s="3">
        <f t="shared" si="45"/>
        <v>0.56208337785217677</v>
      </c>
      <c r="V161" s="3">
        <f t="shared" si="45"/>
        <v>0.68454710592864376</v>
      </c>
      <c r="W161" s="3">
        <f t="shared" si="45"/>
        <v>-0.86074202700397429</v>
      </c>
      <c r="X161" s="3">
        <f t="shared" si="45"/>
        <v>-0.30901699437488456</v>
      </c>
      <c r="Y161" s="3">
        <f t="shared" si="45"/>
        <v>0.99556196460308677</v>
      </c>
      <c r="Z161" s="3"/>
      <c r="AA161" s="3">
        <f t="array" ref="AA161">MMULT(D161:Y161,B_3_21)</f>
        <v>-4.3693858449234124E-3</v>
      </c>
      <c r="AB161" s="3">
        <f t="shared" si="37"/>
        <v>1.9091532661817083E-5</v>
      </c>
    </row>
    <row r="162" spans="1:28" x14ac:dyDescent="0.25">
      <c r="A162">
        <f t="shared" si="38"/>
        <v>158</v>
      </c>
      <c r="B162" s="3">
        <f t="shared" si="39"/>
        <v>0.58000000000000107</v>
      </c>
      <c r="C162" s="3">
        <v>0</v>
      </c>
      <c r="D162" s="3">
        <v>1</v>
      </c>
      <c r="E162" s="3">
        <f t="shared" si="44"/>
        <v>-0.24868988716485807</v>
      </c>
      <c r="F162" s="3">
        <f t="shared" si="44"/>
        <v>-0.87630668004386036</v>
      </c>
      <c r="G162" s="3">
        <f t="shared" si="44"/>
        <v>0.68454710592869572</v>
      </c>
      <c r="H162" s="3">
        <f t="shared" si="44"/>
        <v>0.53582679497898511</v>
      </c>
      <c r="I162" s="3">
        <f t="shared" si="44"/>
        <v>-0.95105651629515842</v>
      </c>
      <c r="J162" s="3">
        <f t="shared" si="44"/>
        <v>-6.2790519529293945E-2</v>
      </c>
      <c r="K162" s="3">
        <f t="shared" si="44"/>
        <v>0.98228725072868428</v>
      </c>
      <c r="L162" s="3">
        <f t="shared" si="44"/>
        <v>-0.4257792915650972</v>
      </c>
      <c r="M162" s="3">
        <f t="shared" si="44"/>
        <v>-0.77051324277576949</v>
      </c>
      <c r="N162" s="3">
        <f t="shared" si="44"/>
        <v>0.80901699437496577</v>
      </c>
      <c r="O162" s="3">
        <f t="shared" si="45"/>
        <v>0.36812455268464533</v>
      </c>
      <c r="P162" s="3">
        <f t="shared" si="45"/>
        <v>-0.99211470131448276</v>
      </c>
      <c r="Q162" s="3">
        <f t="shared" si="45"/>
        <v>0.12533323356435019</v>
      </c>
      <c r="R162" s="3">
        <f t="shared" si="45"/>
        <v>0.92977648588823425</v>
      </c>
      <c r="S162" s="3">
        <f t="shared" si="45"/>
        <v>-0.58778525229251111</v>
      </c>
      <c r="T162" s="3">
        <f t="shared" si="45"/>
        <v>-0.63742398974864789</v>
      </c>
      <c r="U162" s="3">
        <f t="shared" si="45"/>
        <v>0.90482705246604422</v>
      </c>
      <c r="V162" s="3">
        <f t="shared" si="45"/>
        <v>0.18738131458566376</v>
      </c>
      <c r="W162" s="3">
        <f t="shared" si="45"/>
        <v>-0.99802672842826767</v>
      </c>
      <c r="X162" s="3">
        <f t="shared" si="45"/>
        <v>0.3090169943750069</v>
      </c>
      <c r="Y162" s="3">
        <f t="shared" si="45"/>
        <v>0.84432792550197766</v>
      </c>
      <c r="Z162" s="3"/>
      <c r="AA162" s="3">
        <f t="array" ref="AA162">MMULT(D162:Y162,B_3_21)</f>
        <v>3.2188383620361798E-2</v>
      </c>
      <c r="AB162" s="3">
        <f t="shared" si="37"/>
        <v>1.0360920400915756E-3</v>
      </c>
    </row>
    <row r="163" spans="1:28" x14ac:dyDescent="0.25">
      <c r="A163">
        <f t="shared" si="38"/>
        <v>159</v>
      </c>
      <c r="B163" s="3">
        <f t="shared" si="39"/>
        <v>0.59000000000000108</v>
      </c>
      <c r="C163" s="3">
        <v>0</v>
      </c>
      <c r="D163" s="3">
        <v>1</v>
      </c>
      <c r="E163" s="3">
        <f t="shared" si="44"/>
        <v>-0.27899110603923233</v>
      </c>
      <c r="F163" s="3">
        <f t="shared" si="44"/>
        <v>-0.84432792550201163</v>
      </c>
      <c r="G163" s="3">
        <f t="shared" si="44"/>
        <v>0.75011106963046625</v>
      </c>
      <c r="H163" s="3">
        <f t="shared" si="44"/>
        <v>0.425779291565061</v>
      </c>
      <c r="I163" s="3">
        <f t="shared" si="44"/>
        <v>-0.98768834059514032</v>
      </c>
      <c r="J163" s="3">
        <f t="shared" si="44"/>
        <v>0.12533323356432427</v>
      </c>
      <c r="K163" s="3">
        <f t="shared" si="44"/>
        <v>0.9177546256839717</v>
      </c>
      <c r="L163" s="3">
        <f t="shared" si="44"/>
        <v>-0.63742398974870951</v>
      </c>
      <c r="M163" s="3">
        <f t="shared" si="44"/>
        <v>-0.56208337785210483</v>
      </c>
      <c r="N163" s="3">
        <f t="shared" si="44"/>
        <v>0.95105651629516375</v>
      </c>
      <c r="O163" s="3">
        <f t="shared" si="45"/>
        <v>3.1410759078093403E-2</v>
      </c>
      <c r="P163" s="3">
        <f t="shared" si="45"/>
        <v>-0.96858316112862108</v>
      </c>
      <c r="Q163" s="3">
        <f t="shared" si="45"/>
        <v>0.50904141575041073</v>
      </c>
      <c r="R163" s="3">
        <f t="shared" si="45"/>
        <v>0.68454710592865398</v>
      </c>
      <c r="S163" s="3">
        <f t="shared" si="45"/>
        <v>-0.89100652418838877</v>
      </c>
      <c r="T163" s="3">
        <f t="shared" si="45"/>
        <v>-0.18738131458567411</v>
      </c>
      <c r="U163" s="3">
        <f t="shared" si="45"/>
        <v>0.99556196460307467</v>
      </c>
      <c r="V163" s="3">
        <f t="shared" si="45"/>
        <v>-0.36812455268473587</v>
      </c>
      <c r="W163" s="3">
        <f t="shared" si="45"/>
        <v>-0.790155012375651</v>
      </c>
      <c r="X163" s="3">
        <f t="shared" si="45"/>
        <v>0.8090169943749862</v>
      </c>
      <c r="Y163" s="3">
        <f t="shared" si="45"/>
        <v>0.33873792024522076</v>
      </c>
      <c r="Z163" s="3"/>
      <c r="AA163" s="3">
        <f t="array" ref="AA163">MMULT(D163:Y163,B_3_21)</f>
        <v>4.713766993851199E-2</v>
      </c>
      <c r="AB163" s="3">
        <f t="shared" si="37"/>
        <v>2.221959927232097E-3</v>
      </c>
    </row>
    <row r="164" spans="1:28" x14ac:dyDescent="0.25">
      <c r="A164">
        <f t="shared" si="38"/>
        <v>160</v>
      </c>
      <c r="B164" s="3">
        <f t="shared" si="39"/>
        <v>0.60000000000000109</v>
      </c>
      <c r="C164" s="3">
        <v>0</v>
      </c>
      <c r="D164" s="3">
        <v>1</v>
      </c>
      <c r="E164" s="3">
        <f t="shared" ref="E164:N173" si="46">COS(2*PI()/$D$206*E$2*$B164)</f>
        <v>-0.3090169943749505</v>
      </c>
      <c r="F164" s="3">
        <f t="shared" si="46"/>
        <v>-0.80901699437494357</v>
      </c>
      <c r="G164" s="3">
        <f t="shared" si="46"/>
        <v>0.80901699437495356</v>
      </c>
      <c r="H164" s="3">
        <f t="shared" si="46"/>
        <v>0.30901699437493502</v>
      </c>
      <c r="I164" s="3">
        <f t="shared" si="46"/>
        <v>-1</v>
      </c>
      <c r="J164" s="3">
        <f t="shared" si="46"/>
        <v>0.30901699437496727</v>
      </c>
      <c r="K164" s="3">
        <f t="shared" si="46"/>
        <v>0.80901699437493413</v>
      </c>
      <c r="L164" s="3">
        <f t="shared" si="46"/>
        <v>-0.80901699437496277</v>
      </c>
      <c r="M164" s="3">
        <f t="shared" si="46"/>
        <v>-0.30901699437491764</v>
      </c>
      <c r="N164" s="3">
        <f t="shared" si="46"/>
        <v>1</v>
      </c>
      <c r="O164" s="3">
        <f t="shared" ref="O164:Y173" si="47">COS(2*PI()/$D$206*O$2*$B164)</f>
        <v>-0.30901699437498042</v>
      </c>
      <c r="P164" s="3">
        <f t="shared" si="47"/>
        <v>-0.80901699437492292</v>
      </c>
      <c r="Q164" s="3">
        <f t="shared" si="47"/>
        <v>0.80901699437497399</v>
      </c>
      <c r="R164" s="3">
        <f t="shared" si="47"/>
        <v>0.30901699437490449</v>
      </c>
      <c r="S164" s="3">
        <f t="shared" si="47"/>
        <v>-1</v>
      </c>
      <c r="T164" s="3">
        <f t="shared" si="47"/>
        <v>0.30901699437499697</v>
      </c>
      <c r="U164" s="3">
        <f t="shared" si="47"/>
        <v>0.8090169943749127</v>
      </c>
      <c r="V164" s="3">
        <f t="shared" si="47"/>
        <v>-0.8090169943749842</v>
      </c>
      <c r="W164" s="3">
        <f t="shared" si="47"/>
        <v>-0.30901699437489133</v>
      </c>
      <c r="X164" s="3">
        <f t="shared" si="47"/>
        <v>1</v>
      </c>
      <c r="Y164" s="3">
        <f t="shared" si="47"/>
        <v>-0.3090169943750169</v>
      </c>
      <c r="Z164" s="3"/>
      <c r="AA164" s="3">
        <f t="array" ref="AA164">MMULT(D164:Y164,B_3_21)</f>
        <v>3.879254768383926E-2</v>
      </c>
      <c r="AB164" s="3">
        <f t="shared" si="37"/>
        <v>1.5048617558029427E-3</v>
      </c>
    </row>
    <row r="165" spans="1:28" x14ac:dyDescent="0.25">
      <c r="A165">
        <f t="shared" ref="A165:A196" si="48">A164+1</f>
        <v>161</v>
      </c>
      <c r="B165" s="3">
        <f t="shared" ref="B165:B196" si="49">B164+$B$2</f>
        <v>0.6100000000000011</v>
      </c>
      <c r="C165" s="3">
        <v>0</v>
      </c>
      <c r="D165" s="3">
        <v>1</v>
      </c>
      <c r="E165" s="3">
        <f t="shared" si="46"/>
        <v>-0.33873792024529448</v>
      </c>
      <c r="F165" s="3">
        <f t="shared" si="46"/>
        <v>-0.77051324277578503</v>
      </c>
      <c r="G165" s="3">
        <f t="shared" si="46"/>
        <v>0.86074202700394864</v>
      </c>
      <c r="H165" s="3">
        <f t="shared" si="46"/>
        <v>0.18738131458571167</v>
      </c>
      <c r="I165" s="3">
        <f t="shared" si="46"/>
        <v>-0.98768834059513511</v>
      </c>
      <c r="J165" s="3">
        <f t="shared" si="46"/>
        <v>0.48175367410173264</v>
      </c>
      <c r="K165" s="3">
        <f t="shared" si="46"/>
        <v>0.66131186532363451</v>
      </c>
      <c r="L165" s="3">
        <f t="shared" si="46"/>
        <v>-0.92977648588826112</v>
      </c>
      <c r="M165" s="3">
        <f t="shared" si="46"/>
        <v>-3.1410759078096831E-2</v>
      </c>
      <c r="N165" s="3">
        <f t="shared" si="46"/>
        <v>0.95105651629514343</v>
      </c>
      <c r="O165" s="3">
        <f t="shared" si="47"/>
        <v>-0.6129070536530038</v>
      </c>
      <c r="P165" s="3">
        <f t="shared" si="47"/>
        <v>-0.53582679497896313</v>
      </c>
      <c r="Q165" s="3">
        <f t="shared" si="47"/>
        <v>0.97591676193875709</v>
      </c>
      <c r="R165" s="3">
        <f t="shared" si="47"/>
        <v>-0.12533323356435008</v>
      </c>
      <c r="S165" s="3">
        <f t="shared" si="47"/>
        <v>-0.89100652418834625</v>
      </c>
      <c r="T165" s="3">
        <f t="shared" si="47"/>
        <v>0.72896862742144763</v>
      </c>
      <c r="U165" s="3">
        <f t="shared" si="47"/>
        <v>0.3971478906347275</v>
      </c>
      <c r="V165" s="3">
        <f t="shared" si="47"/>
        <v>-0.99802672842827556</v>
      </c>
      <c r="W165" s="3">
        <f t="shared" si="47"/>
        <v>0.27899110603928778</v>
      </c>
      <c r="X165" s="3">
        <f t="shared" si="47"/>
        <v>0.80901699437490859</v>
      </c>
      <c r="Y165" s="3">
        <f t="shared" si="47"/>
        <v>-0.8270805742746018</v>
      </c>
      <c r="Z165" s="3"/>
      <c r="AA165" s="3">
        <f t="array" ref="AA165">MMULT(D165:Y165,B_3_21)</f>
        <v>1.4985544732421075E-2</v>
      </c>
      <c r="AB165" s="3">
        <f t="shared" si="37"/>
        <v>2.2456655092739303E-4</v>
      </c>
    </row>
    <row r="166" spans="1:28" x14ac:dyDescent="0.25">
      <c r="A166">
        <f t="shared" si="48"/>
        <v>162</v>
      </c>
      <c r="B166" s="3">
        <f t="shared" si="49"/>
        <v>0.62000000000000111</v>
      </c>
      <c r="C166" s="3">
        <v>0</v>
      </c>
      <c r="D166" s="3">
        <v>1</v>
      </c>
      <c r="E166" s="3">
        <f t="shared" si="46"/>
        <v>-0.36812455268468108</v>
      </c>
      <c r="F166" s="3">
        <f t="shared" si="46"/>
        <v>-0.728968627421407</v>
      </c>
      <c r="G166" s="3">
        <f t="shared" si="46"/>
        <v>0.90482705246602391</v>
      </c>
      <c r="H166" s="3">
        <f t="shared" si="46"/>
        <v>6.2790519529300023E-2</v>
      </c>
      <c r="I166" s="3">
        <f t="shared" si="46"/>
        <v>-0.9510565162951482</v>
      </c>
      <c r="J166" s="3">
        <f t="shared" si="46"/>
        <v>0.63742398974870551</v>
      </c>
      <c r="K166" s="3">
        <f t="shared" si="46"/>
        <v>0.48175367410169456</v>
      </c>
      <c r="L166" s="3">
        <f t="shared" si="46"/>
        <v>-0.99211470131448121</v>
      </c>
      <c r="M166" s="3">
        <f t="shared" si="46"/>
        <v>0.24868988716488544</v>
      </c>
      <c r="N166" s="3">
        <f t="shared" si="46"/>
        <v>0.80901699437492702</v>
      </c>
      <c r="O166" s="3">
        <f t="shared" si="47"/>
        <v>-0.84432792550203351</v>
      </c>
      <c r="P166" s="3">
        <f t="shared" si="47"/>
        <v>-0.18738131458568436</v>
      </c>
      <c r="Q166" s="3">
        <f t="shared" si="47"/>
        <v>0.98228725072867973</v>
      </c>
      <c r="R166" s="3">
        <f t="shared" si="47"/>
        <v>-0.53582679497903651</v>
      </c>
      <c r="S166" s="3">
        <f t="shared" si="47"/>
        <v>-0.58778525229243239</v>
      </c>
      <c r="T166" s="3">
        <f t="shared" si="47"/>
        <v>0.9685831611286444</v>
      </c>
      <c r="U166" s="3">
        <f t="shared" si="47"/>
        <v>-0.12533323356436041</v>
      </c>
      <c r="V166" s="3">
        <f t="shared" si="47"/>
        <v>-0.87630668004383305</v>
      </c>
      <c r="W166" s="3">
        <f t="shared" si="47"/>
        <v>0.77051324277582933</v>
      </c>
      <c r="X166" s="3">
        <f t="shared" si="47"/>
        <v>0.30901699437488128</v>
      </c>
      <c r="Y166" s="3">
        <f t="shared" si="47"/>
        <v>-0.99802672842826679</v>
      </c>
      <c r="Z166" s="3"/>
      <c r="AA166" s="3">
        <f t="array" ref="AA166">MMULT(D166:Y166,B_3_21)</f>
        <v>-1.1642212993972136E-2</v>
      </c>
      <c r="AB166" s="3">
        <f t="shared" si="37"/>
        <v>1.3554112339701364E-4</v>
      </c>
    </row>
    <row r="167" spans="1:28" x14ac:dyDescent="0.25">
      <c r="A167">
        <f t="shared" si="48"/>
        <v>163</v>
      </c>
      <c r="B167" s="3">
        <f t="shared" si="49"/>
        <v>0.63000000000000111</v>
      </c>
      <c r="C167" s="3">
        <v>0</v>
      </c>
      <c r="D167" s="3">
        <v>1</v>
      </c>
      <c r="E167" s="3">
        <f t="shared" si="46"/>
        <v>-0.39714789063478373</v>
      </c>
      <c r="F167" s="3">
        <f t="shared" si="46"/>
        <v>-0.68454710592868373</v>
      </c>
      <c r="G167" s="3">
        <f t="shared" si="46"/>
        <v>0.94088076895422912</v>
      </c>
      <c r="H167" s="3">
        <f t="shared" si="46"/>
        <v>-6.2790519529326891E-2</v>
      </c>
      <c r="I167" s="3">
        <f t="shared" si="46"/>
        <v>-0.89100652418836035</v>
      </c>
      <c r="J167" s="3">
        <f t="shared" si="46"/>
        <v>0.7705132427758028</v>
      </c>
      <c r="K167" s="3">
        <f t="shared" si="46"/>
        <v>0.27899110603920607</v>
      </c>
      <c r="L167" s="3">
        <f t="shared" si="46"/>
        <v>-0.99211470131447443</v>
      </c>
      <c r="M167" s="3">
        <f t="shared" si="46"/>
        <v>0.50904141575039863</v>
      </c>
      <c r="N167" s="3">
        <f t="shared" si="46"/>
        <v>0.58778525229244649</v>
      </c>
      <c r="O167" s="3">
        <f t="shared" si="47"/>
        <v>-0.97591676193875487</v>
      </c>
      <c r="P167" s="3">
        <f t="shared" si="47"/>
        <v>0.18738131458576629</v>
      </c>
      <c r="Q167" s="3">
        <f t="shared" si="47"/>
        <v>0.8270805742745353</v>
      </c>
      <c r="R167" s="3">
        <f t="shared" si="47"/>
        <v>-0.84432792550204094</v>
      </c>
      <c r="S167" s="3">
        <f t="shared" si="47"/>
        <v>-0.15643446504018202</v>
      </c>
      <c r="T167" s="3">
        <f t="shared" si="47"/>
        <v>0.96858316112861764</v>
      </c>
      <c r="U167" s="3">
        <f t="shared" si="47"/>
        <v>-0.61290705365302589</v>
      </c>
      <c r="V167" s="3">
        <f t="shared" si="47"/>
        <v>-0.48175367410165953</v>
      </c>
      <c r="W167" s="3">
        <f t="shared" si="47"/>
        <v>0.9955619646030861</v>
      </c>
      <c r="X167" s="3">
        <f t="shared" si="47"/>
        <v>-0.30901699437501018</v>
      </c>
      <c r="Y167" s="3">
        <f t="shared" si="47"/>
        <v>-0.75011106963041041</v>
      </c>
      <c r="Z167" s="3"/>
      <c r="AA167" s="3">
        <f t="array" ref="AA167">MMULT(D167:Y167,B_3_21)</f>
        <v>-2.9358647291736623E-2</v>
      </c>
      <c r="AB167" s="3">
        <f t="shared" si="37"/>
        <v>8.6193017080059416E-4</v>
      </c>
    </row>
    <row r="168" spans="1:28" x14ac:dyDescent="0.25">
      <c r="A168">
        <f t="shared" si="48"/>
        <v>164</v>
      </c>
      <c r="B168" s="3">
        <f t="shared" si="49"/>
        <v>0.64000000000000112</v>
      </c>
      <c r="C168" s="3">
        <v>0</v>
      </c>
      <c r="D168" s="3">
        <v>1</v>
      </c>
      <c r="E168" s="3">
        <f t="shared" si="46"/>
        <v>-0.42577929156507593</v>
      </c>
      <c r="F168" s="3">
        <f t="shared" si="46"/>
        <v>-0.63742398974868408</v>
      </c>
      <c r="G168" s="3">
        <f t="shared" si="46"/>
        <v>0.96858316112863363</v>
      </c>
      <c r="H168" s="3">
        <f t="shared" si="46"/>
        <v>-0.18738131458573898</v>
      </c>
      <c r="I168" s="3">
        <f t="shared" si="46"/>
        <v>-0.80901699437493724</v>
      </c>
      <c r="J168" s="3">
        <f t="shared" si="46"/>
        <v>0.87630668004387324</v>
      </c>
      <c r="K168" s="3">
        <f t="shared" si="46"/>
        <v>6.2790519529288755E-2</v>
      </c>
      <c r="L168" s="3">
        <f t="shared" si="46"/>
        <v>-0.92977648588824069</v>
      </c>
      <c r="M168" s="3">
        <f t="shared" si="46"/>
        <v>0.72896862742143342</v>
      </c>
      <c r="N168" s="3">
        <f t="shared" si="46"/>
        <v>0.30901699437491437</v>
      </c>
      <c r="O168" s="3">
        <f t="shared" si="47"/>
        <v>-0.99211470131447355</v>
      </c>
      <c r="P168" s="3">
        <f t="shared" si="47"/>
        <v>0.53582679497903063</v>
      </c>
      <c r="Q168" s="3">
        <f t="shared" si="47"/>
        <v>0.53582679497895724</v>
      </c>
      <c r="R168" s="3">
        <f t="shared" si="47"/>
        <v>-0.99211470131448398</v>
      </c>
      <c r="S168" s="3">
        <f t="shared" si="47"/>
        <v>0.30901699437499364</v>
      </c>
      <c r="T168" s="3">
        <f t="shared" si="47"/>
        <v>0.72896862742137147</v>
      </c>
      <c r="U168" s="3">
        <f t="shared" si="47"/>
        <v>-0.92977648588827388</v>
      </c>
      <c r="V168" s="3">
        <f t="shared" si="47"/>
        <v>6.2790519529377212E-2</v>
      </c>
      <c r="W168" s="3">
        <f t="shared" si="47"/>
        <v>0.8763066800438315</v>
      </c>
      <c r="X168" s="3">
        <f t="shared" si="47"/>
        <v>-0.80901699437498831</v>
      </c>
      <c r="Y168" s="3">
        <f t="shared" si="47"/>
        <v>-0.18738131458565366</v>
      </c>
      <c r="Z168" s="3"/>
      <c r="AA168" s="3">
        <f t="array" ref="AA168">MMULT(D168:Y168,B_3_21)</f>
        <v>-3.1861652995341876E-2</v>
      </c>
      <c r="AB168" s="3">
        <f t="shared" si="37"/>
        <v>1.0151649315955778E-3</v>
      </c>
    </row>
    <row r="169" spans="1:28" x14ac:dyDescent="0.25">
      <c r="A169">
        <f t="shared" si="48"/>
        <v>165</v>
      </c>
      <c r="B169" s="3">
        <f t="shared" si="49"/>
        <v>0.65000000000000113</v>
      </c>
      <c r="C169" s="3">
        <v>0</v>
      </c>
      <c r="D169" s="3">
        <v>1</v>
      </c>
      <c r="E169" s="3">
        <f t="shared" si="46"/>
        <v>-0.45399049973954991</v>
      </c>
      <c r="F169" s="3">
        <f t="shared" si="46"/>
        <v>-0.58778525229246747</v>
      </c>
      <c r="G169" s="3">
        <f t="shared" si="46"/>
        <v>0.98768834059513932</v>
      </c>
      <c r="H169" s="3">
        <f t="shared" si="46"/>
        <v>-0.30901699437496066</v>
      </c>
      <c r="I169" s="3">
        <f t="shared" si="46"/>
        <v>-0.70710678118653458</v>
      </c>
      <c r="J169" s="3">
        <f t="shared" si="46"/>
        <v>0.95105651629515997</v>
      </c>
      <c r="K169" s="3">
        <f t="shared" si="46"/>
        <v>-0.15643446504025577</v>
      </c>
      <c r="L169" s="3">
        <f t="shared" si="46"/>
        <v>-0.80901699437493113</v>
      </c>
      <c r="M169" s="3">
        <f t="shared" si="46"/>
        <v>0.89100652418838244</v>
      </c>
      <c r="N169" s="3">
        <f t="shared" si="46"/>
        <v>-3.6507147131714657E-14</v>
      </c>
      <c r="O169" s="3">
        <f t="shared" si="47"/>
        <v>-0.89100652418835091</v>
      </c>
      <c r="P169" s="3">
        <f t="shared" si="47"/>
        <v>0.80901699437497188</v>
      </c>
      <c r="Q169" s="3">
        <f t="shared" si="47"/>
        <v>0.15643446504018541</v>
      </c>
      <c r="R169" s="3">
        <f t="shared" si="47"/>
        <v>-0.95105651629513799</v>
      </c>
      <c r="S169" s="3">
        <f t="shared" si="47"/>
        <v>0.70710678118658377</v>
      </c>
      <c r="T169" s="3">
        <f t="shared" si="47"/>
        <v>0.30901699437489455</v>
      </c>
      <c r="U169" s="3">
        <f t="shared" si="47"/>
        <v>-0.98768834059512833</v>
      </c>
      <c r="V169" s="3">
        <f t="shared" si="47"/>
        <v>0.5877852522925251</v>
      </c>
      <c r="W169" s="3">
        <f t="shared" si="47"/>
        <v>0.45399049973949196</v>
      </c>
      <c r="X169" s="3">
        <f t="shared" si="47"/>
        <v>-1</v>
      </c>
      <c r="Y169" s="3">
        <f t="shared" si="47"/>
        <v>0.45399049973961575</v>
      </c>
      <c r="Z169" s="3"/>
      <c r="AA169" s="3">
        <f t="array" ref="AA169">MMULT(D169:Y169,B_3_21)</f>
        <v>-2.0062405090703631E-2</v>
      </c>
      <c r="AB169" s="3">
        <f t="shared" si="37"/>
        <v>4.0250009802349093E-4</v>
      </c>
    </row>
    <row r="170" spans="1:28" x14ac:dyDescent="0.25">
      <c r="A170">
        <f t="shared" si="48"/>
        <v>166</v>
      </c>
      <c r="B170" s="3">
        <f t="shared" si="49"/>
        <v>0.66000000000000114</v>
      </c>
      <c r="C170" s="3">
        <v>0</v>
      </c>
      <c r="D170" s="3">
        <v>1</v>
      </c>
      <c r="E170" s="3">
        <f t="shared" si="46"/>
        <v>-0.48175367410171815</v>
      </c>
      <c r="F170" s="3">
        <f t="shared" si="46"/>
        <v>-0.53582679497899111</v>
      </c>
      <c r="G170" s="3">
        <f t="shared" si="46"/>
        <v>0.99802672842827223</v>
      </c>
      <c r="H170" s="3">
        <f t="shared" si="46"/>
        <v>-0.42577929156508459</v>
      </c>
      <c r="I170" s="3">
        <f t="shared" si="46"/>
        <v>-0.58778525229245904</v>
      </c>
      <c r="J170" s="3">
        <f t="shared" si="46"/>
        <v>0.99211470131448054</v>
      </c>
      <c r="K170" s="3">
        <f t="shared" si="46"/>
        <v>-0.36812455268470023</v>
      </c>
      <c r="L170" s="3">
        <f t="shared" si="46"/>
        <v>-0.63742398974866943</v>
      </c>
      <c r="M170" s="3">
        <f t="shared" si="46"/>
        <v>0.98228725072869472</v>
      </c>
      <c r="N170" s="3">
        <f t="shared" si="46"/>
        <v>-0.30901699437498042</v>
      </c>
      <c r="O170" s="3">
        <f t="shared" si="47"/>
        <v>-0.68454710592866164</v>
      </c>
      <c r="P170" s="3">
        <f t="shared" si="47"/>
        <v>0.96858316112864185</v>
      </c>
      <c r="Q170" s="3">
        <f t="shared" si="47"/>
        <v>-0.24868988716490228</v>
      </c>
      <c r="R170" s="3">
        <f t="shared" si="47"/>
        <v>-0.72896862742137869</v>
      </c>
      <c r="S170" s="3">
        <f t="shared" si="47"/>
        <v>0.95105651629516907</v>
      </c>
      <c r="T170" s="3">
        <f t="shared" si="47"/>
        <v>-0.18738131458577639</v>
      </c>
      <c r="U170" s="3">
        <f t="shared" si="47"/>
        <v>-0.77051324277575184</v>
      </c>
      <c r="V170" s="3">
        <f t="shared" si="47"/>
        <v>0.92977648588827522</v>
      </c>
      <c r="W170" s="3">
        <f t="shared" si="47"/>
        <v>-0.12533323356436724</v>
      </c>
      <c r="X170" s="3">
        <f t="shared" si="47"/>
        <v>-0.8090169943749066</v>
      </c>
      <c r="Y170" s="3">
        <f t="shared" si="47"/>
        <v>0.90482705246605166</v>
      </c>
      <c r="Z170" s="3"/>
      <c r="AA170" s="3">
        <f t="array" ref="AA170">MMULT(D170:Y170,B_3_21)</f>
        <v>-7.7792076417570327E-4</v>
      </c>
      <c r="AB170" s="3">
        <f t="shared" si="37"/>
        <v>6.0516071533571013E-7</v>
      </c>
    </row>
    <row r="171" spans="1:28" x14ac:dyDescent="0.25">
      <c r="A171">
        <f t="shared" si="48"/>
        <v>167</v>
      </c>
      <c r="B171" s="3">
        <f t="shared" si="49"/>
        <v>0.67000000000000115</v>
      </c>
      <c r="C171" s="3">
        <v>0</v>
      </c>
      <c r="D171" s="3">
        <v>1</v>
      </c>
      <c r="E171" s="3">
        <f t="shared" si="46"/>
        <v>-0.50904141575037432</v>
      </c>
      <c r="F171" s="3">
        <f t="shared" si="46"/>
        <v>-0.48175367410170905</v>
      </c>
      <c r="G171" s="3">
        <f t="shared" si="46"/>
        <v>0.99950656036573127</v>
      </c>
      <c r="H171" s="3">
        <f t="shared" si="46"/>
        <v>-0.53582679497900865</v>
      </c>
      <c r="I171" s="3">
        <f t="shared" si="46"/>
        <v>-0.45399049973953054</v>
      </c>
      <c r="J171" s="3">
        <f t="shared" si="46"/>
        <v>0.99802672842827023</v>
      </c>
      <c r="K171" s="3">
        <f t="shared" si="46"/>
        <v>-0.56208337785215079</v>
      </c>
      <c r="L171" s="3">
        <f t="shared" si="46"/>
        <v>-0.4257792915650469</v>
      </c>
      <c r="M171" s="3">
        <f t="shared" si="46"/>
        <v>0.995561964603077</v>
      </c>
      <c r="N171" s="3">
        <f t="shared" si="46"/>
        <v>-0.58778525229250267</v>
      </c>
      <c r="O171" s="3">
        <f t="shared" si="47"/>
        <v>-0.3971478906347467</v>
      </c>
      <c r="P171" s="3">
        <f t="shared" si="47"/>
        <v>0.99211470131447266</v>
      </c>
      <c r="Q171" s="3">
        <f t="shared" si="47"/>
        <v>-0.61290705365301479</v>
      </c>
      <c r="R171" s="3">
        <f t="shared" si="47"/>
        <v>-0.36812455268463246</v>
      </c>
      <c r="S171" s="3">
        <f t="shared" si="47"/>
        <v>0.98768834059513</v>
      </c>
      <c r="T171" s="3">
        <f t="shared" si="47"/>
        <v>-0.6374239897487336</v>
      </c>
      <c r="U171" s="3">
        <f t="shared" si="47"/>
        <v>-0.33873792024523069</v>
      </c>
      <c r="V171" s="3">
        <f t="shared" si="47"/>
        <v>0.98228725072867651</v>
      </c>
      <c r="W171" s="3">
        <f t="shared" si="47"/>
        <v>-0.6613118653237009</v>
      </c>
      <c r="X171" s="3">
        <f t="shared" si="47"/>
        <v>-0.30901699437487801</v>
      </c>
      <c r="Y171" s="3">
        <f t="shared" si="47"/>
        <v>0.97591676193873134</v>
      </c>
      <c r="Z171" s="3"/>
      <c r="AA171" s="3">
        <f t="array" ref="AA171">MMULT(D171:Y171,B_3_21)</f>
        <v>1.6799372953670573E-2</v>
      </c>
      <c r="AB171" s="3">
        <f t="shared" si="37"/>
        <v>2.8221893163651835E-4</v>
      </c>
    </row>
    <row r="172" spans="1:28" x14ac:dyDescent="0.25">
      <c r="A172">
        <f t="shared" si="48"/>
        <v>168</v>
      </c>
      <c r="B172" s="3">
        <f t="shared" si="49"/>
        <v>0.68000000000000116</v>
      </c>
      <c r="C172" s="3">
        <v>0</v>
      </c>
      <c r="D172" s="3">
        <v>1</v>
      </c>
      <c r="E172" s="3">
        <f t="shared" si="46"/>
        <v>-0.53582679497899943</v>
      </c>
      <c r="F172" s="3">
        <f t="shared" si="46"/>
        <v>-0.42577929156506655</v>
      </c>
      <c r="G172" s="3">
        <f t="shared" si="46"/>
        <v>0.99211470131447654</v>
      </c>
      <c r="H172" s="3">
        <f t="shared" si="46"/>
        <v>-0.63742398974870018</v>
      </c>
      <c r="I172" s="3">
        <f t="shared" si="46"/>
        <v>-0.30901699437493091</v>
      </c>
      <c r="J172" s="3">
        <f t="shared" si="46"/>
        <v>0.96858316112862586</v>
      </c>
      <c r="K172" s="3">
        <f t="shared" si="46"/>
        <v>-0.72896862742142865</v>
      </c>
      <c r="L172" s="3">
        <f t="shared" si="46"/>
        <v>-0.18738131458569807</v>
      </c>
      <c r="M172" s="3">
        <f t="shared" si="46"/>
        <v>0.92977648588823936</v>
      </c>
      <c r="N172" s="3">
        <f t="shared" si="46"/>
        <v>-0.80901699437496777</v>
      </c>
      <c r="O172" s="3">
        <f t="shared" si="47"/>
        <v>-6.2790519529276709E-2</v>
      </c>
      <c r="P172" s="3">
        <f t="shared" si="47"/>
        <v>0.87630668004384316</v>
      </c>
      <c r="Q172" s="3">
        <f t="shared" si="47"/>
        <v>-0.87630668004388668</v>
      </c>
      <c r="R172" s="3">
        <f t="shared" si="47"/>
        <v>6.2790519529363265E-2</v>
      </c>
      <c r="S172" s="3">
        <f t="shared" si="47"/>
        <v>0.80901699437491681</v>
      </c>
      <c r="T172" s="3">
        <f t="shared" si="47"/>
        <v>-0.92977648588827133</v>
      </c>
      <c r="U172" s="3">
        <f t="shared" si="47"/>
        <v>0.18738131458578675</v>
      </c>
      <c r="V172" s="3">
        <f t="shared" si="47"/>
        <v>0.72896862742136681</v>
      </c>
      <c r="W172" s="3">
        <f t="shared" si="47"/>
        <v>-0.96858316112864784</v>
      </c>
      <c r="X172" s="3">
        <f t="shared" si="47"/>
        <v>0.3090169943750134</v>
      </c>
      <c r="Y172" s="3">
        <f t="shared" si="47"/>
        <v>0.63742398974862924</v>
      </c>
      <c r="Z172" s="3"/>
      <c r="AA172" s="3">
        <f t="array" ref="AA172">MMULT(D172:Y172,B_3_21)</f>
        <v>2.5206538837975467E-2</v>
      </c>
      <c r="AB172" s="3">
        <f t="shared" si="37"/>
        <v>6.3536960019036561E-4</v>
      </c>
    </row>
    <row r="173" spans="1:28" x14ac:dyDescent="0.25">
      <c r="A173">
        <f t="shared" si="48"/>
        <v>169</v>
      </c>
      <c r="B173" s="3">
        <f t="shared" si="49"/>
        <v>0.69000000000000117</v>
      </c>
      <c r="C173" s="3">
        <v>0</v>
      </c>
      <c r="D173" s="3">
        <v>1</v>
      </c>
      <c r="E173" s="3">
        <f t="shared" si="46"/>
        <v>-0.56208337785213358</v>
      </c>
      <c r="F173" s="3">
        <f t="shared" si="46"/>
        <v>-0.3681245526846712</v>
      </c>
      <c r="G173" s="3">
        <f t="shared" si="46"/>
        <v>0.97591676193874499</v>
      </c>
      <c r="H173" s="3">
        <f t="shared" si="46"/>
        <v>-0.72896862742142154</v>
      </c>
      <c r="I173" s="3">
        <f t="shared" si="46"/>
        <v>-0.15643446504021286</v>
      </c>
      <c r="J173" s="3">
        <f t="shared" si="46"/>
        <v>0.90482705246601025</v>
      </c>
      <c r="K173" s="3">
        <f t="shared" si="46"/>
        <v>-0.86074202700395663</v>
      </c>
      <c r="L173" s="3">
        <f t="shared" si="46"/>
        <v>6.2790519529342489E-2</v>
      </c>
      <c r="M173" s="3">
        <f t="shared" si="46"/>
        <v>0.79015501237567021</v>
      </c>
      <c r="N173" s="3">
        <f t="shared" si="46"/>
        <v>-0.95105651629516486</v>
      </c>
      <c r="O173" s="3">
        <f t="shared" si="47"/>
        <v>0.27899110603926436</v>
      </c>
      <c r="P173" s="3">
        <f t="shared" si="47"/>
        <v>0.63742398974865599</v>
      </c>
      <c r="Q173" s="3">
        <f t="shared" si="47"/>
        <v>-0.99556196460308444</v>
      </c>
      <c r="R173" s="3">
        <f t="shared" si="47"/>
        <v>0.48175367410176001</v>
      </c>
      <c r="S173" s="3">
        <f t="shared" si="47"/>
        <v>0.45399049973949807</v>
      </c>
      <c r="T173" s="3">
        <f t="shared" si="47"/>
        <v>-0.99211470131447055</v>
      </c>
      <c r="U173" s="3">
        <f t="shared" si="47"/>
        <v>0.66131186532369834</v>
      </c>
      <c r="V173" s="3">
        <f t="shared" si="47"/>
        <v>0.24868988716479123</v>
      </c>
      <c r="W173" s="3">
        <f t="shared" si="47"/>
        <v>-0.94088076895420436</v>
      </c>
      <c r="X173" s="3">
        <f t="shared" si="47"/>
        <v>0.80901699437499031</v>
      </c>
      <c r="Y173" s="3">
        <f t="shared" si="47"/>
        <v>3.141075907805177E-2</v>
      </c>
      <c r="Z173" s="3"/>
      <c r="AA173" s="3">
        <f t="array" ref="AA173">MMULT(D173:Y173,B_3_21)</f>
        <v>2.1671923555534434E-2</v>
      </c>
      <c r="AB173" s="3">
        <f t="shared" si="37"/>
        <v>4.6967227059692825E-4</v>
      </c>
    </row>
    <row r="174" spans="1:28" x14ac:dyDescent="0.25">
      <c r="A174">
        <f t="shared" si="48"/>
        <v>170</v>
      </c>
      <c r="B174" s="3">
        <f t="shared" si="49"/>
        <v>0.70000000000000118</v>
      </c>
      <c r="C174" s="3">
        <v>0</v>
      </c>
      <c r="D174" s="3">
        <v>1</v>
      </c>
      <c r="E174" s="3">
        <f t="shared" ref="E174:N183" si="50">COS(2*PI()/$D$206*E$2*$B174)</f>
        <v>-0.58778525229247591</v>
      </c>
      <c r="F174" s="3">
        <f t="shared" si="50"/>
        <v>-0.30901699437494085</v>
      </c>
      <c r="G174" s="3">
        <f t="shared" si="50"/>
        <v>0.95105651629515031</v>
      </c>
      <c r="H174" s="3">
        <f t="shared" si="50"/>
        <v>-0.80901699437495556</v>
      </c>
      <c r="I174" s="3">
        <f t="shared" si="50"/>
        <v>1.7334766434784488E-14</v>
      </c>
      <c r="J174" s="3">
        <f t="shared" si="50"/>
        <v>0.80901699437493524</v>
      </c>
      <c r="K174" s="3">
        <f t="shared" si="50"/>
        <v>-0.95105651629516164</v>
      </c>
      <c r="L174" s="3">
        <f t="shared" si="50"/>
        <v>0.30901699437497382</v>
      </c>
      <c r="M174" s="3">
        <f t="shared" si="50"/>
        <v>0.58778525229244649</v>
      </c>
      <c r="N174" s="3">
        <f t="shared" si="50"/>
        <v>-1</v>
      </c>
      <c r="O174" s="3">
        <f t="shared" ref="O174:Y183" si="51">COS(2*PI()/$D$206*O$2*$B174)</f>
        <v>0.58778525229250256</v>
      </c>
      <c r="P174" s="3">
        <f t="shared" si="51"/>
        <v>0.30901699437490787</v>
      </c>
      <c r="Q174" s="3">
        <f t="shared" si="51"/>
        <v>-0.95105651629513799</v>
      </c>
      <c r="R174" s="3">
        <f t="shared" si="51"/>
        <v>0.80901699437497809</v>
      </c>
      <c r="S174" s="3">
        <f t="shared" si="51"/>
        <v>-5.0227942464953212E-14</v>
      </c>
      <c r="T174" s="3">
        <f t="shared" si="51"/>
        <v>-0.80901699437491481</v>
      </c>
      <c r="U174" s="3">
        <f t="shared" si="51"/>
        <v>0.95105651629517229</v>
      </c>
      <c r="V174" s="3">
        <f t="shared" si="51"/>
        <v>-0.30901699437501018</v>
      </c>
      <c r="W174" s="3">
        <f t="shared" si="51"/>
        <v>-0.58778525229242129</v>
      </c>
      <c r="X174" s="3">
        <f t="shared" si="51"/>
        <v>1</v>
      </c>
      <c r="Y174" s="3">
        <f t="shared" si="51"/>
        <v>-0.5877852522925392</v>
      </c>
      <c r="Z174" s="3"/>
      <c r="AA174" s="3">
        <f t="array" ref="AA174">MMULT(D174:Y174,B_3_21)</f>
        <v>8.8335250539319544E-3</v>
      </c>
      <c r="AB174" s="3">
        <f t="shared" si="37"/>
        <v>7.8031164878443539E-5</v>
      </c>
    </row>
    <row r="175" spans="1:28" x14ac:dyDescent="0.25">
      <c r="A175">
        <f t="shared" si="48"/>
        <v>171</v>
      </c>
      <c r="B175" s="3">
        <f t="shared" si="49"/>
        <v>0.71000000000000119</v>
      </c>
      <c r="C175" s="3">
        <v>0</v>
      </c>
      <c r="D175" s="3">
        <v>1</v>
      </c>
      <c r="E175" s="3">
        <f t="shared" si="50"/>
        <v>-0.61290705365297948</v>
      </c>
      <c r="F175" s="3">
        <f t="shared" si="50"/>
        <v>-0.24868988716484755</v>
      </c>
      <c r="G175" s="3">
        <f t="shared" si="50"/>
        <v>0.91775462568397692</v>
      </c>
      <c r="H175" s="3">
        <f t="shared" si="50"/>
        <v>-0.8763066800438708</v>
      </c>
      <c r="I175" s="3">
        <f t="shared" si="50"/>
        <v>0.15643446504024885</v>
      </c>
      <c r="J175" s="3">
        <f t="shared" si="50"/>
        <v>0.68454710592867296</v>
      </c>
      <c r="K175" s="3">
        <f t="shared" si="50"/>
        <v>-0.99556196460308233</v>
      </c>
      <c r="L175" s="3">
        <f t="shared" si="50"/>
        <v>0.53582679497902186</v>
      </c>
      <c r="M175" s="3">
        <f t="shared" si="50"/>
        <v>0.33873792024526017</v>
      </c>
      <c r="N175" s="3">
        <f t="shared" si="50"/>
        <v>-0.95105651629514232</v>
      </c>
      <c r="O175" s="3">
        <f t="shared" si="51"/>
        <v>0.82708057427458215</v>
      </c>
      <c r="P175" s="3">
        <f t="shared" si="51"/>
        <v>-6.2790519529356298E-2</v>
      </c>
      <c r="Q175" s="3">
        <f t="shared" si="51"/>
        <v>-0.75011106963042662</v>
      </c>
      <c r="R175" s="3">
        <f t="shared" si="51"/>
        <v>0.98228725072869794</v>
      </c>
      <c r="S175" s="3">
        <f t="shared" si="51"/>
        <v>-0.45399049973959388</v>
      </c>
      <c r="T175" s="3">
        <f t="shared" si="51"/>
        <v>-0.42577929156501859</v>
      </c>
      <c r="U175" s="3">
        <f t="shared" si="51"/>
        <v>0.97591676193873289</v>
      </c>
      <c r="V175" s="3">
        <f t="shared" si="51"/>
        <v>-0.77051324277583144</v>
      </c>
      <c r="W175" s="3">
        <f t="shared" si="51"/>
        <v>-3.1410759078062303E-2</v>
      </c>
      <c r="X175" s="3">
        <f t="shared" si="51"/>
        <v>0.8090169943749046</v>
      </c>
      <c r="Y175" s="3">
        <f t="shared" si="51"/>
        <v>-0.96029368567696527</v>
      </c>
      <c r="Z175" s="3"/>
      <c r="AA175" s="3">
        <f t="array" ref="AA175">MMULT(D175:Y175,B_3_21)</f>
        <v>-6.8784458260853464E-3</v>
      </c>
      <c r="AB175" s="3">
        <f t="shared" si="37"/>
        <v>4.7313016982390923E-5</v>
      </c>
    </row>
    <row r="176" spans="1:28" x14ac:dyDescent="0.25">
      <c r="A176">
        <f t="shared" si="48"/>
        <v>172</v>
      </c>
      <c r="B176" s="3">
        <f t="shared" si="49"/>
        <v>0.72000000000000119</v>
      </c>
      <c r="C176" s="3">
        <v>0</v>
      </c>
      <c r="D176" s="3">
        <v>1</v>
      </c>
      <c r="E176" s="3">
        <f t="shared" si="50"/>
        <v>-0.63742398974869241</v>
      </c>
      <c r="F176" s="3">
        <f t="shared" si="50"/>
        <v>-0.18738131458571766</v>
      </c>
      <c r="G176" s="3">
        <f t="shared" si="50"/>
        <v>0.87630668004385825</v>
      </c>
      <c r="H176" s="3">
        <f t="shared" si="50"/>
        <v>-0.92977648588825668</v>
      </c>
      <c r="I176" s="3">
        <f t="shared" si="50"/>
        <v>0.3090169943749656</v>
      </c>
      <c r="J176" s="3">
        <f t="shared" si="50"/>
        <v>0.53582679497897789</v>
      </c>
      <c r="K176" s="3">
        <f t="shared" si="50"/>
        <v>-0.99211470131447466</v>
      </c>
      <c r="L176" s="3">
        <f t="shared" si="50"/>
        <v>0.72896862742143098</v>
      </c>
      <c r="M176" s="3">
        <f t="shared" si="50"/>
        <v>6.2790519529280137E-2</v>
      </c>
      <c r="N176" s="3">
        <f t="shared" si="50"/>
        <v>-0.80901699437492502</v>
      </c>
      <c r="O176" s="3">
        <f t="shared" si="51"/>
        <v>0.96858316112864007</v>
      </c>
      <c r="P176" s="3">
        <f t="shared" si="51"/>
        <v>-0.42577929156511285</v>
      </c>
      <c r="Q176" s="3">
        <f t="shared" si="51"/>
        <v>-0.42577929156502803</v>
      </c>
      <c r="R176" s="3">
        <f t="shared" si="51"/>
        <v>0.96858316112861853</v>
      </c>
      <c r="S176" s="3">
        <f t="shared" si="51"/>
        <v>-0.80901699437498009</v>
      </c>
      <c r="T176" s="3">
        <f t="shared" si="51"/>
        <v>6.279051952937012E-2</v>
      </c>
      <c r="U176" s="3">
        <f t="shared" si="51"/>
        <v>0.72896862742136681</v>
      </c>
      <c r="V176" s="3">
        <f t="shared" si="51"/>
        <v>-0.9921147013144862</v>
      </c>
      <c r="W176" s="3">
        <f t="shared" si="51"/>
        <v>0.53582679497905394</v>
      </c>
      <c r="X176" s="3">
        <f t="shared" si="51"/>
        <v>0.30901699437487479</v>
      </c>
      <c r="Y176" s="3">
        <f t="shared" si="51"/>
        <v>-0.92977648588822281</v>
      </c>
      <c r="Z176" s="3"/>
      <c r="AA176" s="3">
        <f t="array" ref="AA176">MMULT(D176:Y176,B_3_21)</f>
        <v>-1.8321162274951681E-2</v>
      </c>
      <c r="AB176" s="3">
        <f t="shared" si="37"/>
        <v>3.3566498710511266E-4</v>
      </c>
    </row>
    <row r="177" spans="1:28" x14ac:dyDescent="0.25">
      <c r="A177">
        <f t="shared" si="48"/>
        <v>173</v>
      </c>
      <c r="B177" s="3">
        <f t="shared" si="49"/>
        <v>0.7300000000000012</v>
      </c>
      <c r="C177" s="3">
        <v>0</v>
      </c>
      <c r="D177" s="3">
        <v>1</v>
      </c>
      <c r="E177" s="3">
        <f t="shared" si="50"/>
        <v>-0.66131186532365471</v>
      </c>
      <c r="F177" s="3">
        <f t="shared" si="50"/>
        <v>-0.12533323356429668</v>
      </c>
      <c r="G177" s="3">
        <f t="shared" si="50"/>
        <v>0.82708057427455539</v>
      </c>
      <c r="H177" s="3">
        <f t="shared" si="50"/>
        <v>-0.96858316112863496</v>
      </c>
      <c r="I177" s="3">
        <f t="shared" si="50"/>
        <v>0.45399049973956301</v>
      </c>
      <c r="J177" s="3">
        <f t="shared" si="50"/>
        <v>0.36812455268465666</v>
      </c>
      <c r="K177" s="3">
        <f t="shared" si="50"/>
        <v>-0.94088076895421735</v>
      </c>
      <c r="L177" s="3">
        <f t="shared" si="50"/>
        <v>0.87630668004387835</v>
      </c>
      <c r="M177" s="3">
        <f t="shared" si="50"/>
        <v>-0.21814324139657523</v>
      </c>
      <c r="N177" s="3">
        <f t="shared" si="50"/>
        <v>-0.58778525229244372</v>
      </c>
      <c r="O177" s="3">
        <f t="shared" si="51"/>
        <v>0.99556196460307633</v>
      </c>
      <c r="P177" s="3">
        <f t="shared" si="51"/>
        <v>-0.72896862742144286</v>
      </c>
      <c r="Q177" s="3">
        <f t="shared" si="51"/>
        <v>-3.1410759078076014E-2</v>
      </c>
      <c r="R177" s="3">
        <f t="shared" si="51"/>
        <v>0.7705132427757585</v>
      </c>
      <c r="S177" s="3">
        <f t="shared" si="51"/>
        <v>-0.98768834059514576</v>
      </c>
      <c r="T177" s="3">
        <f t="shared" si="51"/>
        <v>0.53582679497904817</v>
      </c>
      <c r="U177" s="3">
        <f t="shared" si="51"/>
        <v>0.27899110603916777</v>
      </c>
      <c r="V177" s="3">
        <f t="shared" si="51"/>
        <v>-0.90482705246599104</v>
      </c>
      <c r="W177" s="3">
        <f t="shared" si="51"/>
        <v>0.9177546256840089</v>
      </c>
      <c r="X177" s="3">
        <f t="shared" si="51"/>
        <v>-0.30901699437501667</v>
      </c>
      <c r="Y177" s="3">
        <f t="shared" si="51"/>
        <v>-0.50904141575029993</v>
      </c>
      <c r="Z177" s="3"/>
      <c r="AA177" s="3">
        <f t="array" ref="AA177">MMULT(D177:Y177,B_3_21)</f>
        <v>-2.0771432611657467E-2</v>
      </c>
      <c r="AB177" s="3">
        <f t="shared" si="37"/>
        <v>4.3145241274062735E-4</v>
      </c>
    </row>
    <row r="178" spans="1:28" x14ac:dyDescent="0.25">
      <c r="A178">
        <f t="shared" si="48"/>
        <v>174</v>
      </c>
      <c r="B178" s="3">
        <f t="shared" si="49"/>
        <v>0.74000000000000121</v>
      </c>
      <c r="C178" s="3">
        <v>0</v>
      </c>
      <c r="D178" s="3">
        <v>1</v>
      </c>
      <c r="E178" s="3">
        <f t="shared" si="50"/>
        <v>-0.68454710592869128</v>
      </c>
      <c r="F178" s="3">
        <f t="shared" si="50"/>
        <v>-6.2790519529306116E-2</v>
      </c>
      <c r="G178" s="3">
        <f t="shared" si="50"/>
        <v>0.77051324277578226</v>
      </c>
      <c r="H178" s="3">
        <f t="shared" si="50"/>
        <v>-0.99211470131447965</v>
      </c>
      <c r="I178" s="3">
        <f t="shared" si="50"/>
        <v>0.58778525229248857</v>
      </c>
      <c r="J178" s="3">
        <f t="shared" si="50"/>
        <v>0.18738131458570317</v>
      </c>
      <c r="K178" s="3">
        <f t="shared" si="50"/>
        <v>-0.84432792550200186</v>
      </c>
      <c r="L178" s="3">
        <f t="shared" si="50"/>
        <v>0.9685831611286384</v>
      </c>
      <c r="M178" s="3">
        <f t="shared" si="50"/>
        <v>-0.48175367410174474</v>
      </c>
      <c r="N178" s="3">
        <f t="shared" si="50"/>
        <v>-0.30901699437491115</v>
      </c>
      <c r="O178" s="3">
        <f t="shared" si="51"/>
        <v>0.90482705246600281</v>
      </c>
      <c r="P178" s="3">
        <f t="shared" si="51"/>
        <v>-0.92977648588826745</v>
      </c>
      <c r="Q178" s="3">
        <f t="shared" si="51"/>
        <v>0.3681245526847261</v>
      </c>
      <c r="R178" s="3">
        <f t="shared" si="51"/>
        <v>0.42577929156502814</v>
      </c>
      <c r="S178" s="3">
        <f t="shared" si="51"/>
        <v>-0.95105651629513699</v>
      </c>
      <c r="T178" s="3">
        <f t="shared" si="51"/>
        <v>0.87630668004389167</v>
      </c>
      <c r="U178" s="3">
        <f t="shared" si="51"/>
        <v>-0.24868988716491558</v>
      </c>
      <c r="V178" s="3">
        <f t="shared" si="51"/>
        <v>-0.53582679497893981</v>
      </c>
      <c r="W178" s="3">
        <f t="shared" si="51"/>
        <v>0.98228725072867651</v>
      </c>
      <c r="X178" s="3">
        <f t="shared" si="51"/>
        <v>-0.8090169943749923</v>
      </c>
      <c r="Y178" s="3">
        <f t="shared" si="51"/>
        <v>0.12533323356438447</v>
      </c>
      <c r="Z178" s="3"/>
      <c r="AA178" s="3">
        <f t="array" ref="AA178">MMULT(D178:Y178,B_3_21)</f>
        <v>-1.3784998400098652E-2</v>
      </c>
      <c r="AB178" s="3">
        <f t="shared" si="37"/>
        <v>1.9002618089072239E-4</v>
      </c>
    </row>
    <row r="179" spans="1:28" x14ac:dyDescent="0.25">
      <c r="A179">
        <f t="shared" si="48"/>
        <v>175</v>
      </c>
      <c r="B179" s="3">
        <f t="shared" si="49"/>
        <v>0.75000000000000122</v>
      </c>
      <c r="C179" s="3">
        <v>0</v>
      </c>
      <c r="D179" s="3">
        <v>1</v>
      </c>
      <c r="E179" s="3">
        <f t="shared" si="50"/>
        <v>-0.70710678118655024</v>
      </c>
      <c r="F179" s="3">
        <f t="shared" si="50"/>
        <v>7.8098335090648341E-15</v>
      </c>
      <c r="G179" s="3">
        <f t="shared" si="50"/>
        <v>0.70710678118653958</v>
      </c>
      <c r="H179" s="3">
        <f t="shared" si="50"/>
        <v>-1</v>
      </c>
      <c r="I179" s="3">
        <f t="shared" si="50"/>
        <v>0.70710678118656034</v>
      </c>
      <c r="J179" s="3">
        <f t="shared" si="50"/>
        <v>-2.2541322107494377E-14</v>
      </c>
      <c r="K179" s="3">
        <f t="shared" si="50"/>
        <v>-0.70710678118652981</v>
      </c>
      <c r="L179" s="3">
        <f t="shared" si="50"/>
        <v>1</v>
      </c>
      <c r="M179" s="3">
        <f t="shared" si="50"/>
        <v>-0.70710678118657144</v>
      </c>
      <c r="N179" s="3">
        <f t="shared" si="50"/>
        <v>3.6384632286223795E-14</v>
      </c>
      <c r="O179" s="3">
        <f t="shared" si="51"/>
        <v>0.70710678118651993</v>
      </c>
      <c r="P179" s="3">
        <f t="shared" si="51"/>
        <v>-1</v>
      </c>
      <c r="Q179" s="3">
        <f t="shared" si="51"/>
        <v>0.70710678118658377</v>
      </c>
      <c r="R179" s="3">
        <f t="shared" si="51"/>
        <v>-5.0227942464953212E-14</v>
      </c>
      <c r="S179" s="3">
        <f t="shared" si="51"/>
        <v>-0.70710678118650772</v>
      </c>
      <c r="T179" s="3">
        <f t="shared" si="51"/>
        <v>1</v>
      </c>
      <c r="U179" s="3">
        <f t="shared" si="51"/>
        <v>-0.70710678118659609</v>
      </c>
      <c r="V179" s="3">
        <f t="shared" si="51"/>
        <v>6.7623966322483131E-14</v>
      </c>
      <c r="W179" s="3">
        <f t="shared" si="51"/>
        <v>0.70710678118650039</v>
      </c>
      <c r="X179" s="3">
        <f t="shared" si="51"/>
        <v>-1</v>
      </c>
      <c r="Y179" s="3">
        <f t="shared" si="51"/>
        <v>0.70710678118660331</v>
      </c>
      <c r="Z179" s="3"/>
      <c r="AA179" s="3">
        <f t="array" ref="AA179">MMULT(D179:Y179,B_3_21)</f>
        <v>-1.0858108732179905E-3</v>
      </c>
      <c r="AB179" s="3">
        <f t="shared" si="37"/>
        <v>1.178985252398415E-6</v>
      </c>
    </row>
    <row r="180" spans="1:28" x14ac:dyDescent="0.25">
      <c r="A180">
        <f t="shared" si="48"/>
        <v>176</v>
      </c>
      <c r="B180" s="3">
        <f t="shared" si="49"/>
        <v>0.76000000000000123</v>
      </c>
      <c r="C180" s="3">
        <v>0</v>
      </c>
      <c r="D180" s="3">
        <v>1</v>
      </c>
      <c r="E180" s="3">
        <f t="shared" si="50"/>
        <v>-0.72896862742141411</v>
      </c>
      <c r="F180" s="3">
        <f t="shared" si="50"/>
        <v>6.2790519529320812E-2</v>
      </c>
      <c r="G180" s="3">
        <f t="shared" si="50"/>
        <v>0.63742398974868075</v>
      </c>
      <c r="H180" s="3">
        <f t="shared" si="50"/>
        <v>-0.99211470131447599</v>
      </c>
      <c r="I180" s="3">
        <f t="shared" si="50"/>
        <v>0.80901699437495866</v>
      </c>
      <c r="J180" s="3">
        <f t="shared" si="50"/>
        <v>-0.18738131458574747</v>
      </c>
      <c r="K180" s="3">
        <f t="shared" si="50"/>
        <v>-0.53582679497897501</v>
      </c>
      <c r="L180" s="3">
        <f t="shared" si="50"/>
        <v>0.96858316112862375</v>
      </c>
      <c r="M180" s="3">
        <f t="shared" si="50"/>
        <v>-0.8763066800438799</v>
      </c>
      <c r="N180" s="3">
        <f t="shared" si="50"/>
        <v>0.3090169943749837</v>
      </c>
      <c r="O180" s="3">
        <f t="shared" si="51"/>
        <v>0.42577929156503758</v>
      </c>
      <c r="P180" s="3">
        <f t="shared" si="51"/>
        <v>-0.92977648588823425</v>
      </c>
      <c r="Q180" s="3">
        <f t="shared" si="51"/>
        <v>0.92977648588827</v>
      </c>
      <c r="R180" s="3">
        <f t="shared" si="51"/>
        <v>-0.42577929156511907</v>
      </c>
      <c r="S180" s="3">
        <f t="shared" si="51"/>
        <v>-0.30901699437489805</v>
      </c>
      <c r="T180" s="3">
        <f t="shared" si="51"/>
        <v>0.87630668004383483</v>
      </c>
      <c r="U180" s="3">
        <f t="shared" si="51"/>
        <v>-0.96858316112864784</v>
      </c>
      <c r="V180" s="3">
        <f t="shared" si="51"/>
        <v>0.53582679497905394</v>
      </c>
      <c r="W180" s="3">
        <f t="shared" si="51"/>
        <v>0.18738131458565727</v>
      </c>
      <c r="X180" s="3">
        <f t="shared" si="51"/>
        <v>-0.8090169943749026</v>
      </c>
      <c r="Y180" s="3">
        <f t="shared" si="51"/>
        <v>0.99211470131448831</v>
      </c>
      <c r="Z180" s="3"/>
      <c r="AA180" s="3">
        <f t="array" ref="AA180">MMULT(D180:Y180,B_3_21)</f>
        <v>1.1333261650118377E-2</v>
      </c>
      <c r="AB180" s="3">
        <f t="shared" si="37"/>
        <v>1.2844281963004392E-4</v>
      </c>
    </row>
    <row r="181" spans="1:28" x14ac:dyDescent="0.25">
      <c r="A181">
        <f t="shared" si="48"/>
        <v>177</v>
      </c>
      <c r="B181" s="3">
        <f t="shared" si="49"/>
        <v>0.77000000000000124</v>
      </c>
      <c r="C181" s="3">
        <v>0</v>
      </c>
      <c r="D181" s="3">
        <v>1</v>
      </c>
      <c r="E181" s="3">
        <f t="shared" si="50"/>
        <v>-0.75011106963046215</v>
      </c>
      <c r="F181" s="3">
        <f t="shared" si="50"/>
        <v>0.12533323356431217</v>
      </c>
      <c r="G181" s="3">
        <f t="shared" si="50"/>
        <v>0.56208337785212148</v>
      </c>
      <c r="H181" s="3">
        <f t="shared" si="50"/>
        <v>-0.96858316112862719</v>
      </c>
      <c r="I181" s="3">
        <f t="shared" si="50"/>
        <v>0.89100652418837611</v>
      </c>
      <c r="J181" s="3">
        <f t="shared" si="50"/>
        <v>-0.36812455268469857</v>
      </c>
      <c r="K181" s="3">
        <f t="shared" si="50"/>
        <v>-0.33873792024526678</v>
      </c>
      <c r="L181" s="3">
        <f t="shared" si="50"/>
        <v>0.87630668004384815</v>
      </c>
      <c r="M181" s="3">
        <f t="shared" si="50"/>
        <v>-0.97591676193875487</v>
      </c>
      <c r="N181" s="3">
        <f t="shared" si="50"/>
        <v>0.58778525229250256</v>
      </c>
      <c r="O181" s="3">
        <f t="shared" si="51"/>
        <v>9.4108313318475911E-2</v>
      </c>
      <c r="P181" s="3">
        <f t="shared" si="51"/>
        <v>-0.72896862742138113</v>
      </c>
      <c r="Q181" s="3">
        <f t="shared" si="51"/>
        <v>0.99950656036572982</v>
      </c>
      <c r="R181" s="3">
        <f t="shared" si="51"/>
        <v>-0.77051324277582256</v>
      </c>
      <c r="S181" s="3">
        <f t="shared" si="51"/>
        <v>0.15643446504028474</v>
      </c>
      <c r="T181" s="3">
        <f t="shared" si="51"/>
        <v>0.5358267949789427</v>
      </c>
      <c r="U181" s="3">
        <f t="shared" si="51"/>
        <v>-0.96029368567692464</v>
      </c>
      <c r="V181" s="3">
        <f t="shared" si="51"/>
        <v>0.90482705246604855</v>
      </c>
      <c r="W181" s="3">
        <f t="shared" si="51"/>
        <v>-0.39714789063484535</v>
      </c>
      <c r="X181" s="3">
        <f t="shared" si="51"/>
        <v>-0.30901699437487828</v>
      </c>
      <c r="Y181" s="3">
        <f t="shared" si="51"/>
        <v>0.8607420270039019</v>
      </c>
      <c r="Z181" s="3"/>
      <c r="AA181" s="3">
        <f t="array" ref="AA181">MMULT(D181:Y181,B_3_21)</f>
        <v>1.7969614225438961E-2</v>
      </c>
      <c r="AB181" s="3">
        <f t="shared" si="37"/>
        <v>3.2290703541109825E-4</v>
      </c>
    </row>
    <row r="182" spans="1:28" x14ac:dyDescent="0.25">
      <c r="A182">
        <f t="shared" si="48"/>
        <v>178</v>
      </c>
      <c r="B182" s="3">
        <f t="shared" si="49"/>
        <v>0.78000000000000125</v>
      </c>
      <c r="C182" s="3">
        <v>0</v>
      </c>
      <c r="D182" s="3">
        <v>1</v>
      </c>
      <c r="E182" s="3">
        <f t="shared" si="50"/>
        <v>-0.7705132427757917</v>
      </c>
      <c r="F182" s="3">
        <f t="shared" si="50"/>
        <v>0.18738131458573212</v>
      </c>
      <c r="G182" s="3">
        <f t="shared" si="50"/>
        <v>0.48175367410170528</v>
      </c>
      <c r="H182" s="3">
        <f t="shared" si="50"/>
        <v>-0.9297764858882458</v>
      </c>
      <c r="I182" s="3">
        <f t="shared" si="50"/>
        <v>0.95105651629515942</v>
      </c>
      <c r="J182" s="3">
        <f t="shared" si="50"/>
        <v>-0.53582679497901597</v>
      </c>
      <c r="K182" s="3">
        <f t="shared" si="50"/>
        <v>-0.12533323356427778</v>
      </c>
      <c r="L182" s="3">
        <f t="shared" si="50"/>
        <v>0.72896862742139068</v>
      </c>
      <c r="M182" s="3">
        <f t="shared" si="50"/>
        <v>-0.99802672842826945</v>
      </c>
      <c r="N182" s="3">
        <f t="shared" si="50"/>
        <v>0.80901699437496988</v>
      </c>
      <c r="O182" s="3">
        <f t="shared" si="51"/>
        <v>-0.24868988716489196</v>
      </c>
      <c r="P182" s="3">
        <f t="shared" si="51"/>
        <v>-0.42577929156503125</v>
      </c>
      <c r="Q182" s="3">
        <f t="shared" si="51"/>
        <v>0.90482705246599693</v>
      </c>
      <c r="R182" s="3">
        <f t="shared" si="51"/>
        <v>-0.9685831611286444</v>
      </c>
      <c r="S182" s="3">
        <f t="shared" si="51"/>
        <v>0.58778525229251943</v>
      </c>
      <c r="T182" s="3">
        <f t="shared" si="51"/>
        <v>6.2790519529252492E-2</v>
      </c>
      <c r="U182" s="3">
        <f t="shared" si="51"/>
        <v>-0.68454710592864143</v>
      </c>
      <c r="V182" s="3">
        <f t="shared" si="51"/>
        <v>0.99211470131446922</v>
      </c>
      <c r="W182" s="3">
        <f t="shared" si="51"/>
        <v>-0.84432792550205393</v>
      </c>
      <c r="X182" s="3">
        <f t="shared" si="51"/>
        <v>0.30901699437501995</v>
      </c>
      <c r="Y182" s="3">
        <f t="shared" si="51"/>
        <v>0.36812455268460353</v>
      </c>
      <c r="Z182" s="3"/>
      <c r="AA182" s="3">
        <f t="array" ref="AA182">MMULT(D182:Y182,B_3_21)</f>
        <v>1.6191002117760388E-2</v>
      </c>
      <c r="AB182" s="3">
        <f t="shared" si="37"/>
        <v>2.6214854957732134E-4</v>
      </c>
    </row>
    <row r="183" spans="1:28" x14ac:dyDescent="0.25">
      <c r="A183">
        <f t="shared" si="48"/>
        <v>179</v>
      </c>
      <c r="B183" s="3">
        <f t="shared" si="49"/>
        <v>0.79000000000000126</v>
      </c>
      <c r="C183" s="3">
        <v>0</v>
      </c>
      <c r="D183" s="3">
        <v>1</v>
      </c>
      <c r="E183" s="3">
        <f t="shared" si="50"/>
        <v>-0.79015501237569263</v>
      </c>
      <c r="F183" s="3">
        <f t="shared" si="50"/>
        <v>0.24868988716486182</v>
      </c>
      <c r="G183" s="3">
        <f t="shared" si="50"/>
        <v>0.3971478906347698</v>
      </c>
      <c r="H183" s="3">
        <f t="shared" si="50"/>
        <v>-0.87630668004385659</v>
      </c>
      <c r="I183" s="3">
        <f t="shared" si="50"/>
        <v>0.98768834059514088</v>
      </c>
      <c r="J183" s="3">
        <f t="shared" si="50"/>
        <v>-0.68454710592870582</v>
      </c>
      <c r="K183" s="3">
        <f t="shared" si="50"/>
        <v>9.4108313318541414E-2</v>
      </c>
      <c r="L183" s="3">
        <f t="shared" si="50"/>
        <v>0.53582679497897212</v>
      </c>
      <c r="M183" s="3">
        <f t="shared" si="50"/>
        <v>-0.9408807689542138</v>
      </c>
      <c r="N183" s="3">
        <f t="shared" si="50"/>
        <v>0.95105651629516585</v>
      </c>
      <c r="O183" s="3">
        <f t="shared" si="51"/>
        <v>-0.56208337785216222</v>
      </c>
      <c r="P183" s="3">
        <f t="shared" si="51"/>
        <v>-6.2790519529266314E-2</v>
      </c>
      <c r="Q183" s="3">
        <f t="shared" si="51"/>
        <v>0.66131186532360975</v>
      </c>
      <c r="R183" s="3">
        <f t="shared" si="51"/>
        <v>-0.98228725072867851</v>
      </c>
      <c r="S183" s="3">
        <f t="shared" si="51"/>
        <v>0.89100652418839177</v>
      </c>
      <c r="T183" s="3">
        <f t="shared" si="51"/>
        <v>-0.42577929156512523</v>
      </c>
      <c r="U183" s="3">
        <f t="shared" si="51"/>
        <v>-0.21814324139647359</v>
      </c>
      <c r="V183" s="3">
        <f t="shared" si="51"/>
        <v>0.77051324277574529</v>
      </c>
      <c r="W183" s="3">
        <f t="shared" si="51"/>
        <v>-0.99950656036572949</v>
      </c>
      <c r="X183" s="3">
        <f t="shared" si="51"/>
        <v>0.8090169943749943</v>
      </c>
      <c r="Y183" s="3">
        <f t="shared" si="51"/>
        <v>-0.27899110603931104</v>
      </c>
      <c r="Z183" s="3"/>
      <c r="AA183" s="3">
        <f t="array" ref="AA183">MMULT(D183:Y183,B_3_21)</f>
        <v>7.2308881166639159E-3</v>
      </c>
      <c r="AB183" s="3">
        <f t="shared" si="37"/>
        <v>5.228574295571143E-5</v>
      </c>
    </row>
    <row r="184" spans="1:28" x14ac:dyDescent="0.25">
      <c r="A184">
        <f t="shared" si="48"/>
        <v>180</v>
      </c>
      <c r="B184" s="3">
        <f t="shared" si="49"/>
        <v>0.80000000000000127</v>
      </c>
      <c r="C184" s="3">
        <v>0</v>
      </c>
      <c r="D184" s="3">
        <v>1</v>
      </c>
      <c r="E184" s="3">
        <f t="shared" ref="E184:N193" si="52">COS(2*PI()/$D$206*E$2*$B184)</f>
        <v>-0.80901699437494967</v>
      </c>
      <c r="F184" s="3">
        <f t="shared" si="52"/>
        <v>0.30901699437495483</v>
      </c>
      <c r="G184" s="3">
        <f t="shared" si="52"/>
        <v>0.30901699437493674</v>
      </c>
      <c r="H184" s="3">
        <f t="shared" si="52"/>
        <v>-0.80901699437493824</v>
      </c>
      <c r="I184" s="3">
        <f t="shared" si="52"/>
        <v>1</v>
      </c>
      <c r="J184" s="3">
        <f t="shared" si="52"/>
        <v>-0.80901699437496066</v>
      </c>
      <c r="K184" s="3">
        <f t="shared" si="52"/>
        <v>0.30901699437497382</v>
      </c>
      <c r="L184" s="3">
        <f t="shared" si="52"/>
        <v>0.30901699437491775</v>
      </c>
      <c r="M184" s="3">
        <f t="shared" si="52"/>
        <v>-0.80901699437492702</v>
      </c>
      <c r="N184" s="3">
        <f t="shared" si="52"/>
        <v>1</v>
      </c>
      <c r="O184" s="3">
        <f t="shared" ref="O184:Y193" si="53">COS(2*PI()/$D$206*O$2*$B184)</f>
        <v>-0.80901699437497188</v>
      </c>
      <c r="P184" s="3">
        <f t="shared" si="53"/>
        <v>0.30901699437499025</v>
      </c>
      <c r="Q184" s="3">
        <f t="shared" si="53"/>
        <v>0.30901699437489455</v>
      </c>
      <c r="R184" s="3">
        <f t="shared" si="53"/>
        <v>-0.80901699437491481</v>
      </c>
      <c r="S184" s="3">
        <f t="shared" si="53"/>
        <v>1</v>
      </c>
      <c r="T184" s="3">
        <f t="shared" si="53"/>
        <v>-0.80901699437498409</v>
      </c>
      <c r="U184" s="3">
        <f t="shared" si="53"/>
        <v>0.3090169943750134</v>
      </c>
      <c r="V184" s="3">
        <f t="shared" si="53"/>
        <v>0.3090169943748815</v>
      </c>
      <c r="W184" s="3">
        <f t="shared" si="53"/>
        <v>-0.80901699437490671</v>
      </c>
      <c r="X184" s="3">
        <f t="shared" si="53"/>
        <v>1</v>
      </c>
      <c r="Y184" s="3">
        <f t="shared" si="53"/>
        <v>-0.8090169943749963</v>
      </c>
      <c r="Z184" s="3"/>
      <c r="AA184" s="3">
        <f t="array" ref="AA184">MMULT(D184:Y184,B_3_21)</f>
        <v>-4.5570330689025142E-3</v>
      </c>
      <c r="AB184" s="3">
        <f t="shared" si="37"/>
        <v>2.0766550391071065E-5</v>
      </c>
    </row>
    <row r="185" spans="1:28" x14ac:dyDescent="0.25">
      <c r="A185">
        <f t="shared" si="48"/>
        <v>181</v>
      </c>
      <c r="B185" s="3">
        <f t="shared" si="49"/>
        <v>0.81000000000000127</v>
      </c>
      <c r="C185" s="3">
        <v>0</v>
      </c>
      <c r="D185" s="3">
        <v>1</v>
      </c>
      <c r="E185" s="3">
        <f t="shared" si="52"/>
        <v>-0.82708057427456394</v>
      </c>
      <c r="F185" s="3">
        <f t="shared" si="52"/>
        <v>0.36812455268468486</v>
      </c>
      <c r="G185" s="3">
        <f t="shared" si="52"/>
        <v>0.21814324139653124</v>
      </c>
      <c r="H185" s="3">
        <f t="shared" si="52"/>
        <v>-0.72896862742140134</v>
      </c>
      <c r="I185" s="3">
        <f t="shared" si="52"/>
        <v>0.98768834059513466</v>
      </c>
      <c r="J185" s="3">
        <f t="shared" si="52"/>
        <v>-0.90482705246602946</v>
      </c>
      <c r="K185" s="3">
        <f t="shared" si="52"/>
        <v>0.50904141575039563</v>
      </c>
      <c r="L185" s="3">
        <f t="shared" si="52"/>
        <v>6.2790519529283675E-2</v>
      </c>
      <c r="M185" s="3">
        <f t="shared" si="52"/>
        <v>-0.61290705365294895</v>
      </c>
      <c r="N185" s="3">
        <f t="shared" si="52"/>
        <v>0.95105651629514121</v>
      </c>
      <c r="O185" s="3">
        <f t="shared" si="53"/>
        <v>-0.96029368567695461</v>
      </c>
      <c r="P185" s="3">
        <f t="shared" si="53"/>
        <v>0.63742398974872549</v>
      </c>
      <c r="Q185" s="3">
        <f t="shared" si="53"/>
        <v>-9.4108313318569101E-2</v>
      </c>
      <c r="R185" s="3">
        <f t="shared" si="53"/>
        <v>-0.48175367410166575</v>
      </c>
      <c r="S185" s="3">
        <f t="shared" si="53"/>
        <v>0.89100652418834148</v>
      </c>
      <c r="T185" s="3">
        <f t="shared" si="53"/>
        <v>-0.99211470131448531</v>
      </c>
      <c r="U185" s="3">
        <f t="shared" si="53"/>
        <v>0.75011106963050456</v>
      </c>
      <c r="V185" s="3">
        <f t="shared" si="53"/>
        <v>-0.24868988716492221</v>
      </c>
      <c r="W185" s="3">
        <f t="shared" si="53"/>
        <v>-0.33873792024522448</v>
      </c>
      <c r="X185" s="3">
        <f t="shared" si="53"/>
        <v>0.8090169943749006</v>
      </c>
      <c r="Y185" s="3">
        <f t="shared" si="53"/>
        <v>-0.99950656036572882</v>
      </c>
      <c r="Z185" s="3"/>
      <c r="AA185" s="3">
        <f t="array" ref="AA185">MMULT(D185:Y185,B_3_21)</f>
        <v>-1.3772280376761753E-2</v>
      </c>
      <c r="AB185" s="3">
        <f t="shared" si="37"/>
        <v>1.8967570677613687E-4</v>
      </c>
    </row>
    <row r="186" spans="1:28" x14ac:dyDescent="0.25">
      <c r="A186">
        <f t="shared" si="48"/>
        <v>182</v>
      </c>
      <c r="B186" s="3">
        <f t="shared" si="49"/>
        <v>0.82000000000000128</v>
      </c>
      <c r="C186" s="3">
        <v>0</v>
      </c>
      <c r="D186" s="3">
        <v>1</v>
      </c>
      <c r="E186" s="3">
        <f t="shared" si="52"/>
        <v>-0.84432792550201718</v>
      </c>
      <c r="F186" s="3">
        <f t="shared" si="52"/>
        <v>0.42577929156507988</v>
      </c>
      <c r="G186" s="3">
        <f t="shared" si="52"/>
        <v>0.12533323356429238</v>
      </c>
      <c r="H186" s="3">
        <f t="shared" si="52"/>
        <v>-0.63742398974867742</v>
      </c>
      <c r="I186" s="3">
        <f t="shared" si="52"/>
        <v>0.95105651629514765</v>
      </c>
      <c r="J186" s="3">
        <f t="shared" si="52"/>
        <v>-0.96858316112863707</v>
      </c>
      <c r="K186" s="3">
        <f t="shared" si="52"/>
        <v>0.68454710592870971</v>
      </c>
      <c r="L186" s="3">
        <f t="shared" si="52"/>
        <v>-0.18738131458575594</v>
      </c>
      <c r="M186" s="3">
        <f t="shared" si="52"/>
        <v>-0.36812455268464545</v>
      </c>
      <c r="N186" s="3">
        <f t="shared" si="52"/>
        <v>0.80901699437492502</v>
      </c>
      <c r="O186" s="3">
        <f t="shared" si="53"/>
        <v>-0.99802672842826901</v>
      </c>
      <c r="P186" s="3">
        <f t="shared" si="53"/>
        <v>0.87630668004388668</v>
      </c>
      <c r="Q186" s="3">
        <f t="shared" si="53"/>
        <v>-0.48175367410176301</v>
      </c>
      <c r="R186" s="3">
        <f t="shared" si="53"/>
        <v>-6.279051952925592E-2</v>
      </c>
      <c r="S186" s="3">
        <f t="shared" si="53"/>
        <v>0.58778525229242984</v>
      </c>
      <c r="T186" s="3">
        <f t="shared" si="53"/>
        <v>-0.92977648588822792</v>
      </c>
      <c r="U186" s="3">
        <f t="shared" si="53"/>
        <v>0.98228725072870116</v>
      </c>
      <c r="V186" s="3">
        <f t="shared" si="53"/>
        <v>-0.7289686274214594</v>
      </c>
      <c r="W186" s="3">
        <f t="shared" si="53"/>
        <v>0.24868988716492554</v>
      </c>
      <c r="X186" s="3">
        <f t="shared" si="53"/>
        <v>0.30901699437487501</v>
      </c>
      <c r="Y186" s="3">
        <f t="shared" si="53"/>
        <v>-0.77051324277573419</v>
      </c>
      <c r="Z186" s="3"/>
      <c r="AA186" s="3">
        <f t="array" ref="AA186">MMULT(D186:Y186,B_3_21)</f>
        <v>-1.6401703013543975E-2</v>
      </c>
      <c r="AB186" s="3">
        <f t="shared" si="37"/>
        <v>2.6901586174449754E-4</v>
      </c>
    </row>
    <row r="187" spans="1:28" x14ac:dyDescent="0.25">
      <c r="A187">
        <f t="shared" si="48"/>
        <v>183</v>
      </c>
      <c r="B187" s="3">
        <f t="shared" si="49"/>
        <v>0.83000000000000129</v>
      </c>
      <c r="C187" s="3">
        <v>0</v>
      </c>
      <c r="D187" s="3">
        <v>1</v>
      </c>
      <c r="E187" s="3">
        <f t="shared" si="52"/>
        <v>-0.86074202700394553</v>
      </c>
      <c r="F187" s="3">
        <f t="shared" si="52"/>
        <v>0.48175367410172193</v>
      </c>
      <c r="G187" s="3">
        <f t="shared" si="52"/>
        <v>3.1410759078115996E-2</v>
      </c>
      <c r="H187" s="3">
        <f t="shared" si="52"/>
        <v>-0.53582679497898378</v>
      </c>
      <c r="I187" s="3">
        <f t="shared" si="52"/>
        <v>0.89100652418835879</v>
      </c>
      <c r="J187" s="3">
        <f t="shared" si="52"/>
        <v>-0.99802672842827311</v>
      </c>
      <c r="K187" s="3">
        <f t="shared" si="52"/>
        <v>0.82708057427457826</v>
      </c>
      <c r="L187" s="3">
        <f t="shared" si="52"/>
        <v>-0.42577929156510019</v>
      </c>
      <c r="M187" s="3">
        <f t="shared" si="52"/>
        <v>-9.4108313318479325E-2</v>
      </c>
      <c r="N187" s="3">
        <f t="shared" si="52"/>
        <v>0.58778525229244094</v>
      </c>
      <c r="O187" s="3">
        <f t="shared" si="53"/>
        <v>-0.91775462568396482</v>
      </c>
      <c r="P187" s="3">
        <f t="shared" si="53"/>
        <v>0.99211470131448398</v>
      </c>
      <c r="Q187" s="3">
        <f t="shared" si="53"/>
        <v>-0.79015501237572339</v>
      </c>
      <c r="R187" s="3">
        <f t="shared" si="53"/>
        <v>0.36812455268473249</v>
      </c>
      <c r="S187" s="3">
        <f t="shared" si="53"/>
        <v>0.15643446504017536</v>
      </c>
      <c r="T187" s="3">
        <f t="shared" si="53"/>
        <v>-0.63742398974864278</v>
      </c>
      <c r="U187" s="3">
        <f t="shared" si="53"/>
        <v>0.94088076895420081</v>
      </c>
      <c r="V187" s="3">
        <f t="shared" si="53"/>
        <v>-0.98228725072870182</v>
      </c>
      <c r="W187" s="3">
        <f t="shared" si="53"/>
        <v>0.75011106963050911</v>
      </c>
      <c r="X187" s="3">
        <f t="shared" si="53"/>
        <v>-0.30901699437502322</v>
      </c>
      <c r="Y187" s="3">
        <f t="shared" si="53"/>
        <v>-0.21814324139646021</v>
      </c>
      <c r="Z187" s="3"/>
      <c r="AA187" s="3">
        <f t="array" ref="AA187">MMULT(D187:Y187,B_3_21)</f>
        <v>-1.1534783600448559E-2</v>
      </c>
      <c r="AB187" s="3">
        <f t="shared" si="37"/>
        <v>1.3305123270917701E-4</v>
      </c>
    </row>
    <row r="188" spans="1:28" x14ac:dyDescent="0.25">
      <c r="A188">
        <f t="shared" si="48"/>
        <v>184</v>
      </c>
      <c r="B188" s="3">
        <f t="shared" si="49"/>
        <v>0.8400000000000013</v>
      </c>
      <c r="C188" s="3">
        <v>0</v>
      </c>
      <c r="D188" s="3">
        <v>1</v>
      </c>
      <c r="E188" s="3">
        <f t="shared" si="52"/>
        <v>-0.87630668004386558</v>
      </c>
      <c r="F188" s="3">
        <f t="shared" si="52"/>
        <v>0.53582679497900354</v>
      </c>
      <c r="G188" s="3">
        <f t="shared" si="52"/>
        <v>-6.2790519529325128E-2</v>
      </c>
      <c r="H188" s="3">
        <f t="shared" si="52"/>
        <v>-0.42577929156505789</v>
      </c>
      <c r="I188" s="3">
        <f t="shared" si="52"/>
        <v>0.80901699437493524</v>
      </c>
      <c r="J188" s="3">
        <f t="shared" si="52"/>
        <v>-0.99211470131447488</v>
      </c>
      <c r="K188" s="3">
        <f t="shared" si="52"/>
        <v>0.92977648588826112</v>
      </c>
      <c r="L188" s="3">
        <f t="shared" si="52"/>
        <v>-0.63742398974871484</v>
      </c>
      <c r="M188" s="3">
        <f t="shared" si="52"/>
        <v>0.18738131458575932</v>
      </c>
      <c r="N188" s="3">
        <f t="shared" si="52"/>
        <v>0.30901699437490787</v>
      </c>
      <c r="O188" s="3">
        <f t="shared" si="53"/>
        <v>-0.72896862742138357</v>
      </c>
      <c r="P188" s="3">
        <f t="shared" si="53"/>
        <v>0.96858316112861942</v>
      </c>
      <c r="Q188" s="3">
        <f t="shared" si="53"/>
        <v>-0.9685831611286444</v>
      </c>
      <c r="R188" s="3">
        <f t="shared" si="53"/>
        <v>0.72896862742144752</v>
      </c>
      <c r="S188" s="3">
        <f t="shared" si="53"/>
        <v>-0.30901699437500341</v>
      </c>
      <c r="T188" s="3">
        <f t="shared" si="53"/>
        <v>-0.18738131458566065</v>
      </c>
      <c r="U188" s="3">
        <f t="shared" si="53"/>
        <v>0.63742398974863468</v>
      </c>
      <c r="V188" s="3">
        <f t="shared" si="53"/>
        <v>-0.92977648588822537</v>
      </c>
      <c r="W188" s="3">
        <f t="shared" si="53"/>
        <v>0.99211470131448654</v>
      </c>
      <c r="X188" s="3">
        <f t="shared" si="53"/>
        <v>-0.8090169943749963</v>
      </c>
      <c r="Y188" s="3">
        <f t="shared" si="53"/>
        <v>0.42577929156515365</v>
      </c>
      <c r="Z188" s="3"/>
      <c r="AA188" s="3">
        <f t="array" ref="AA188">MMULT(D188:Y188,B_3_21)</f>
        <v>-1.6399965316456332E-3</v>
      </c>
      <c r="AB188" s="3">
        <f t="shared" si="37"/>
        <v>2.6895886238097063E-6</v>
      </c>
    </row>
    <row r="189" spans="1:28" x14ac:dyDescent="0.25">
      <c r="A189">
        <f t="shared" si="48"/>
        <v>185</v>
      </c>
      <c r="B189" s="3">
        <f t="shared" si="49"/>
        <v>0.85000000000000131</v>
      </c>
      <c r="C189" s="3">
        <v>0</v>
      </c>
      <c r="D189" s="3">
        <v>1</v>
      </c>
      <c r="E189" s="3">
        <f t="shared" si="52"/>
        <v>-0.89100652418836968</v>
      </c>
      <c r="F189" s="3">
        <f t="shared" si="52"/>
        <v>0.58778525229247947</v>
      </c>
      <c r="G189" s="3">
        <f t="shared" si="52"/>
        <v>-0.15643446504024197</v>
      </c>
      <c r="H189" s="3">
        <f t="shared" si="52"/>
        <v>-0.30901699437493263</v>
      </c>
      <c r="I189" s="3">
        <f t="shared" si="52"/>
        <v>0.70710678118653347</v>
      </c>
      <c r="J189" s="3">
        <f t="shared" si="52"/>
        <v>-0.95105651629514665</v>
      </c>
      <c r="K189" s="3">
        <f t="shared" si="52"/>
        <v>0.98768834059514188</v>
      </c>
      <c r="L189" s="3">
        <f t="shared" si="52"/>
        <v>-0.80901699437496577</v>
      </c>
      <c r="M189" s="3">
        <f t="shared" si="52"/>
        <v>0.45399049973957839</v>
      </c>
      <c r="N189" s="3">
        <f t="shared" si="52"/>
        <v>-3.9814831119533434E-14</v>
      </c>
      <c r="O189" s="3">
        <f t="shared" si="53"/>
        <v>-0.45399049973951061</v>
      </c>
      <c r="P189" s="3">
        <f t="shared" si="53"/>
        <v>0.80901699437492103</v>
      </c>
      <c r="Q189" s="3">
        <f t="shared" si="53"/>
        <v>-0.98768834059512944</v>
      </c>
      <c r="R189" s="3">
        <f t="shared" si="53"/>
        <v>0.95105651629517018</v>
      </c>
      <c r="S189" s="3">
        <f t="shared" si="53"/>
        <v>-0.70710678118658599</v>
      </c>
      <c r="T189" s="3">
        <f t="shared" si="53"/>
        <v>0.30901699437500668</v>
      </c>
      <c r="U189" s="3">
        <f t="shared" si="53"/>
        <v>0.15643446504016156</v>
      </c>
      <c r="V189" s="3">
        <f t="shared" si="53"/>
        <v>-0.58778525229241574</v>
      </c>
      <c r="W189" s="3">
        <f t="shared" si="53"/>
        <v>0.89100652418833526</v>
      </c>
      <c r="X189" s="3">
        <f t="shared" si="53"/>
        <v>-1</v>
      </c>
      <c r="Y189" s="3">
        <f t="shared" si="53"/>
        <v>0.89100652418840764</v>
      </c>
      <c r="Z189" s="3"/>
      <c r="AA189" s="3">
        <f t="array" ref="AA189">MMULT(D189:Y189,B_3_21)</f>
        <v>8.6610169577949932E-3</v>
      </c>
      <c r="AB189" s="3">
        <f t="shared" si="37"/>
        <v>7.5013214743212438E-5</v>
      </c>
    </row>
    <row r="190" spans="1:28" x14ac:dyDescent="0.25">
      <c r="A190">
        <f t="shared" si="48"/>
        <v>186</v>
      </c>
      <c r="B190" s="3">
        <f t="shared" si="49"/>
        <v>0.86000000000000132</v>
      </c>
      <c r="C190" s="3">
        <v>0</v>
      </c>
      <c r="D190" s="3">
        <v>1</v>
      </c>
      <c r="E190" s="3">
        <f t="shared" si="52"/>
        <v>-0.90482705246602135</v>
      </c>
      <c r="F190" s="3">
        <f t="shared" si="52"/>
        <v>0.63742398974869607</v>
      </c>
      <c r="G190" s="3">
        <f t="shared" si="52"/>
        <v>-0.24868988716486687</v>
      </c>
      <c r="H190" s="3">
        <f t="shared" si="52"/>
        <v>-0.18738131458570828</v>
      </c>
      <c r="I190" s="3">
        <f t="shared" si="52"/>
        <v>0.58778525229245626</v>
      </c>
      <c r="J190" s="3">
        <f t="shared" si="52"/>
        <v>-0.87630668004385159</v>
      </c>
      <c r="K190" s="3">
        <f t="shared" si="52"/>
        <v>0.99802672842826989</v>
      </c>
      <c r="L190" s="3">
        <f t="shared" si="52"/>
        <v>-0.92977648588826367</v>
      </c>
      <c r="M190" s="3">
        <f t="shared" si="52"/>
        <v>0.68454710592871471</v>
      </c>
      <c r="N190" s="3">
        <f t="shared" si="52"/>
        <v>-0.30901699437498698</v>
      </c>
      <c r="O190" s="3">
        <f t="shared" si="53"/>
        <v>-0.12533323356426415</v>
      </c>
      <c r="P190" s="3">
        <f t="shared" si="53"/>
        <v>0.53582679497895447</v>
      </c>
      <c r="Q190" s="3">
        <f t="shared" si="53"/>
        <v>-0.8443279255019871</v>
      </c>
      <c r="R190" s="3">
        <f t="shared" si="53"/>
        <v>0.99211470131447099</v>
      </c>
      <c r="S190" s="3">
        <f t="shared" si="53"/>
        <v>-0.95105651629517118</v>
      </c>
      <c r="T190" s="3">
        <f t="shared" si="53"/>
        <v>0.72896862742145707</v>
      </c>
      <c r="U190" s="3">
        <f t="shared" si="53"/>
        <v>-0.36812455268474203</v>
      </c>
      <c r="V190" s="3">
        <f t="shared" si="53"/>
        <v>-6.2790519529242222E-2</v>
      </c>
      <c r="W190" s="3">
        <f t="shared" si="53"/>
        <v>0.48175367410165071</v>
      </c>
      <c r="X190" s="3">
        <f t="shared" si="53"/>
        <v>-0.80901699437489849</v>
      </c>
      <c r="Y190" s="3">
        <f t="shared" si="53"/>
        <v>0.98228725072867262</v>
      </c>
      <c r="Z190" s="3"/>
      <c r="AA190" s="3">
        <f t="array" ref="AA190">MMULT(D190:Y190,B_3_21)</f>
        <v>1.4725610193324447E-2</v>
      </c>
      <c r="AB190" s="3">
        <f t="shared" si="37"/>
        <v>2.1684359556574086E-4</v>
      </c>
    </row>
    <row r="191" spans="1:28" x14ac:dyDescent="0.25">
      <c r="A191">
        <f t="shared" si="48"/>
        <v>187</v>
      </c>
      <c r="B191" s="3">
        <f t="shared" si="49"/>
        <v>0.87000000000000133</v>
      </c>
      <c r="C191" s="3">
        <v>0</v>
      </c>
      <c r="D191" s="3">
        <v>1</v>
      </c>
      <c r="E191" s="3">
        <f t="shared" si="52"/>
        <v>-0.91775462568398269</v>
      </c>
      <c r="F191" s="3">
        <f t="shared" si="52"/>
        <v>0.6845471059286945</v>
      </c>
      <c r="G191" s="3">
        <f t="shared" si="52"/>
        <v>-0.33873792024530264</v>
      </c>
      <c r="H191" s="3">
        <f t="shared" si="52"/>
        <v>-6.2790519529297498E-2</v>
      </c>
      <c r="I191" s="3">
        <f t="shared" si="52"/>
        <v>0.45399049973952904</v>
      </c>
      <c r="J191" s="3">
        <f t="shared" si="52"/>
        <v>-0.77051324277577404</v>
      </c>
      <c r="K191" s="3">
        <f t="shared" si="52"/>
        <v>0.96029368567693529</v>
      </c>
      <c r="L191" s="3">
        <f t="shared" si="52"/>
        <v>-0.99211470131448187</v>
      </c>
      <c r="M191" s="3">
        <f t="shared" si="52"/>
        <v>0.86074202700396185</v>
      </c>
      <c r="N191" s="3">
        <f t="shared" si="52"/>
        <v>-0.58778525229250533</v>
      </c>
      <c r="O191" s="3">
        <f t="shared" si="53"/>
        <v>0.21814324139658181</v>
      </c>
      <c r="P191" s="3">
        <f t="shared" si="53"/>
        <v>0.18738131458567772</v>
      </c>
      <c r="Q191" s="3">
        <f t="shared" si="53"/>
        <v>-0.56208337785208196</v>
      </c>
      <c r="R191" s="3">
        <f t="shared" si="53"/>
        <v>0.84432792550198521</v>
      </c>
      <c r="S191" s="3">
        <f t="shared" si="53"/>
        <v>-0.98768834059512844</v>
      </c>
      <c r="T191" s="3">
        <f t="shared" si="53"/>
        <v>0.96858316112864695</v>
      </c>
      <c r="U191" s="3">
        <f t="shared" si="53"/>
        <v>-0.79015501237573615</v>
      </c>
      <c r="V191" s="3">
        <f t="shared" si="53"/>
        <v>0.48175367410177805</v>
      </c>
      <c r="W191" s="3">
        <f t="shared" si="53"/>
        <v>-9.4108313318589584E-2</v>
      </c>
      <c r="X191" s="3">
        <f t="shared" si="53"/>
        <v>-0.30901699437487173</v>
      </c>
      <c r="Y191" s="3">
        <f t="shared" si="53"/>
        <v>0.66131186532358388</v>
      </c>
      <c r="Z191" s="3"/>
      <c r="AA191" s="3">
        <f t="array" ref="AA191">MMULT(D191:Y191,B_3_21)</f>
        <v>1.3957241446101797E-2</v>
      </c>
      <c r="AB191" s="3">
        <f t="shared" si="37"/>
        <v>1.9480458878478178E-4</v>
      </c>
    </row>
    <row r="192" spans="1:28" x14ac:dyDescent="0.25">
      <c r="A192">
        <f t="shared" si="48"/>
        <v>188</v>
      </c>
      <c r="B192" s="3">
        <f t="shared" si="49"/>
        <v>0.88000000000000134</v>
      </c>
      <c r="C192" s="3">
        <v>0</v>
      </c>
      <c r="D192" s="3">
        <v>1</v>
      </c>
      <c r="E192" s="3">
        <f t="shared" si="52"/>
        <v>-0.92977648588825301</v>
      </c>
      <c r="F192" s="3">
        <f t="shared" si="52"/>
        <v>0.72896862742141733</v>
      </c>
      <c r="G192" s="3">
        <f t="shared" si="52"/>
        <v>-0.42577929156508298</v>
      </c>
      <c r="H192" s="3">
        <f t="shared" si="52"/>
        <v>6.2790519529330319E-2</v>
      </c>
      <c r="I192" s="3">
        <f t="shared" si="52"/>
        <v>0.30901699437492769</v>
      </c>
      <c r="J192" s="3">
        <f t="shared" si="52"/>
        <v>-0.63742398974867209</v>
      </c>
      <c r="K192" s="3">
        <f t="shared" si="52"/>
        <v>0.87630668004384993</v>
      </c>
      <c r="L192" s="3">
        <f t="shared" si="52"/>
        <v>-0.99211470131447355</v>
      </c>
      <c r="M192" s="3">
        <f t="shared" si="52"/>
        <v>0.96858316112864007</v>
      </c>
      <c r="N192" s="3">
        <f t="shared" si="52"/>
        <v>-0.80901699437497188</v>
      </c>
      <c r="O192" s="3">
        <f t="shared" si="53"/>
        <v>0.53582679497903341</v>
      </c>
      <c r="P192" s="3">
        <f t="shared" si="53"/>
        <v>-0.18738131458576943</v>
      </c>
      <c r="Q192" s="3">
        <f t="shared" si="53"/>
        <v>-0.18738131458566737</v>
      </c>
      <c r="R192" s="3">
        <f t="shared" si="53"/>
        <v>0.5358267949789487</v>
      </c>
      <c r="S192" s="3">
        <f t="shared" si="53"/>
        <v>-0.80901699437491492</v>
      </c>
      <c r="T192" s="3">
        <f t="shared" si="53"/>
        <v>0.9685831611286142</v>
      </c>
      <c r="U192" s="3">
        <f t="shared" si="53"/>
        <v>-0.99211470131448709</v>
      </c>
      <c r="V192" s="3">
        <f t="shared" si="53"/>
        <v>0.87630668004389822</v>
      </c>
      <c r="W192" s="3">
        <f t="shared" si="53"/>
        <v>-0.63742398974874948</v>
      </c>
      <c r="X192" s="3">
        <f t="shared" si="53"/>
        <v>0.30901699437502644</v>
      </c>
      <c r="Y192" s="3">
        <f t="shared" si="53"/>
        <v>6.2790519529224861E-2</v>
      </c>
      <c r="Z192" s="3"/>
      <c r="AA192" s="3">
        <f t="array" ref="AA192">MMULT(D192:Y192,B_3_21)</f>
        <v>6.8976670156244814E-3</v>
      </c>
      <c r="AB192" s="3">
        <f t="shared" si="37"/>
        <v>4.7577810258433938E-5</v>
      </c>
    </row>
    <row r="193" spans="1:28" x14ac:dyDescent="0.25">
      <c r="A193">
        <f t="shared" si="48"/>
        <v>189</v>
      </c>
      <c r="B193" s="3">
        <f t="shared" si="49"/>
        <v>0.89000000000000135</v>
      </c>
      <c r="C193" s="3">
        <v>0</v>
      </c>
      <c r="D193" s="3">
        <v>1</v>
      </c>
      <c r="E193" s="3">
        <f t="shared" si="52"/>
        <v>-0.9408807689542269</v>
      </c>
      <c r="F193" s="3">
        <f t="shared" si="52"/>
        <v>0.77051324277579436</v>
      </c>
      <c r="G193" s="3">
        <f t="shared" si="52"/>
        <v>-0.5090414157503822</v>
      </c>
      <c r="H193" s="3">
        <f t="shared" si="52"/>
        <v>0.18738131458574062</v>
      </c>
      <c r="I193" s="3">
        <f t="shared" si="52"/>
        <v>0.15643446504021122</v>
      </c>
      <c r="J193" s="3">
        <f t="shared" si="52"/>
        <v>-0.48175367410169312</v>
      </c>
      <c r="K193" s="3">
        <f t="shared" si="52"/>
        <v>0.75011106963044039</v>
      </c>
      <c r="L193" s="3">
        <f t="shared" si="52"/>
        <v>-0.92977648588823947</v>
      </c>
      <c r="M193" s="3">
        <f t="shared" si="52"/>
        <v>0.99950656036573038</v>
      </c>
      <c r="N193" s="3">
        <f t="shared" si="52"/>
        <v>-0.95105651629516585</v>
      </c>
      <c r="O193" s="3">
        <f t="shared" si="53"/>
        <v>0.79015501237571695</v>
      </c>
      <c r="P193" s="3">
        <f t="shared" si="53"/>
        <v>-0.53582679497903929</v>
      </c>
      <c r="Q193" s="3">
        <f t="shared" si="53"/>
        <v>0.21814324139659891</v>
      </c>
      <c r="R193" s="3">
        <f t="shared" si="53"/>
        <v>0.12533323356424689</v>
      </c>
      <c r="S193" s="3">
        <f t="shared" si="53"/>
        <v>-0.45399049973949523</v>
      </c>
      <c r="T193" s="3">
        <f t="shared" si="53"/>
        <v>0.72896862742136703</v>
      </c>
      <c r="U193" s="3">
        <f t="shared" si="53"/>
        <v>-0.9177546256839525</v>
      </c>
      <c r="V193" s="3">
        <f t="shared" si="53"/>
        <v>0.99802672842826701</v>
      </c>
      <c r="W193" s="3">
        <f t="shared" si="53"/>
        <v>-0.96029368567696327</v>
      </c>
      <c r="X193" s="3">
        <f t="shared" si="53"/>
        <v>0.80901699437499419</v>
      </c>
      <c r="Y193" s="3">
        <f t="shared" si="53"/>
        <v>-0.5620833778522023</v>
      </c>
      <c r="Z193" s="3"/>
      <c r="AA193" s="3">
        <f t="array" ref="AA193">MMULT(D193:Y193,B_3_21)</f>
        <v>-3.1078515753137984E-3</v>
      </c>
      <c r="AB193" s="3">
        <f t="shared" si="37"/>
        <v>9.6587414141804579E-6</v>
      </c>
    </row>
    <row r="194" spans="1:28" x14ac:dyDescent="0.25">
      <c r="A194">
        <f t="shared" si="48"/>
        <v>190</v>
      </c>
      <c r="B194" s="3">
        <f t="shared" si="49"/>
        <v>0.90000000000000135</v>
      </c>
      <c r="C194" s="3">
        <v>0</v>
      </c>
      <c r="D194" s="3">
        <v>1</v>
      </c>
      <c r="E194" s="3">
        <f t="shared" ref="E194:N204" si="54">COS(2*PI()/$D$206*E$2*$B194)</f>
        <v>-0.95105651629515486</v>
      </c>
      <c r="F194" s="3">
        <f t="shared" si="54"/>
        <v>0.80901699437495256</v>
      </c>
      <c r="G194" s="3">
        <f t="shared" si="54"/>
        <v>-0.58778525229248291</v>
      </c>
      <c r="H194" s="3">
        <f t="shared" si="54"/>
        <v>0.30901699437496388</v>
      </c>
      <c r="I194" s="3">
        <f t="shared" si="54"/>
        <v>-2.0764965268094127E-14</v>
      </c>
      <c r="J194" s="3">
        <f t="shared" si="54"/>
        <v>-0.30901699437492441</v>
      </c>
      <c r="K194" s="3">
        <f t="shared" si="54"/>
        <v>0.58778525229244938</v>
      </c>
      <c r="L194" s="3">
        <f t="shared" si="54"/>
        <v>-0.80901699437492702</v>
      </c>
      <c r="M194" s="3">
        <f t="shared" si="54"/>
        <v>0.95105651629514232</v>
      </c>
      <c r="N194" s="3">
        <f t="shared" si="54"/>
        <v>-1</v>
      </c>
      <c r="O194" s="3">
        <f t="shared" ref="O194:Y204" si="55">COS(2*PI()/$D$206*O$2*$B194)</f>
        <v>0.95105651629516696</v>
      </c>
      <c r="P194" s="3">
        <f t="shared" si="55"/>
        <v>-0.80901699437497587</v>
      </c>
      <c r="Q194" s="3">
        <f t="shared" si="55"/>
        <v>0.58778525229251943</v>
      </c>
      <c r="R194" s="3">
        <f t="shared" si="55"/>
        <v>-0.30901699437500341</v>
      </c>
      <c r="S194" s="3">
        <f t="shared" si="55"/>
        <v>6.0518538964882129E-14</v>
      </c>
      <c r="T194" s="3">
        <f t="shared" si="55"/>
        <v>0.3090169943748815</v>
      </c>
      <c r="U194" s="3">
        <f t="shared" si="55"/>
        <v>-0.58778525229241574</v>
      </c>
      <c r="V194" s="3">
        <f t="shared" si="55"/>
        <v>0.80901699437490471</v>
      </c>
      <c r="W194" s="3">
        <f t="shared" si="55"/>
        <v>-0.95105651629513066</v>
      </c>
      <c r="X194" s="3">
        <f t="shared" si="55"/>
        <v>1</v>
      </c>
      <c r="Y194" s="3">
        <f t="shared" si="55"/>
        <v>-0.95105651629518195</v>
      </c>
      <c r="Z194" s="3"/>
      <c r="AA194" s="3">
        <f t="array" ref="AA194">MMULT(D194:Y194,B_3_21)</f>
        <v>-1.1482049404033579E-2</v>
      </c>
      <c r="AB194" s="3">
        <f t="shared" si="37"/>
        <v>1.3183745851666785E-4</v>
      </c>
    </row>
    <row r="195" spans="1:28" x14ac:dyDescent="0.25">
      <c r="A195">
        <f t="shared" si="48"/>
        <v>191</v>
      </c>
      <c r="B195" s="3">
        <f t="shared" si="49"/>
        <v>0.91000000000000136</v>
      </c>
      <c r="C195" s="3">
        <v>0</v>
      </c>
      <c r="D195" s="3">
        <v>1</v>
      </c>
      <c r="E195" s="3">
        <f t="shared" si="54"/>
        <v>-0.96029368567694418</v>
      </c>
      <c r="F195" s="3">
        <f t="shared" si="54"/>
        <v>0.84432792550201952</v>
      </c>
      <c r="G195" s="3">
        <f t="shared" si="54"/>
        <v>-0.66131186532366193</v>
      </c>
      <c r="H195" s="3">
        <f t="shared" si="54"/>
        <v>0.4257792915650877</v>
      </c>
      <c r="I195" s="3">
        <f t="shared" si="54"/>
        <v>-0.15643446504025224</v>
      </c>
      <c r="J195" s="3">
        <f t="shared" si="54"/>
        <v>-0.12533323356427778</v>
      </c>
      <c r="K195" s="3">
        <f t="shared" si="54"/>
        <v>0.39714789063475314</v>
      </c>
      <c r="L195" s="3">
        <f t="shared" si="54"/>
        <v>-0.6374239897486641</v>
      </c>
      <c r="M195" s="3">
        <f t="shared" si="54"/>
        <v>0.82708057427454129</v>
      </c>
      <c r="N195" s="3">
        <f t="shared" si="54"/>
        <v>-0.95105651629514021</v>
      </c>
      <c r="O195" s="3">
        <f t="shared" si="55"/>
        <v>0.99950656036573016</v>
      </c>
      <c r="P195" s="3">
        <f t="shared" si="55"/>
        <v>-0.9685831611286444</v>
      </c>
      <c r="Q195" s="3">
        <f t="shared" si="55"/>
        <v>0.86074202700397251</v>
      </c>
      <c r="R195" s="3">
        <f t="shared" si="55"/>
        <v>-0.68454710592873236</v>
      </c>
      <c r="S195" s="3">
        <f t="shared" si="55"/>
        <v>0.45399049973959676</v>
      </c>
      <c r="T195" s="3">
        <f t="shared" si="55"/>
        <v>-0.18738131458578988</v>
      </c>
      <c r="U195" s="3">
        <f t="shared" si="55"/>
        <v>-9.4108313318437858E-2</v>
      </c>
      <c r="V195" s="3">
        <f t="shared" si="55"/>
        <v>0.36812455268461014</v>
      </c>
      <c r="W195" s="3">
        <f t="shared" si="55"/>
        <v>-0.61290705365291631</v>
      </c>
      <c r="X195" s="3">
        <f t="shared" si="55"/>
        <v>0.80901699437489649</v>
      </c>
      <c r="Y195" s="3">
        <f t="shared" si="55"/>
        <v>-0.94088076895419503</v>
      </c>
      <c r="Z195" s="3"/>
      <c r="AA195" s="3">
        <f t="array" ref="AA195">MMULT(D195:Y195,B_3_21)</f>
        <v>-1.4492874637276495E-2</v>
      </c>
      <c r="AB195" s="3">
        <f t="shared" si="37"/>
        <v>2.100434152518123E-4</v>
      </c>
    </row>
    <row r="196" spans="1:28" x14ac:dyDescent="0.25">
      <c r="A196">
        <f t="shared" si="48"/>
        <v>192</v>
      </c>
      <c r="B196" s="3">
        <f t="shared" si="49"/>
        <v>0.92000000000000137</v>
      </c>
      <c r="C196" s="3">
        <v>0</v>
      </c>
      <c r="D196" s="3">
        <v>1</v>
      </c>
      <c r="E196" s="3">
        <f t="shared" si="54"/>
        <v>-0.96858316112863219</v>
      </c>
      <c r="F196" s="3">
        <f t="shared" si="54"/>
        <v>0.8763066800438678</v>
      </c>
      <c r="G196" s="3">
        <f t="shared" si="54"/>
        <v>-0.72896862742142032</v>
      </c>
      <c r="H196" s="3">
        <f t="shared" si="54"/>
        <v>0.53582679497901153</v>
      </c>
      <c r="I196" s="3">
        <f t="shared" si="54"/>
        <v>-0.30901699437496716</v>
      </c>
      <c r="J196" s="3">
        <f t="shared" si="54"/>
        <v>6.2790519529338937E-2</v>
      </c>
      <c r="K196" s="3">
        <f t="shared" si="54"/>
        <v>0.18738131458569471</v>
      </c>
      <c r="L196" s="3">
        <f t="shared" si="54"/>
        <v>-0.42577929156504069</v>
      </c>
      <c r="M196" s="3">
        <f t="shared" si="54"/>
        <v>0.63742398974866143</v>
      </c>
      <c r="N196" s="3">
        <f t="shared" si="54"/>
        <v>-0.80901699437492303</v>
      </c>
      <c r="O196" s="3">
        <f t="shared" si="55"/>
        <v>0.92977648588823569</v>
      </c>
      <c r="P196" s="3">
        <f t="shared" si="55"/>
        <v>-0.99211470131447144</v>
      </c>
      <c r="Q196" s="3">
        <f t="shared" si="55"/>
        <v>0.99211470131448487</v>
      </c>
      <c r="R196" s="3">
        <f t="shared" si="55"/>
        <v>-0.92977648588827388</v>
      </c>
      <c r="S196" s="3">
        <f t="shared" si="55"/>
        <v>0.80901699437498198</v>
      </c>
      <c r="T196" s="3">
        <f t="shared" si="55"/>
        <v>-0.63742398974874415</v>
      </c>
      <c r="U196" s="3">
        <f t="shared" si="55"/>
        <v>0.42577929156514099</v>
      </c>
      <c r="V196" s="3">
        <f t="shared" si="55"/>
        <v>-0.18738131458579663</v>
      </c>
      <c r="W196" s="3">
        <f t="shared" si="55"/>
        <v>-6.2790519529235381E-2</v>
      </c>
      <c r="X196" s="3">
        <f t="shared" si="55"/>
        <v>0.30901699437486846</v>
      </c>
      <c r="Y196" s="3">
        <f t="shared" si="55"/>
        <v>-0.53582679497891639</v>
      </c>
      <c r="Z196" s="3"/>
      <c r="AA196" s="3">
        <f t="array" ref="AA196">MMULT(D196:Y196,B_3_21)</f>
        <v>-1.0900715085026689E-2</v>
      </c>
      <c r="AB196" s="3">
        <f t="shared" ref="AB196:AB204" si="56">(C196-AA196)^2</f>
        <v>1.1882558936492842E-4</v>
      </c>
    </row>
    <row r="197" spans="1:28" x14ac:dyDescent="0.25">
      <c r="A197">
        <f t="shared" ref="A197:A204" si="57">A196+1</f>
        <v>193</v>
      </c>
      <c r="B197" s="3">
        <f t="shared" ref="B197:B204" si="58">B196+$B$2</f>
        <v>0.93000000000000138</v>
      </c>
      <c r="C197" s="3">
        <v>0</v>
      </c>
      <c r="D197" s="3">
        <v>1</v>
      </c>
      <c r="E197" s="3">
        <f t="shared" si="54"/>
        <v>-0.97591676193874832</v>
      </c>
      <c r="F197" s="3">
        <f t="shared" si="54"/>
        <v>0.90482705246602313</v>
      </c>
      <c r="G197" s="3">
        <f t="shared" si="54"/>
        <v>-0.79015501237569785</v>
      </c>
      <c r="H197" s="3">
        <f t="shared" si="54"/>
        <v>0.63742398974870274</v>
      </c>
      <c r="I197" s="3">
        <f t="shared" si="54"/>
        <v>-0.45399049973956607</v>
      </c>
      <c r="J197" s="3">
        <f t="shared" si="54"/>
        <v>0.24868988716487855</v>
      </c>
      <c r="K197" s="3">
        <f t="shared" si="54"/>
        <v>-3.1410759078159281E-2</v>
      </c>
      <c r="L197" s="3">
        <f t="shared" si="54"/>
        <v>-0.18738131458569132</v>
      </c>
      <c r="M197" s="3">
        <f t="shared" si="54"/>
        <v>0.39714789063474681</v>
      </c>
      <c r="N197" s="3">
        <f t="shared" si="54"/>
        <v>-0.58778525229243817</v>
      </c>
      <c r="O197" s="3">
        <f t="shared" si="55"/>
        <v>0.75011106963043139</v>
      </c>
      <c r="P197" s="3">
        <f t="shared" si="55"/>
        <v>-0.87630668004383994</v>
      </c>
      <c r="Q197" s="3">
        <f t="shared" si="55"/>
        <v>0.96029368567692752</v>
      </c>
      <c r="R197" s="3">
        <f t="shared" si="55"/>
        <v>-0.99802672842826767</v>
      </c>
      <c r="S197" s="3">
        <f t="shared" si="55"/>
        <v>0.98768834059514732</v>
      </c>
      <c r="T197" s="3">
        <f t="shared" si="55"/>
        <v>-0.92977648588827633</v>
      </c>
      <c r="U197" s="3">
        <f t="shared" si="55"/>
        <v>0.82708057427460357</v>
      </c>
      <c r="V197" s="3">
        <f t="shared" si="55"/>
        <v>-0.68454710592874235</v>
      </c>
      <c r="W197" s="3">
        <f t="shared" si="55"/>
        <v>0.50904141575044026</v>
      </c>
      <c r="X197" s="3">
        <f t="shared" si="55"/>
        <v>-0.30901699437502972</v>
      </c>
      <c r="Y197" s="3">
        <f t="shared" si="55"/>
        <v>9.4108313318606904E-2</v>
      </c>
      <c r="Z197" s="3"/>
      <c r="AA197" s="3">
        <f t="array" ref="AA197">MMULT(D197:Y197,B_3_21)</f>
        <v>-2.4530154491708991E-3</v>
      </c>
      <c r="AB197" s="3">
        <f t="shared" si="56"/>
        <v>6.0172847938711075E-6</v>
      </c>
    </row>
    <row r="198" spans="1:28" x14ac:dyDescent="0.25">
      <c r="A198">
        <f t="shared" si="57"/>
        <v>194</v>
      </c>
      <c r="B198" s="3">
        <f t="shared" si="58"/>
        <v>0.94000000000000139</v>
      </c>
      <c r="C198" s="3">
        <v>0</v>
      </c>
      <c r="D198" s="3">
        <v>1</v>
      </c>
      <c r="E198" s="3">
        <f t="shared" si="54"/>
        <v>-0.98228725072868939</v>
      </c>
      <c r="F198" s="3">
        <f t="shared" si="54"/>
        <v>0.92977648588825434</v>
      </c>
      <c r="G198" s="3">
        <f t="shared" si="54"/>
        <v>-0.84432792550202229</v>
      </c>
      <c r="H198" s="3">
        <f t="shared" si="54"/>
        <v>0.72896862742142265</v>
      </c>
      <c r="I198" s="3">
        <f t="shared" si="54"/>
        <v>-0.5877852522924899</v>
      </c>
      <c r="J198" s="3">
        <f t="shared" si="54"/>
        <v>0.42577929156509708</v>
      </c>
      <c r="K198" s="3">
        <f t="shared" si="54"/>
        <v>-0.24868988716488533</v>
      </c>
      <c r="L198" s="3">
        <f t="shared" si="54"/>
        <v>6.2790519529345792E-2</v>
      </c>
      <c r="M198" s="3">
        <f t="shared" si="54"/>
        <v>0.12533323356426757</v>
      </c>
      <c r="N198" s="3">
        <f t="shared" si="54"/>
        <v>-0.30901699437490798</v>
      </c>
      <c r="O198" s="3">
        <f t="shared" si="55"/>
        <v>0.48175367410167497</v>
      </c>
      <c r="P198" s="3">
        <f t="shared" si="55"/>
        <v>-0.63742398974864811</v>
      </c>
      <c r="Q198" s="3">
        <f t="shared" si="55"/>
        <v>0.77051324277574962</v>
      </c>
      <c r="R198" s="3">
        <f t="shared" si="55"/>
        <v>-0.87630668004383316</v>
      </c>
      <c r="S198" s="3">
        <f t="shared" si="55"/>
        <v>0.95105651629513599</v>
      </c>
      <c r="T198" s="3">
        <f t="shared" si="55"/>
        <v>-0.99211470131446966</v>
      </c>
      <c r="U198" s="3">
        <f t="shared" si="55"/>
        <v>0.99802672842827611</v>
      </c>
      <c r="V198" s="3">
        <f t="shared" si="55"/>
        <v>-0.96858316112864951</v>
      </c>
      <c r="W198" s="3">
        <f t="shared" si="55"/>
        <v>0.90482705246605144</v>
      </c>
      <c r="X198" s="3">
        <f t="shared" si="55"/>
        <v>-0.80901699437499619</v>
      </c>
      <c r="Y198" s="3">
        <f t="shared" si="55"/>
        <v>0.68454710592875501</v>
      </c>
      <c r="Z198" s="3"/>
      <c r="AA198" s="3">
        <f t="array" ref="AA198">MMULT(D198:Y198,B_3_21)</f>
        <v>6.9685470032386128E-3</v>
      </c>
      <c r="AB198" s="3">
        <f t="shared" si="56"/>
        <v>4.8560647336345852E-5</v>
      </c>
    </row>
    <row r="199" spans="1:28" x14ac:dyDescent="0.25">
      <c r="A199">
        <f t="shared" si="57"/>
        <v>195</v>
      </c>
      <c r="B199" s="3">
        <f t="shared" si="58"/>
        <v>0.9500000000000014</v>
      </c>
      <c r="C199" s="3">
        <v>0</v>
      </c>
      <c r="D199" s="3">
        <v>1</v>
      </c>
      <c r="E199" s="3">
        <f t="shared" si="54"/>
        <v>-0.98768834059513844</v>
      </c>
      <c r="F199" s="3">
        <f t="shared" si="54"/>
        <v>0.9510565162951562</v>
      </c>
      <c r="G199" s="3">
        <f t="shared" si="54"/>
        <v>-0.89100652418837378</v>
      </c>
      <c r="H199" s="3">
        <f t="shared" si="54"/>
        <v>0.80901699437495755</v>
      </c>
      <c r="I199" s="3">
        <f t="shared" si="54"/>
        <v>-0.70710678118656278</v>
      </c>
      <c r="J199" s="3">
        <f t="shared" si="54"/>
        <v>0.58778525229249412</v>
      </c>
      <c r="K199" s="3">
        <f t="shared" si="54"/>
        <v>-0.45399049973957217</v>
      </c>
      <c r="L199" s="3">
        <f t="shared" si="54"/>
        <v>0.30901699437498031</v>
      </c>
      <c r="M199" s="3">
        <f t="shared" si="54"/>
        <v>-0.15643446504026756</v>
      </c>
      <c r="N199" s="3">
        <f t="shared" si="54"/>
        <v>4.3245029952843073E-14</v>
      </c>
      <c r="O199" s="3">
        <f t="shared" si="55"/>
        <v>0.15643446504018915</v>
      </c>
      <c r="P199" s="3">
        <f t="shared" si="55"/>
        <v>-0.30901699437489805</v>
      </c>
      <c r="Q199" s="3">
        <f t="shared" si="55"/>
        <v>0.45399049973949196</v>
      </c>
      <c r="R199" s="3">
        <f t="shared" si="55"/>
        <v>-0.58778525229242706</v>
      </c>
      <c r="S199" s="3">
        <f t="shared" si="55"/>
        <v>0.70710678118650538</v>
      </c>
      <c r="T199" s="3">
        <f t="shared" si="55"/>
        <v>-0.80901699437490671</v>
      </c>
      <c r="U199" s="3">
        <f t="shared" si="55"/>
        <v>0.89100652418833204</v>
      </c>
      <c r="V199" s="3">
        <f t="shared" si="55"/>
        <v>-0.95105651629513066</v>
      </c>
      <c r="W199" s="3">
        <f t="shared" si="55"/>
        <v>0.98768834059512567</v>
      </c>
      <c r="X199" s="3">
        <f t="shared" si="55"/>
        <v>-1</v>
      </c>
      <c r="Y199" s="3">
        <f t="shared" si="55"/>
        <v>0.98768834059515276</v>
      </c>
      <c r="Z199" s="3"/>
      <c r="AA199" s="3">
        <f t="array" ref="AA199">MMULT(D199:Y199,B_3_21)</f>
        <v>1.3139811802900872E-2</v>
      </c>
      <c r="AB199" s="3">
        <f t="shared" si="56"/>
        <v>1.7265465421565306E-4</v>
      </c>
    </row>
    <row r="200" spans="1:28" x14ac:dyDescent="0.25">
      <c r="A200">
        <f t="shared" si="57"/>
        <v>196</v>
      </c>
      <c r="B200" s="3">
        <f t="shared" si="58"/>
        <v>0.96000000000000141</v>
      </c>
      <c r="C200" s="3">
        <v>0</v>
      </c>
      <c r="D200" s="3">
        <v>1</v>
      </c>
      <c r="E200" s="3">
        <f t="shared" si="54"/>
        <v>-0.99211470131447832</v>
      </c>
      <c r="F200" s="3">
        <f t="shared" si="54"/>
        <v>0.96858316112863319</v>
      </c>
      <c r="G200" s="3">
        <f t="shared" si="54"/>
        <v>-0.92977648588825601</v>
      </c>
      <c r="H200" s="3">
        <f t="shared" si="54"/>
        <v>0.87630668004387158</v>
      </c>
      <c r="I200" s="3">
        <f t="shared" si="54"/>
        <v>-0.80901699437495955</v>
      </c>
      <c r="J200" s="3">
        <f t="shared" si="54"/>
        <v>0.72896862742142854</v>
      </c>
      <c r="K200" s="3">
        <f t="shared" si="54"/>
        <v>-0.63742398974871206</v>
      </c>
      <c r="L200" s="3">
        <f t="shared" si="54"/>
        <v>0.53582679497902463</v>
      </c>
      <c r="M200" s="3">
        <f t="shared" si="54"/>
        <v>-0.42577929156510641</v>
      </c>
      <c r="N200" s="3">
        <f t="shared" si="54"/>
        <v>0.30901699437498686</v>
      </c>
      <c r="O200" s="3">
        <f t="shared" si="55"/>
        <v>-0.18738131458576943</v>
      </c>
      <c r="P200" s="3">
        <f t="shared" si="55"/>
        <v>6.2790519529363029E-2</v>
      </c>
      <c r="Q200" s="3">
        <f t="shared" si="55"/>
        <v>6.2790519529252492E-2</v>
      </c>
      <c r="R200" s="3">
        <f t="shared" si="55"/>
        <v>-0.18738131458566762</v>
      </c>
      <c r="S200" s="3">
        <f t="shared" si="55"/>
        <v>0.30901699437488828</v>
      </c>
      <c r="T200" s="3">
        <f t="shared" si="55"/>
        <v>-0.42577929156501265</v>
      </c>
      <c r="U200" s="3">
        <f t="shared" si="55"/>
        <v>0.53582679497893115</v>
      </c>
      <c r="V200" s="3">
        <f t="shared" si="55"/>
        <v>-0.63742398974863224</v>
      </c>
      <c r="W200" s="3">
        <f t="shared" si="55"/>
        <v>0.7289686274213576</v>
      </c>
      <c r="X200" s="3">
        <f t="shared" si="55"/>
        <v>-0.80901699437489871</v>
      </c>
      <c r="Y200" s="3">
        <f t="shared" si="55"/>
        <v>0.87630668004381818</v>
      </c>
      <c r="Z200" s="3"/>
      <c r="AA200" s="3">
        <f t="array" ref="AA200">MMULT(D200:Y200,B_3_21)</f>
        <v>1.3405314989361674E-2</v>
      </c>
      <c r="AB200" s="3">
        <f t="shared" si="56"/>
        <v>1.7970246996400479E-4</v>
      </c>
    </row>
    <row r="201" spans="1:28" x14ac:dyDescent="0.25">
      <c r="A201">
        <f t="shared" si="57"/>
        <v>197</v>
      </c>
      <c r="B201" s="3">
        <f t="shared" si="58"/>
        <v>0.97000000000000142</v>
      </c>
      <c r="C201" s="3">
        <v>0</v>
      </c>
      <c r="D201" s="3">
        <v>1</v>
      </c>
      <c r="E201" s="3">
        <f t="shared" si="54"/>
        <v>-0.99556196460308044</v>
      </c>
      <c r="F201" s="3">
        <f t="shared" si="54"/>
        <v>0.98228725072869039</v>
      </c>
      <c r="G201" s="3">
        <f t="shared" si="54"/>
        <v>-0.96029368567694684</v>
      </c>
      <c r="H201" s="3">
        <f t="shared" si="54"/>
        <v>0.9297764858882579</v>
      </c>
      <c r="I201" s="3">
        <f t="shared" si="54"/>
        <v>-0.89100652418837767</v>
      </c>
      <c r="J201" s="3">
        <f t="shared" si="54"/>
        <v>0.84432792550202973</v>
      </c>
      <c r="K201" s="3">
        <f t="shared" si="54"/>
        <v>-0.79015501237570851</v>
      </c>
      <c r="L201" s="3">
        <f t="shared" si="54"/>
        <v>0.72896862742143564</v>
      </c>
      <c r="M201" s="3">
        <f t="shared" si="54"/>
        <v>-0.66131186532368003</v>
      </c>
      <c r="N201" s="3">
        <f t="shared" si="54"/>
        <v>0.58778525229250811</v>
      </c>
      <c r="O201" s="3">
        <f t="shared" si="55"/>
        <v>-0.50904141575040729</v>
      </c>
      <c r="P201" s="3">
        <f t="shared" si="55"/>
        <v>0.42577929156512218</v>
      </c>
      <c r="Q201" s="3">
        <f t="shared" si="55"/>
        <v>-0.33873792024534827</v>
      </c>
      <c r="R201" s="3">
        <f t="shared" si="55"/>
        <v>0.24868988716491203</v>
      </c>
      <c r="S201" s="3">
        <f t="shared" si="55"/>
        <v>-0.1564344650402949</v>
      </c>
      <c r="T201" s="3">
        <f t="shared" si="55"/>
        <v>6.2790519529383818E-2</v>
      </c>
      <c r="U201" s="3">
        <f t="shared" si="55"/>
        <v>3.1410759078052013E-2</v>
      </c>
      <c r="V201" s="3">
        <f t="shared" si="55"/>
        <v>-0.12533323356422987</v>
      </c>
      <c r="W201" s="3">
        <f t="shared" si="55"/>
        <v>0.21814324139646379</v>
      </c>
      <c r="X201" s="3">
        <f t="shared" si="55"/>
        <v>-0.30901699437486524</v>
      </c>
      <c r="Y201" s="3">
        <f t="shared" si="55"/>
        <v>0.39714789063469602</v>
      </c>
      <c r="Z201" s="3"/>
      <c r="AA201" s="3">
        <f t="array" ref="AA201">MMULT(D201:Y201,B_3_21)</f>
        <v>7.8494972401795746E-3</v>
      </c>
      <c r="AB201" s="3">
        <f t="shared" si="56"/>
        <v>6.1614606923586756E-5</v>
      </c>
    </row>
    <row r="202" spans="1:28" x14ac:dyDescent="0.25">
      <c r="A202">
        <f t="shared" si="57"/>
        <v>198</v>
      </c>
      <c r="B202" s="3">
        <f t="shared" si="58"/>
        <v>0.98000000000000143</v>
      </c>
      <c r="C202" s="3">
        <v>0</v>
      </c>
      <c r="D202" s="3">
        <v>1</v>
      </c>
      <c r="E202" s="3">
        <f t="shared" si="54"/>
        <v>-0.99802672842827178</v>
      </c>
      <c r="F202" s="3">
        <f t="shared" si="54"/>
        <v>0.99211470131447888</v>
      </c>
      <c r="G202" s="3">
        <f t="shared" si="54"/>
        <v>-0.98228725072869116</v>
      </c>
      <c r="H202" s="3">
        <f t="shared" si="54"/>
        <v>0.96858316112863529</v>
      </c>
      <c r="I202" s="3">
        <f t="shared" si="54"/>
        <v>-0.95105651629516053</v>
      </c>
      <c r="J202" s="3">
        <f t="shared" si="54"/>
        <v>0.92977648588826112</v>
      </c>
      <c r="K202" s="3">
        <f t="shared" si="54"/>
        <v>-0.90482705246603234</v>
      </c>
      <c r="L202" s="3">
        <f t="shared" si="54"/>
        <v>0.8763066800438799</v>
      </c>
      <c r="M202" s="3">
        <f t="shared" si="54"/>
        <v>-0.84432792550203528</v>
      </c>
      <c r="N202" s="3">
        <f t="shared" si="54"/>
        <v>0.80901699437497387</v>
      </c>
      <c r="O202" s="3">
        <f t="shared" si="55"/>
        <v>-0.77051324277581801</v>
      </c>
      <c r="P202" s="3">
        <f t="shared" si="55"/>
        <v>0.72896862742144752</v>
      </c>
      <c r="Q202" s="3">
        <f t="shared" si="55"/>
        <v>-0.68454710592873236</v>
      </c>
      <c r="R202" s="3">
        <f t="shared" si="55"/>
        <v>0.63742398974873604</v>
      </c>
      <c r="S202" s="3">
        <f t="shared" si="55"/>
        <v>-0.58778525229252199</v>
      </c>
      <c r="T202" s="3">
        <f t="shared" si="55"/>
        <v>0.53582679497905383</v>
      </c>
      <c r="U202" s="3">
        <f t="shared" si="55"/>
        <v>-0.48175367410178105</v>
      </c>
      <c r="V202" s="3">
        <f t="shared" si="55"/>
        <v>0.42577929156514077</v>
      </c>
      <c r="W202" s="3">
        <f t="shared" si="55"/>
        <v>-0.3681245526847548</v>
      </c>
      <c r="X202" s="3">
        <f t="shared" si="55"/>
        <v>0.30901699437503299</v>
      </c>
      <c r="Y202" s="3">
        <f t="shared" si="55"/>
        <v>-0.24868988716494217</v>
      </c>
      <c r="Z202" s="3"/>
      <c r="AA202" s="3">
        <f t="array" ref="AA202">MMULT(D202:Y202,B_3_21)</f>
        <v>-7.8802043814471794E-4</v>
      </c>
      <c r="AB202" s="3">
        <f t="shared" si="56"/>
        <v>6.2097621093379322E-7</v>
      </c>
    </row>
    <row r="203" spans="1:28" x14ac:dyDescent="0.25">
      <c r="A203">
        <f t="shared" si="57"/>
        <v>199</v>
      </c>
      <c r="B203" s="3">
        <f t="shared" si="58"/>
        <v>0.99000000000000143</v>
      </c>
      <c r="C203" s="3">
        <v>0</v>
      </c>
      <c r="D203" s="3">
        <v>1</v>
      </c>
      <c r="E203" s="3">
        <f t="shared" si="54"/>
        <v>-0.99950656036573171</v>
      </c>
      <c r="F203" s="3">
        <f t="shared" si="54"/>
        <v>0.99802672842827211</v>
      </c>
      <c r="G203" s="3">
        <f t="shared" si="54"/>
        <v>-0.99556196460308122</v>
      </c>
      <c r="H203" s="3">
        <f t="shared" si="54"/>
        <v>0.9921147013144801</v>
      </c>
      <c r="I203" s="3">
        <f t="shared" si="54"/>
        <v>-0.9876883405951411</v>
      </c>
      <c r="J203" s="3">
        <f t="shared" si="54"/>
        <v>0.98228725072869338</v>
      </c>
      <c r="K203" s="3">
        <f t="shared" si="54"/>
        <v>-0.9759167619387541</v>
      </c>
      <c r="L203" s="3">
        <f t="shared" si="54"/>
        <v>0.96858316112864007</v>
      </c>
      <c r="M203" s="3">
        <f t="shared" si="54"/>
        <v>-0.96029368567695361</v>
      </c>
      <c r="N203" s="3">
        <f t="shared" si="54"/>
        <v>0.95105651629516696</v>
      </c>
      <c r="O203" s="3">
        <f t="shared" si="55"/>
        <v>-0.94088076895423955</v>
      </c>
      <c r="P203" s="3">
        <f t="shared" si="55"/>
        <v>0.92977648588827</v>
      </c>
      <c r="Q203" s="3">
        <f t="shared" si="55"/>
        <v>-0.91775462568400468</v>
      </c>
      <c r="R203" s="3">
        <f t="shared" si="55"/>
        <v>0.90482705246604556</v>
      </c>
      <c r="S203" s="3">
        <f t="shared" si="55"/>
        <v>-0.89100652418839643</v>
      </c>
      <c r="T203" s="3">
        <f t="shared" si="55"/>
        <v>0.87630668004389822</v>
      </c>
      <c r="U203" s="3">
        <f t="shared" si="55"/>
        <v>-0.86074202700398483</v>
      </c>
      <c r="V203" s="3">
        <f t="shared" si="55"/>
        <v>0.8443279255020556</v>
      </c>
      <c r="W203" s="3">
        <f t="shared" si="55"/>
        <v>-0.82708057427460535</v>
      </c>
      <c r="X203" s="3">
        <f t="shared" si="55"/>
        <v>0.80901699437499819</v>
      </c>
      <c r="Y203" s="3">
        <f t="shared" si="55"/>
        <v>-0.79015501237574881</v>
      </c>
      <c r="Z203" s="3"/>
      <c r="AA203" s="3">
        <f t="array" ref="AA203">MMULT(D203:Y203,B_3_21)</f>
        <v>-8.3996222728112292E-3</v>
      </c>
      <c r="AB203" s="3">
        <f t="shared" si="56"/>
        <v>7.0553654325906473E-5</v>
      </c>
    </row>
    <row r="204" spans="1:28" x14ac:dyDescent="0.25">
      <c r="A204">
        <f t="shared" si="57"/>
        <v>200</v>
      </c>
      <c r="B204" s="3">
        <f t="shared" si="58"/>
        <v>1.0000000000000013</v>
      </c>
      <c r="C204" s="3">
        <v>0</v>
      </c>
      <c r="D204" s="3">
        <v>1</v>
      </c>
      <c r="E204" s="3">
        <f t="shared" si="54"/>
        <v>-1</v>
      </c>
      <c r="F204" s="3">
        <f t="shared" si="54"/>
        <v>1</v>
      </c>
      <c r="G204" s="3">
        <f t="shared" si="54"/>
        <v>-1</v>
      </c>
      <c r="H204" s="3">
        <f t="shared" si="54"/>
        <v>1</v>
      </c>
      <c r="I204" s="3">
        <f t="shared" si="54"/>
        <v>-1</v>
      </c>
      <c r="J204" s="3">
        <f t="shared" si="54"/>
        <v>1</v>
      </c>
      <c r="K204" s="3">
        <f t="shared" si="54"/>
        <v>-1</v>
      </c>
      <c r="L204" s="3">
        <f t="shared" si="54"/>
        <v>1</v>
      </c>
      <c r="M204" s="3">
        <f t="shared" si="54"/>
        <v>-1</v>
      </c>
      <c r="N204" s="3">
        <f t="shared" si="54"/>
        <v>1</v>
      </c>
      <c r="O204" s="3">
        <f t="shared" si="55"/>
        <v>-1</v>
      </c>
      <c r="P204" s="3">
        <f t="shared" si="55"/>
        <v>1</v>
      </c>
      <c r="Q204" s="3">
        <f t="shared" si="55"/>
        <v>-1</v>
      </c>
      <c r="R204" s="3">
        <f t="shared" si="55"/>
        <v>1</v>
      </c>
      <c r="S204" s="3">
        <f t="shared" si="55"/>
        <v>-1</v>
      </c>
      <c r="T204" s="3">
        <f t="shared" si="55"/>
        <v>1</v>
      </c>
      <c r="U204" s="3">
        <f t="shared" si="55"/>
        <v>-1</v>
      </c>
      <c r="V204" s="3">
        <f t="shared" si="55"/>
        <v>1</v>
      </c>
      <c r="W204" s="3">
        <f t="shared" si="55"/>
        <v>-1</v>
      </c>
      <c r="X204" s="3">
        <f t="shared" si="55"/>
        <v>1</v>
      </c>
      <c r="Y204" s="3">
        <f t="shared" si="55"/>
        <v>-1</v>
      </c>
      <c r="Z204" s="3"/>
      <c r="AA204" s="3">
        <f t="array" ref="AA204">MMULT(D204:Y204,B_3_21)</f>
        <v>-1.1406149219664215E-2</v>
      </c>
      <c r="AB204" s="3">
        <f t="shared" si="56"/>
        <v>1.3010024002124658E-4</v>
      </c>
    </row>
    <row r="205" spans="1:28" x14ac:dyDescent="0.25">
      <c r="AA205" s="6" t="s">
        <v>33</v>
      </c>
      <c r="AB205" s="5">
        <f>SUM(AB4:AB24)</f>
        <v>2.289627887935985E-3</v>
      </c>
    </row>
    <row r="206" spans="1:28" x14ac:dyDescent="0.25">
      <c r="C206" t="s">
        <v>19</v>
      </c>
      <c r="D206" s="3">
        <v>2</v>
      </c>
      <c r="AA206" s="9"/>
      <c r="AB206" s="8"/>
    </row>
    <row r="207" spans="1:28" x14ac:dyDescent="0.25">
      <c r="AA207" s="9"/>
      <c r="AB207" s="8"/>
    </row>
    <row r="208" spans="1:28" x14ac:dyDescent="0.25">
      <c r="C208" s="1" t="s">
        <v>32</v>
      </c>
      <c r="D208" s="7">
        <f t="array" ref="D208:D229">MMULT(MINVERSE(MMULT(TRANSPOSE(X_3),X_3)),MMULT(TRANSPOSE(X_3),Y_3))</f>
        <v>0.50005703074609897</v>
      </c>
      <c r="E208" s="1"/>
    </row>
    <row r="209" spans="3:4" x14ac:dyDescent="0.25">
      <c r="C209" s="1" t="s">
        <v>31</v>
      </c>
      <c r="D209" s="7">
        <v>0.63645335013651971</v>
      </c>
    </row>
    <row r="210" spans="3:4" x14ac:dyDescent="0.25">
      <c r="C210" s="1" t="s">
        <v>29</v>
      </c>
      <c r="D210" s="7">
        <v>1.140614921961083E-4</v>
      </c>
    </row>
    <row r="211" spans="3:4" x14ac:dyDescent="0.25">
      <c r="C211" s="1" t="s">
        <v>27</v>
      </c>
      <c r="D211" s="7">
        <v>-0.21216354938908408</v>
      </c>
    </row>
    <row r="212" spans="3:4" x14ac:dyDescent="0.25">
      <c r="C212" s="1" t="s">
        <v>25</v>
      </c>
      <c r="D212" s="7">
        <v>1.1406149219714132E-4</v>
      </c>
    </row>
    <row r="213" spans="3:4" x14ac:dyDescent="0.25">
      <c r="C213" s="1" t="s">
        <v>23</v>
      </c>
      <c r="D213" s="7">
        <v>0.12694798586955028</v>
      </c>
    </row>
    <row r="214" spans="3:4" x14ac:dyDescent="0.25">
      <c r="C214" s="1" t="s">
        <v>21</v>
      </c>
      <c r="D214" s="7">
        <v>1.1406149219619639E-4</v>
      </c>
    </row>
    <row r="215" spans="3:4" x14ac:dyDescent="0.25">
      <c r="C215" s="1" t="s">
        <v>70</v>
      </c>
      <c r="D215" s="7">
        <v>-9.0692928354586116E-2</v>
      </c>
    </row>
    <row r="216" spans="3:4" x14ac:dyDescent="0.25">
      <c r="C216" s="1" t="s">
        <v>68</v>
      </c>
      <c r="D216" s="7">
        <v>1.1406149219726126E-4</v>
      </c>
    </row>
    <row r="217" spans="3:4" x14ac:dyDescent="0.25">
      <c r="C217" s="1" t="s">
        <v>66</v>
      </c>
      <c r="D217" s="7">
        <v>7.014960079821736E-2</v>
      </c>
    </row>
    <row r="218" spans="3:4" x14ac:dyDescent="0.25">
      <c r="C218" s="1" t="s">
        <v>64</v>
      </c>
      <c r="D218" s="7">
        <v>1.1406149219625832E-4</v>
      </c>
    </row>
    <row r="219" spans="3:4" x14ac:dyDescent="0.25">
      <c r="C219" s="1" t="s">
        <v>62</v>
      </c>
      <c r="D219" s="7">
        <v>-5.7411477959440141E-2</v>
      </c>
    </row>
    <row r="220" spans="3:4" x14ac:dyDescent="0.25">
      <c r="C220" s="1" t="s">
        <v>60</v>
      </c>
      <c r="D220" s="7">
        <v>1.1406149219727731E-4</v>
      </c>
    </row>
    <row r="221" spans="3:4" x14ac:dyDescent="0.25">
      <c r="C221" s="1" t="s">
        <v>58</v>
      </c>
      <c r="D221" s="7">
        <v>4.8174112029731146E-2</v>
      </c>
    </row>
    <row r="222" spans="3:4" x14ac:dyDescent="0.25">
      <c r="C222" s="1" t="s">
        <v>56</v>
      </c>
      <c r="D222" s="7">
        <v>1.1406149219614519E-4</v>
      </c>
    </row>
    <row r="223" spans="3:4" x14ac:dyDescent="0.25">
      <c r="C223" s="1" t="s">
        <v>54</v>
      </c>
      <c r="D223" s="7">
        <v>-4.1767059193101155E-2</v>
      </c>
    </row>
    <row r="224" spans="3:4" x14ac:dyDescent="0.25">
      <c r="C224" s="1" t="s">
        <v>52</v>
      </c>
      <c r="D224" s="7">
        <v>1.1406149219717987E-4</v>
      </c>
    </row>
    <row r="225" spans="3:4" x14ac:dyDescent="0.25">
      <c r="C225" s="1" t="s">
        <v>50</v>
      </c>
      <c r="D225" s="7">
        <v>3.6439782054326346E-2</v>
      </c>
    </row>
    <row r="226" spans="3:4" x14ac:dyDescent="0.25">
      <c r="C226" s="1" t="s">
        <v>48</v>
      </c>
      <c r="D226" s="7">
        <v>1.1406149219610515E-4</v>
      </c>
    </row>
    <row r="227" spans="3:4" x14ac:dyDescent="0.25">
      <c r="C227" s="1" t="s">
        <v>46</v>
      </c>
      <c r="D227" s="7">
        <v>-3.2619569505195393E-2</v>
      </c>
    </row>
    <row r="228" spans="3:4" x14ac:dyDescent="0.25">
      <c r="C228" s="1" t="s">
        <v>44</v>
      </c>
      <c r="D228" s="7">
        <v>1.1406149219712596E-4</v>
      </c>
    </row>
    <row r="229" spans="3:4" x14ac:dyDescent="0.25">
      <c r="C229" s="1" t="s">
        <v>42</v>
      </c>
      <c r="D229" s="7">
        <v>2.9093548400792039E-2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1"/>
  <dimension ref="A2:AV249"/>
  <sheetViews>
    <sheetView topLeftCell="A217" workbookViewId="0">
      <selection activeCell="A10" sqref="A10:C31"/>
    </sheetView>
  </sheetViews>
  <sheetFormatPr defaultColWidth="9.28515625" defaultRowHeight="15" x14ac:dyDescent="0.25"/>
  <cols>
    <col min="3" max="5" width="9.42578125" customWidth="1"/>
  </cols>
  <sheetData>
    <row r="2" spans="1:48" x14ac:dyDescent="0.25">
      <c r="A2" t="s">
        <v>2</v>
      </c>
      <c r="B2">
        <v>0.01</v>
      </c>
      <c r="E2">
        <v>1</v>
      </c>
      <c r="F2">
        <f t="shared" ref="F2:AS2" si="0">E2+1</f>
        <v>2</v>
      </c>
      <c r="G2">
        <f t="shared" si="0"/>
        <v>3</v>
      </c>
      <c r="H2">
        <f t="shared" si="0"/>
        <v>4</v>
      </c>
      <c r="I2">
        <f t="shared" si="0"/>
        <v>5</v>
      </c>
      <c r="J2">
        <f t="shared" si="0"/>
        <v>6</v>
      </c>
      <c r="K2">
        <f t="shared" si="0"/>
        <v>7</v>
      </c>
      <c r="L2">
        <f t="shared" si="0"/>
        <v>8</v>
      </c>
      <c r="M2">
        <f t="shared" si="0"/>
        <v>9</v>
      </c>
      <c r="N2">
        <f t="shared" si="0"/>
        <v>10</v>
      </c>
      <c r="O2">
        <f t="shared" si="0"/>
        <v>11</v>
      </c>
      <c r="P2">
        <f t="shared" si="0"/>
        <v>12</v>
      </c>
      <c r="Q2">
        <f t="shared" si="0"/>
        <v>13</v>
      </c>
      <c r="R2">
        <f t="shared" si="0"/>
        <v>14</v>
      </c>
      <c r="S2">
        <f t="shared" si="0"/>
        <v>15</v>
      </c>
      <c r="T2">
        <f t="shared" si="0"/>
        <v>16</v>
      </c>
      <c r="U2">
        <f t="shared" si="0"/>
        <v>17</v>
      </c>
      <c r="V2">
        <f t="shared" si="0"/>
        <v>18</v>
      </c>
      <c r="W2">
        <f t="shared" si="0"/>
        <v>19</v>
      </c>
      <c r="X2">
        <f t="shared" si="0"/>
        <v>20</v>
      </c>
      <c r="Y2">
        <f t="shared" si="0"/>
        <v>21</v>
      </c>
      <c r="Z2">
        <f t="shared" si="0"/>
        <v>22</v>
      </c>
      <c r="AA2">
        <f t="shared" si="0"/>
        <v>23</v>
      </c>
      <c r="AB2">
        <f t="shared" si="0"/>
        <v>24</v>
      </c>
      <c r="AC2">
        <f t="shared" si="0"/>
        <v>25</v>
      </c>
      <c r="AD2">
        <f t="shared" si="0"/>
        <v>26</v>
      </c>
      <c r="AE2">
        <f t="shared" si="0"/>
        <v>27</v>
      </c>
      <c r="AF2">
        <f t="shared" si="0"/>
        <v>28</v>
      </c>
      <c r="AG2">
        <f t="shared" si="0"/>
        <v>29</v>
      </c>
      <c r="AH2">
        <f t="shared" si="0"/>
        <v>30</v>
      </c>
      <c r="AI2">
        <f t="shared" si="0"/>
        <v>31</v>
      </c>
      <c r="AJ2">
        <f t="shared" si="0"/>
        <v>32</v>
      </c>
      <c r="AK2">
        <f t="shared" si="0"/>
        <v>33</v>
      </c>
      <c r="AL2">
        <f t="shared" si="0"/>
        <v>34</v>
      </c>
      <c r="AM2">
        <f t="shared" si="0"/>
        <v>35</v>
      </c>
      <c r="AN2">
        <f t="shared" si="0"/>
        <v>36</v>
      </c>
      <c r="AO2">
        <f t="shared" si="0"/>
        <v>37</v>
      </c>
      <c r="AP2">
        <f t="shared" si="0"/>
        <v>38</v>
      </c>
      <c r="AQ2">
        <f t="shared" si="0"/>
        <v>39</v>
      </c>
      <c r="AR2">
        <f t="shared" si="0"/>
        <v>40</v>
      </c>
      <c r="AS2">
        <f t="shared" si="0"/>
        <v>41</v>
      </c>
    </row>
    <row r="3" spans="1:48" x14ac:dyDescent="0.25">
      <c r="B3" t="s">
        <v>1</v>
      </c>
      <c r="C3" t="s">
        <v>3</v>
      </c>
      <c r="D3" t="s">
        <v>17</v>
      </c>
      <c r="E3" t="s">
        <v>16</v>
      </c>
      <c r="F3" t="s">
        <v>14</v>
      </c>
      <c r="G3" t="s">
        <v>12</v>
      </c>
      <c r="H3" t="s">
        <v>40</v>
      </c>
      <c r="I3" t="s">
        <v>38</v>
      </c>
      <c r="J3" t="s">
        <v>36</v>
      </c>
      <c r="K3" t="s">
        <v>100</v>
      </c>
      <c r="L3" t="s">
        <v>98</v>
      </c>
      <c r="M3" t="s">
        <v>96</v>
      </c>
      <c r="N3" t="s">
        <v>94</v>
      </c>
      <c r="O3" t="s">
        <v>92</v>
      </c>
      <c r="P3" t="s">
        <v>90</v>
      </c>
      <c r="Q3" t="s">
        <v>88</v>
      </c>
      <c r="R3" t="s">
        <v>86</v>
      </c>
      <c r="S3" t="s">
        <v>84</v>
      </c>
      <c r="T3" t="s">
        <v>82</v>
      </c>
      <c r="U3" t="s">
        <v>80</v>
      </c>
      <c r="V3" t="s">
        <v>78</v>
      </c>
      <c r="W3" t="s">
        <v>76</v>
      </c>
      <c r="X3" t="s">
        <v>74</v>
      </c>
      <c r="Y3" t="s">
        <v>72</v>
      </c>
      <c r="Z3" t="s">
        <v>140</v>
      </c>
      <c r="AA3" t="s">
        <v>139</v>
      </c>
      <c r="AB3" t="s">
        <v>138</v>
      </c>
      <c r="AC3" t="s">
        <v>137</v>
      </c>
      <c r="AD3" t="s">
        <v>136</v>
      </c>
      <c r="AE3" t="s">
        <v>135</v>
      </c>
      <c r="AF3" t="s">
        <v>134</v>
      </c>
      <c r="AG3" t="s">
        <v>133</v>
      </c>
      <c r="AH3" t="s">
        <v>132</v>
      </c>
      <c r="AI3" t="s">
        <v>131</v>
      </c>
      <c r="AJ3" t="s">
        <v>130</v>
      </c>
      <c r="AK3" t="s">
        <v>129</v>
      </c>
      <c r="AL3" t="s">
        <v>128</v>
      </c>
      <c r="AM3" t="s">
        <v>127</v>
      </c>
      <c r="AN3" t="s">
        <v>126</v>
      </c>
      <c r="AO3" t="s">
        <v>125</v>
      </c>
      <c r="AP3" t="s">
        <v>124</v>
      </c>
      <c r="AQ3" t="s">
        <v>123</v>
      </c>
      <c r="AR3" t="s">
        <v>122</v>
      </c>
      <c r="AS3" t="s">
        <v>121</v>
      </c>
      <c r="AU3" t="s">
        <v>34</v>
      </c>
      <c r="AV3" t="s">
        <v>10</v>
      </c>
    </row>
    <row r="4" spans="1:48" x14ac:dyDescent="0.25">
      <c r="A4">
        <v>0</v>
      </c>
      <c r="B4" s="3">
        <v>-1</v>
      </c>
      <c r="C4" s="3">
        <v>0</v>
      </c>
      <c r="D4" s="3">
        <v>1</v>
      </c>
      <c r="E4" s="3">
        <f t="shared" ref="E4:N13" si="1">COS(2*PI()/$D$206*E$2*$B4)</f>
        <v>-1</v>
      </c>
      <c r="F4" s="3">
        <f t="shared" si="1"/>
        <v>1</v>
      </c>
      <c r="G4" s="3">
        <f t="shared" si="1"/>
        <v>-1</v>
      </c>
      <c r="H4" s="3">
        <f t="shared" si="1"/>
        <v>1</v>
      </c>
      <c r="I4" s="3">
        <f t="shared" si="1"/>
        <v>-1</v>
      </c>
      <c r="J4" s="3">
        <f t="shared" si="1"/>
        <v>1</v>
      </c>
      <c r="K4" s="3">
        <f t="shared" si="1"/>
        <v>-1</v>
      </c>
      <c r="L4" s="3">
        <f t="shared" si="1"/>
        <v>1</v>
      </c>
      <c r="M4" s="3">
        <f t="shared" si="1"/>
        <v>-1</v>
      </c>
      <c r="N4" s="3">
        <f t="shared" si="1"/>
        <v>1</v>
      </c>
      <c r="O4" s="3">
        <f t="shared" ref="O4:X13" si="2">COS(2*PI()/$D$206*O$2*$B4)</f>
        <v>-1</v>
      </c>
      <c r="P4" s="3">
        <f t="shared" si="2"/>
        <v>1</v>
      </c>
      <c r="Q4" s="3">
        <f t="shared" si="2"/>
        <v>-1</v>
      </c>
      <c r="R4" s="3">
        <f t="shared" si="2"/>
        <v>1</v>
      </c>
      <c r="S4" s="3">
        <f t="shared" si="2"/>
        <v>-1</v>
      </c>
      <c r="T4" s="3">
        <f t="shared" si="2"/>
        <v>1</v>
      </c>
      <c r="U4" s="3">
        <f t="shared" si="2"/>
        <v>-1</v>
      </c>
      <c r="V4" s="3">
        <f t="shared" si="2"/>
        <v>1</v>
      </c>
      <c r="W4" s="3">
        <f t="shared" si="2"/>
        <v>-1</v>
      </c>
      <c r="X4" s="3">
        <f t="shared" si="2"/>
        <v>1</v>
      </c>
      <c r="Y4" s="3">
        <f t="shared" ref="Y4:AH13" si="3">COS(2*PI()/$D$206*Y$2*$B4)</f>
        <v>-1</v>
      </c>
      <c r="Z4" s="3">
        <f t="shared" si="3"/>
        <v>1</v>
      </c>
      <c r="AA4" s="3">
        <f t="shared" si="3"/>
        <v>-1</v>
      </c>
      <c r="AB4" s="3">
        <f t="shared" si="3"/>
        <v>1</v>
      </c>
      <c r="AC4" s="3">
        <f t="shared" si="3"/>
        <v>-1</v>
      </c>
      <c r="AD4" s="3">
        <f t="shared" si="3"/>
        <v>1</v>
      </c>
      <c r="AE4" s="3">
        <f t="shared" si="3"/>
        <v>-1</v>
      </c>
      <c r="AF4" s="3">
        <f t="shared" si="3"/>
        <v>1</v>
      </c>
      <c r="AG4" s="3">
        <f t="shared" si="3"/>
        <v>-1</v>
      </c>
      <c r="AH4" s="3">
        <f t="shared" si="3"/>
        <v>1</v>
      </c>
      <c r="AI4" s="3">
        <f t="shared" ref="AI4:AS13" si="4">COS(2*PI()/$D$206*AI$2*$B4)</f>
        <v>-1</v>
      </c>
      <c r="AJ4" s="3">
        <f t="shared" si="4"/>
        <v>1</v>
      </c>
      <c r="AK4" s="3">
        <f t="shared" si="4"/>
        <v>-1</v>
      </c>
      <c r="AL4" s="3">
        <f t="shared" si="4"/>
        <v>1</v>
      </c>
      <c r="AM4" s="3">
        <f t="shared" si="4"/>
        <v>-1</v>
      </c>
      <c r="AN4" s="3">
        <f t="shared" si="4"/>
        <v>1</v>
      </c>
      <c r="AO4" s="3">
        <f t="shared" si="4"/>
        <v>-1</v>
      </c>
      <c r="AP4" s="3">
        <f t="shared" si="4"/>
        <v>1</v>
      </c>
      <c r="AQ4" s="3">
        <f t="shared" si="4"/>
        <v>-1</v>
      </c>
      <c r="AR4" s="3">
        <f t="shared" si="4"/>
        <v>1</v>
      </c>
      <c r="AS4" s="3">
        <f t="shared" si="4"/>
        <v>-1</v>
      </c>
      <c r="AT4" s="3"/>
      <c r="AU4" s="3">
        <f t="array" ref="AU4">MMULT(D4:AS4,B_4_41)</f>
        <v>-0.49130200345533992</v>
      </c>
      <c r="AV4" s="3">
        <f t="shared" ref="AV4:AV67" si="5">(C4-AU4)^2</f>
        <v>0.24137765859923083</v>
      </c>
    </row>
    <row r="5" spans="1:48" x14ac:dyDescent="0.25">
      <c r="A5">
        <f t="shared" ref="A5:A36" si="6">A4+1</f>
        <v>1</v>
      </c>
      <c r="B5" s="3">
        <f t="shared" ref="B5:B36" si="7">B4+$B$2</f>
        <v>-0.99</v>
      </c>
      <c r="C5" s="3">
        <v>0</v>
      </c>
      <c r="D5" s="3">
        <v>1</v>
      </c>
      <c r="E5" s="3">
        <f t="shared" si="1"/>
        <v>-0.9995065603657316</v>
      </c>
      <c r="F5" s="3">
        <f t="shared" si="1"/>
        <v>0.99802672842827156</v>
      </c>
      <c r="G5" s="3">
        <f t="shared" si="1"/>
        <v>-0.99556196460308</v>
      </c>
      <c r="H5" s="3">
        <f t="shared" si="1"/>
        <v>0.99211470131447788</v>
      </c>
      <c r="I5" s="3">
        <f t="shared" si="1"/>
        <v>-0.98768834059513744</v>
      </c>
      <c r="J5" s="3">
        <f t="shared" si="1"/>
        <v>0.98228725072868872</v>
      </c>
      <c r="K5" s="3">
        <f t="shared" si="1"/>
        <v>-0.9759167619387471</v>
      </c>
      <c r="L5" s="3">
        <f t="shared" si="1"/>
        <v>0.96858316112863119</v>
      </c>
      <c r="M5" s="3">
        <f t="shared" si="1"/>
        <v>-0.96029368567694273</v>
      </c>
      <c r="N5" s="3">
        <f t="shared" si="1"/>
        <v>0.95105651629515264</v>
      </c>
      <c r="O5" s="3">
        <f t="shared" si="2"/>
        <v>-0.94088076895422268</v>
      </c>
      <c r="P5" s="3">
        <f t="shared" si="2"/>
        <v>0.92977648588825168</v>
      </c>
      <c r="Q5" s="3">
        <f t="shared" si="2"/>
        <v>-0.91775462568398214</v>
      </c>
      <c r="R5" s="3">
        <f t="shared" si="2"/>
        <v>0.90482705246601836</v>
      </c>
      <c r="S5" s="3">
        <f t="shared" si="2"/>
        <v>-0.89100652418836424</v>
      </c>
      <c r="T5" s="3">
        <f t="shared" si="2"/>
        <v>0.87630668004386403</v>
      </c>
      <c r="U5" s="3">
        <f t="shared" si="2"/>
        <v>-0.86074202700394498</v>
      </c>
      <c r="V5" s="3">
        <f t="shared" si="2"/>
        <v>0.84432792550201374</v>
      </c>
      <c r="W5" s="3">
        <f t="shared" si="2"/>
        <v>-0.82708057427455739</v>
      </c>
      <c r="X5" s="3">
        <f t="shared" si="2"/>
        <v>0.8090169943749439</v>
      </c>
      <c r="Y5" s="3">
        <f t="shared" si="3"/>
        <v>-0.79015501237568786</v>
      </c>
      <c r="Z5" s="3">
        <f t="shared" si="3"/>
        <v>0.77051324277577871</v>
      </c>
      <c r="AA5" s="3">
        <f t="shared" si="3"/>
        <v>-0.75011106963045926</v>
      </c>
      <c r="AB5" s="3">
        <f t="shared" si="3"/>
        <v>0.72896862742141244</v>
      </c>
      <c r="AC5" s="3">
        <f t="shared" si="3"/>
        <v>-0.70710678118654979</v>
      </c>
      <c r="AD5" s="3">
        <f t="shared" si="3"/>
        <v>0.68454710592869228</v>
      </c>
      <c r="AE5" s="3">
        <f t="shared" si="3"/>
        <v>-0.66131186532364639</v>
      </c>
      <c r="AF5" s="3">
        <f t="shared" si="3"/>
        <v>0.63742398974868542</v>
      </c>
      <c r="AG5" s="3">
        <f t="shared" si="3"/>
        <v>-0.6129070536529736</v>
      </c>
      <c r="AH5" s="3">
        <f t="shared" si="3"/>
        <v>0.58778525229246015</v>
      </c>
      <c r="AI5" s="3">
        <f t="shared" si="4"/>
        <v>-0.56208337785211882</v>
      </c>
      <c r="AJ5" s="3">
        <f t="shared" si="4"/>
        <v>0.5358267949789981</v>
      </c>
      <c r="AK5" s="3">
        <f t="shared" si="4"/>
        <v>-0.50904141575037443</v>
      </c>
      <c r="AL5" s="3">
        <f t="shared" si="4"/>
        <v>0.48175367410172004</v>
      </c>
      <c r="AM5" s="3">
        <f t="shared" si="4"/>
        <v>-0.45399049973954064</v>
      </c>
      <c r="AN5" s="3">
        <f t="shared" si="4"/>
        <v>0.42577929156506805</v>
      </c>
      <c r="AO5" s="3">
        <f t="shared" si="4"/>
        <v>-0.39714789063477762</v>
      </c>
      <c r="AP5" s="3">
        <f t="shared" si="4"/>
        <v>0.36812455268466343</v>
      </c>
      <c r="AQ5" s="3">
        <f t="shared" si="4"/>
        <v>-0.33873792024527843</v>
      </c>
      <c r="AR5" s="3">
        <f t="shared" si="4"/>
        <v>0.30901699437493607</v>
      </c>
      <c r="AS5" s="3">
        <f t="shared" si="4"/>
        <v>-0.27899110603921951</v>
      </c>
      <c r="AT5" s="3"/>
      <c r="AU5" s="3">
        <f t="array" ref="AU5">MMULT(D5:AS5,B_4_41)</f>
        <v>-0.1359974317705577</v>
      </c>
      <c r="AV5" s="3">
        <f t="shared" si="5"/>
        <v>1.8495301448187496E-2</v>
      </c>
    </row>
    <row r="6" spans="1:48" x14ac:dyDescent="0.25">
      <c r="A6">
        <f t="shared" si="6"/>
        <v>2</v>
      </c>
      <c r="B6" s="3">
        <f t="shared" si="7"/>
        <v>-0.98</v>
      </c>
      <c r="C6" s="3">
        <v>0</v>
      </c>
      <c r="D6" s="3">
        <v>1</v>
      </c>
      <c r="E6" s="3">
        <f t="shared" si="1"/>
        <v>-0.99802672842827156</v>
      </c>
      <c r="F6" s="3">
        <f t="shared" si="1"/>
        <v>0.99211470131447776</v>
      </c>
      <c r="G6" s="3">
        <f t="shared" si="1"/>
        <v>-0.9822872507286885</v>
      </c>
      <c r="H6" s="3">
        <f t="shared" si="1"/>
        <v>0.96858316112863097</v>
      </c>
      <c r="I6" s="3">
        <f t="shared" si="1"/>
        <v>-0.95105651629515342</v>
      </c>
      <c r="J6" s="3">
        <f t="shared" si="1"/>
        <v>0.92977648588825057</v>
      </c>
      <c r="K6" s="3">
        <f t="shared" si="1"/>
        <v>-0.90482705246601869</v>
      </c>
      <c r="L6" s="3">
        <f t="shared" si="1"/>
        <v>0.87630668004386281</v>
      </c>
      <c r="M6" s="3">
        <f t="shared" si="1"/>
        <v>-0.8443279255020143</v>
      </c>
      <c r="N6" s="3">
        <f t="shared" si="1"/>
        <v>0.80901699437494667</v>
      </c>
      <c r="O6" s="3">
        <f t="shared" si="2"/>
        <v>-0.77051324277578637</v>
      </c>
      <c r="P6" s="3">
        <f t="shared" si="2"/>
        <v>0.72896862742140855</v>
      </c>
      <c r="Q6" s="3">
        <f t="shared" si="2"/>
        <v>-0.68454710592869095</v>
      </c>
      <c r="R6" s="3">
        <f t="shared" si="2"/>
        <v>0.63742398974868675</v>
      </c>
      <c r="S6" s="3">
        <f t="shared" si="2"/>
        <v>-0.58778525229247025</v>
      </c>
      <c r="T6" s="3">
        <f t="shared" si="2"/>
        <v>0.53582679497899377</v>
      </c>
      <c r="U6" s="3">
        <f t="shared" si="2"/>
        <v>-0.48175367410171877</v>
      </c>
      <c r="V6" s="3">
        <f t="shared" si="2"/>
        <v>0.42577929156507005</v>
      </c>
      <c r="W6" s="3">
        <f t="shared" si="2"/>
        <v>-0.36812455268466893</v>
      </c>
      <c r="X6" s="3">
        <f t="shared" si="2"/>
        <v>0.30901699437494512</v>
      </c>
      <c r="Y6" s="3">
        <f t="shared" si="3"/>
        <v>-0.24868988716485957</v>
      </c>
      <c r="Z6" s="3">
        <f t="shared" si="3"/>
        <v>0.18738131458571575</v>
      </c>
      <c r="AA6" s="3">
        <f t="shared" si="3"/>
        <v>-0.12533323356429552</v>
      </c>
      <c r="AB6" s="3">
        <f t="shared" si="3"/>
        <v>6.2790519529304825E-2</v>
      </c>
      <c r="AC6" s="3">
        <f t="shared" si="3"/>
        <v>-5.8801704824751333E-15</v>
      </c>
      <c r="AD6" s="3">
        <f t="shared" si="3"/>
        <v>-6.2790519529307268E-2</v>
      </c>
      <c r="AE6" s="3">
        <f t="shared" si="3"/>
        <v>0.12533323356431203</v>
      </c>
      <c r="AF6" s="3">
        <f t="shared" si="3"/>
        <v>-0.18738131458573212</v>
      </c>
      <c r="AG6" s="3">
        <f t="shared" si="3"/>
        <v>0.24868988716486196</v>
      </c>
      <c r="AH6" s="3">
        <f t="shared" si="3"/>
        <v>-0.30901699437495422</v>
      </c>
      <c r="AI6" s="3">
        <f t="shared" si="4"/>
        <v>0.36812455268468441</v>
      </c>
      <c r="AJ6" s="3">
        <f t="shared" si="4"/>
        <v>-0.42577929156507871</v>
      </c>
      <c r="AK6" s="3">
        <f t="shared" si="4"/>
        <v>0.48175367410172093</v>
      </c>
      <c r="AL6" s="3">
        <f t="shared" si="4"/>
        <v>-0.53582679497898988</v>
      </c>
      <c r="AM6" s="3">
        <f t="shared" si="4"/>
        <v>0.58778525229247791</v>
      </c>
      <c r="AN6" s="3">
        <f t="shared" si="4"/>
        <v>-0.63742398974869419</v>
      </c>
      <c r="AO6" s="3">
        <f t="shared" si="4"/>
        <v>0.68454710592869272</v>
      </c>
      <c r="AP6" s="3">
        <f t="shared" si="4"/>
        <v>-0.72896862742142488</v>
      </c>
      <c r="AQ6" s="3">
        <f t="shared" si="4"/>
        <v>0.77051324277579247</v>
      </c>
      <c r="AR6" s="3">
        <f t="shared" si="4"/>
        <v>-0.80901699437495023</v>
      </c>
      <c r="AS6" s="3">
        <f t="shared" si="4"/>
        <v>0.84432792550202518</v>
      </c>
      <c r="AT6" s="3"/>
      <c r="AU6" s="3">
        <f t="array" ref="AU6">MMULT(D6:AS6,B_4_41)</f>
        <v>0.41700751746199904</v>
      </c>
      <c r="AV6" s="3">
        <f t="shared" si="5"/>
        <v>0.17389526961981944</v>
      </c>
    </row>
    <row r="7" spans="1:48" x14ac:dyDescent="0.25">
      <c r="A7">
        <f t="shared" si="6"/>
        <v>3</v>
      </c>
      <c r="B7" s="3">
        <f t="shared" si="7"/>
        <v>-0.97</v>
      </c>
      <c r="C7" s="3">
        <v>0</v>
      </c>
      <c r="D7" s="3">
        <v>1</v>
      </c>
      <c r="E7" s="3">
        <f t="shared" si="1"/>
        <v>-0.99556196460308</v>
      </c>
      <c r="F7" s="3">
        <f t="shared" si="1"/>
        <v>0.98228725072868872</v>
      </c>
      <c r="G7" s="3">
        <f t="shared" si="1"/>
        <v>-0.96029368567694295</v>
      </c>
      <c r="H7" s="3">
        <f t="shared" si="1"/>
        <v>0.92977648588825135</v>
      </c>
      <c r="I7" s="3">
        <f t="shared" si="1"/>
        <v>-0.89100652418836723</v>
      </c>
      <c r="J7" s="3">
        <f t="shared" si="1"/>
        <v>0.84432792550201452</v>
      </c>
      <c r="K7" s="3">
        <f t="shared" si="1"/>
        <v>-0.79015501237568886</v>
      </c>
      <c r="L7" s="3">
        <f t="shared" si="1"/>
        <v>0.72896862742141133</v>
      </c>
      <c r="M7" s="3">
        <f t="shared" si="1"/>
        <v>-0.66131186532365072</v>
      </c>
      <c r="N7" s="3">
        <f t="shared" si="1"/>
        <v>0.58778525229247069</v>
      </c>
      <c r="O7" s="3">
        <f t="shared" si="2"/>
        <v>-0.50904141575036455</v>
      </c>
      <c r="P7" s="3">
        <f t="shared" si="2"/>
        <v>0.42577929156507072</v>
      </c>
      <c r="Q7" s="3">
        <f t="shared" si="2"/>
        <v>-0.33873792024529475</v>
      </c>
      <c r="R7" s="3">
        <f t="shared" si="2"/>
        <v>0.24868988716485008</v>
      </c>
      <c r="S7" s="3">
        <f t="shared" si="2"/>
        <v>-0.15643446504022473</v>
      </c>
      <c r="T7" s="3">
        <f t="shared" si="2"/>
        <v>6.2790519529312902E-2</v>
      </c>
      <c r="U7" s="3">
        <f t="shared" si="2"/>
        <v>3.1410759078130138E-2</v>
      </c>
      <c r="V7" s="3">
        <f t="shared" si="2"/>
        <v>-0.12533323356430742</v>
      </c>
      <c r="W7" s="3">
        <f t="shared" si="2"/>
        <v>0.21814324139654701</v>
      </c>
      <c r="X7" s="3">
        <f t="shared" si="2"/>
        <v>-0.30901699437495306</v>
      </c>
      <c r="Y7" s="3">
        <f t="shared" si="3"/>
        <v>0.39714789063478079</v>
      </c>
      <c r="Z7" s="3">
        <f t="shared" si="3"/>
        <v>-0.48175367410172909</v>
      </c>
      <c r="AA7" s="3">
        <f t="shared" si="3"/>
        <v>0.56208337785213303</v>
      </c>
      <c r="AB7" s="3">
        <f t="shared" si="3"/>
        <v>-0.63742398974869297</v>
      </c>
      <c r="AC7" s="3">
        <f t="shared" si="3"/>
        <v>0.70710678118655146</v>
      </c>
      <c r="AD7" s="3">
        <f t="shared" si="3"/>
        <v>-0.77051324277578459</v>
      </c>
      <c r="AE7" s="3">
        <f t="shared" si="3"/>
        <v>0.82708057427456649</v>
      </c>
      <c r="AF7" s="3">
        <f t="shared" si="3"/>
        <v>-0.87630668004386825</v>
      </c>
      <c r="AG7" s="3">
        <f t="shared" si="3"/>
        <v>0.91775462568397992</v>
      </c>
      <c r="AH7" s="3">
        <f t="shared" si="3"/>
        <v>-0.95105651629515742</v>
      </c>
      <c r="AI7" s="3">
        <f t="shared" si="4"/>
        <v>0.97591676193875043</v>
      </c>
      <c r="AJ7" s="3">
        <f t="shared" si="4"/>
        <v>-0.99211470131447799</v>
      </c>
      <c r="AK7" s="3">
        <f t="shared" si="4"/>
        <v>0.9995065603657316</v>
      </c>
      <c r="AL7" s="3">
        <f t="shared" si="4"/>
        <v>-0.99802672842827134</v>
      </c>
      <c r="AM7" s="3">
        <f t="shared" si="4"/>
        <v>0.98768834059513688</v>
      </c>
      <c r="AN7" s="3">
        <f t="shared" si="4"/>
        <v>-0.96858316112862952</v>
      </c>
      <c r="AO7" s="3">
        <f t="shared" si="4"/>
        <v>0.94088076895422279</v>
      </c>
      <c r="AP7" s="3">
        <f t="shared" si="4"/>
        <v>-0.90482705246601569</v>
      </c>
      <c r="AQ7" s="3">
        <f t="shared" si="4"/>
        <v>0.86074202700393831</v>
      </c>
      <c r="AR7" s="3">
        <f t="shared" si="4"/>
        <v>-0.80901699437494046</v>
      </c>
      <c r="AS7" s="3">
        <f t="shared" si="4"/>
        <v>0.75011106963045082</v>
      </c>
      <c r="AT7" s="3"/>
      <c r="AU7" s="3">
        <f t="array" ref="AU7">MMULT(D7:AS7,B_4_41)</f>
        <v>0.36919478848883153</v>
      </c>
      <c r="AV7" s="3">
        <f t="shared" si="5"/>
        <v>0.13630479184731306</v>
      </c>
    </row>
    <row r="8" spans="1:48" x14ac:dyDescent="0.25">
      <c r="A8">
        <f t="shared" si="6"/>
        <v>4</v>
      </c>
      <c r="B8" s="3">
        <f t="shared" si="7"/>
        <v>-0.96</v>
      </c>
      <c r="C8" s="3">
        <v>0</v>
      </c>
      <c r="D8" s="3">
        <v>1</v>
      </c>
      <c r="E8" s="3">
        <f t="shared" si="1"/>
        <v>-0.99211470131447776</v>
      </c>
      <c r="F8" s="3">
        <f t="shared" si="1"/>
        <v>0.96858316112863097</v>
      </c>
      <c r="G8" s="3">
        <f t="shared" si="1"/>
        <v>-0.92977648588825146</v>
      </c>
      <c r="H8" s="3">
        <f t="shared" si="1"/>
        <v>0.87630668004386303</v>
      </c>
      <c r="I8" s="3">
        <f t="shared" si="1"/>
        <v>-0.80901699437494712</v>
      </c>
      <c r="J8" s="3">
        <f t="shared" si="1"/>
        <v>0.72896862742141155</v>
      </c>
      <c r="K8" s="3">
        <f t="shared" si="1"/>
        <v>-0.63742398974868741</v>
      </c>
      <c r="L8" s="3">
        <f t="shared" si="1"/>
        <v>0.53582679497899466</v>
      </c>
      <c r="M8" s="3">
        <f t="shared" si="1"/>
        <v>-0.42577929156507105</v>
      </c>
      <c r="N8" s="3">
        <f t="shared" si="1"/>
        <v>0.30901699437494629</v>
      </c>
      <c r="O8" s="3">
        <f t="shared" si="2"/>
        <v>-0.18738131458572058</v>
      </c>
      <c r="P8" s="3">
        <f t="shared" si="2"/>
        <v>6.2790519529313388E-2</v>
      </c>
      <c r="Q8" s="3">
        <f t="shared" si="2"/>
        <v>6.2790519529316316E-2</v>
      </c>
      <c r="R8" s="3">
        <f t="shared" si="2"/>
        <v>-0.18738131458573043</v>
      </c>
      <c r="S8" s="3">
        <f t="shared" si="2"/>
        <v>0.30901699437495583</v>
      </c>
      <c r="T8" s="3">
        <f t="shared" si="2"/>
        <v>-0.42577929156507693</v>
      </c>
      <c r="U8" s="3">
        <f t="shared" si="2"/>
        <v>0.5358267949789971</v>
      </c>
      <c r="V8" s="3">
        <f t="shared" si="2"/>
        <v>-0.63742398974869241</v>
      </c>
      <c r="W8" s="3">
        <f t="shared" si="2"/>
        <v>0.72896862742141599</v>
      </c>
      <c r="X8" s="3">
        <f t="shared" si="2"/>
        <v>-0.80901699437494878</v>
      </c>
      <c r="Y8" s="3">
        <f t="shared" si="3"/>
        <v>0.8763066800438627</v>
      </c>
      <c r="Z8" s="3">
        <f t="shared" si="3"/>
        <v>-0.92977648588825446</v>
      </c>
      <c r="AA8" s="3">
        <f t="shared" si="3"/>
        <v>0.96858316112863396</v>
      </c>
      <c r="AB8" s="3">
        <f t="shared" si="3"/>
        <v>-0.99211470131447788</v>
      </c>
      <c r="AC8" s="3">
        <f t="shared" si="3"/>
        <v>1</v>
      </c>
      <c r="AD8" s="3">
        <f t="shared" si="3"/>
        <v>-0.9921147013144771</v>
      </c>
      <c r="AE8" s="3">
        <f t="shared" si="3"/>
        <v>0.96858316112862897</v>
      </c>
      <c r="AF8" s="3">
        <f t="shared" si="3"/>
        <v>-0.92977648588824702</v>
      </c>
      <c r="AG8" s="3">
        <f t="shared" si="3"/>
        <v>0.87630668004386336</v>
      </c>
      <c r="AH8" s="3">
        <f t="shared" si="3"/>
        <v>-0.80901699437493702</v>
      </c>
      <c r="AI8" s="3">
        <f t="shared" si="4"/>
        <v>0.72896862742140711</v>
      </c>
      <c r="AJ8" s="3">
        <f t="shared" si="4"/>
        <v>-0.63742398974868242</v>
      </c>
      <c r="AK8" s="3">
        <f t="shared" si="4"/>
        <v>0.5358267949789981</v>
      </c>
      <c r="AL8" s="3">
        <f t="shared" si="4"/>
        <v>-0.4257792915650716</v>
      </c>
      <c r="AM8" s="3">
        <f t="shared" si="4"/>
        <v>0.30901699437493002</v>
      </c>
      <c r="AN8" s="3">
        <f t="shared" si="4"/>
        <v>-0.18738131458571769</v>
      </c>
      <c r="AO8" s="3">
        <f t="shared" si="4"/>
        <v>6.2790519529303354E-2</v>
      </c>
      <c r="AP8" s="3">
        <f t="shared" si="4"/>
        <v>6.279051952932635E-2</v>
      </c>
      <c r="AQ8" s="3">
        <f t="shared" si="4"/>
        <v>-0.18738131458574031</v>
      </c>
      <c r="AR8" s="3">
        <f t="shared" si="4"/>
        <v>0.30901699437495189</v>
      </c>
      <c r="AS8" s="3">
        <f t="shared" si="4"/>
        <v>-0.42577929156509242</v>
      </c>
      <c r="AT8" s="3"/>
      <c r="AU8" s="3">
        <f t="array" ref="AU8">MMULT(D8:AS8,B_4_41)</f>
        <v>-0.21106698475399577</v>
      </c>
      <c r="AV8" s="3">
        <f t="shared" si="5"/>
        <v>4.4549272053143484E-2</v>
      </c>
    </row>
    <row r="9" spans="1:48" x14ac:dyDescent="0.25">
      <c r="A9">
        <f t="shared" si="6"/>
        <v>5</v>
      </c>
      <c r="B9" s="3">
        <f t="shared" si="7"/>
        <v>-0.95</v>
      </c>
      <c r="C9" s="3">
        <v>0</v>
      </c>
      <c r="D9" s="3">
        <v>1</v>
      </c>
      <c r="E9" s="3">
        <f t="shared" si="1"/>
        <v>-0.98768834059513766</v>
      </c>
      <c r="F9" s="3">
        <f t="shared" si="1"/>
        <v>0.95105651629515353</v>
      </c>
      <c r="G9" s="3">
        <f t="shared" si="1"/>
        <v>-0.89100652418836734</v>
      </c>
      <c r="H9" s="3">
        <f t="shared" si="1"/>
        <v>0.80901699437494712</v>
      </c>
      <c r="I9" s="3">
        <f t="shared" si="1"/>
        <v>-0.70710678118654646</v>
      </c>
      <c r="J9" s="3">
        <f t="shared" si="1"/>
        <v>0.58778525229247114</v>
      </c>
      <c r="K9" s="3">
        <f t="shared" si="1"/>
        <v>-0.4539904997395437</v>
      </c>
      <c r="L9" s="3">
        <f t="shared" si="1"/>
        <v>0.30901699437494656</v>
      </c>
      <c r="M9" s="3">
        <f t="shared" si="1"/>
        <v>-0.15643446504022895</v>
      </c>
      <c r="N9" s="3">
        <f t="shared" si="1"/>
        <v>-2.9402478715634395E-15</v>
      </c>
      <c r="O9" s="3">
        <f t="shared" si="2"/>
        <v>0.15643446504023828</v>
      </c>
      <c r="P9" s="3">
        <f t="shared" si="2"/>
        <v>-0.30901699437495211</v>
      </c>
      <c r="Q9" s="3">
        <f t="shared" si="2"/>
        <v>0.45399049973954891</v>
      </c>
      <c r="R9" s="3">
        <f t="shared" si="2"/>
        <v>-0.5877852522924788</v>
      </c>
      <c r="S9" s="3">
        <f t="shared" si="2"/>
        <v>0.70710678118655068</v>
      </c>
      <c r="T9" s="3">
        <f t="shared" si="2"/>
        <v>-0.80901699437494856</v>
      </c>
      <c r="U9" s="3">
        <f t="shared" si="2"/>
        <v>0.89100652418836757</v>
      </c>
      <c r="V9" s="3">
        <f t="shared" si="2"/>
        <v>-0.95105651629515475</v>
      </c>
      <c r="W9" s="3">
        <f t="shared" si="2"/>
        <v>0.98768834059513899</v>
      </c>
      <c r="X9" s="3">
        <f t="shared" si="2"/>
        <v>-1</v>
      </c>
      <c r="Y9" s="3">
        <f t="shared" si="3"/>
        <v>0.98768834059513722</v>
      </c>
      <c r="Z9" s="3">
        <f t="shared" si="3"/>
        <v>-0.95105651629514898</v>
      </c>
      <c r="AA9" s="3">
        <f t="shared" si="3"/>
        <v>0.89100652418836546</v>
      </c>
      <c r="AB9" s="3">
        <f t="shared" si="3"/>
        <v>-0.80901699437494157</v>
      </c>
      <c r="AC9" s="3">
        <f t="shared" si="3"/>
        <v>0.70710678118654735</v>
      </c>
      <c r="AD9" s="3">
        <f t="shared" si="3"/>
        <v>-0.58778525229246925</v>
      </c>
      <c r="AE9" s="3">
        <f t="shared" si="3"/>
        <v>0.45399049973953848</v>
      </c>
      <c r="AF9" s="3">
        <f t="shared" si="3"/>
        <v>-0.30901699437493418</v>
      </c>
      <c r="AG9" s="3">
        <f t="shared" si="3"/>
        <v>0.15643446504022665</v>
      </c>
      <c r="AH9" s="3">
        <f t="shared" si="3"/>
        <v>8.8207436146903184E-15</v>
      </c>
      <c r="AI9" s="3">
        <f t="shared" si="4"/>
        <v>-0.15643446504024408</v>
      </c>
      <c r="AJ9" s="3">
        <f t="shared" si="4"/>
        <v>0.30901699437495095</v>
      </c>
      <c r="AK9" s="3">
        <f t="shared" si="4"/>
        <v>-0.45399049973955419</v>
      </c>
      <c r="AL9" s="3">
        <f t="shared" si="4"/>
        <v>0.58778525229247203</v>
      </c>
      <c r="AM9" s="3">
        <f t="shared" si="4"/>
        <v>-0.70710678118655979</v>
      </c>
      <c r="AN9" s="3">
        <f t="shared" si="4"/>
        <v>0.809016994374952</v>
      </c>
      <c r="AO9" s="3">
        <f t="shared" si="4"/>
        <v>-0.89100652418837345</v>
      </c>
      <c r="AP9" s="3">
        <f t="shared" si="4"/>
        <v>0.95105651629515875</v>
      </c>
      <c r="AQ9" s="3">
        <f t="shared" si="4"/>
        <v>-0.98768834059513888</v>
      </c>
      <c r="AR9" s="3">
        <f t="shared" si="4"/>
        <v>1</v>
      </c>
      <c r="AS9" s="3">
        <f t="shared" si="4"/>
        <v>-0.98768834059513522</v>
      </c>
      <c r="AT9" s="3"/>
      <c r="AU9" s="3">
        <f t="array" ref="AU9">MMULT(D9:AS9,B_4_41)</f>
        <v>-0.48688140454239048</v>
      </c>
      <c r="AV9" s="3">
        <f t="shared" si="5"/>
        <v>0.23705350208917089</v>
      </c>
    </row>
    <row r="10" spans="1:48" x14ac:dyDescent="0.25">
      <c r="A10">
        <f t="shared" si="6"/>
        <v>6</v>
      </c>
      <c r="B10" s="3">
        <f t="shared" si="7"/>
        <v>-0.94</v>
      </c>
      <c r="C10" s="3">
        <v>0</v>
      </c>
      <c r="D10" s="3">
        <v>1</v>
      </c>
      <c r="E10" s="3">
        <f t="shared" si="1"/>
        <v>-0.98228725072868861</v>
      </c>
      <c r="F10" s="3">
        <f t="shared" si="1"/>
        <v>0.92977648588825113</v>
      </c>
      <c r="G10" s="3">
        <f t="shared" si="1"/>
        <v>-0.84432792550201474</v>
      </c>
      <c r="H10" s="3">
        <f t="shared" si="1"/>
        <v>0.72896862742141044</v>
      </c>
      <c r="I10" s="3">
        <f t="shared" si="1"/>
        <v>-0.58778525229247269</v>
      </c>
      <c r="J10" s="3">
        <f t="shared" si="1"/>
        <v>0.42577929156507138</v>
      </c>
      <c r="K10" s="3">
        <f t="shared" si="1"/>
        <v>-0.24868988716485435</v>
      </c>
      <c r="L10" s="3">
        <f t="shared" si="1"/>
        <v>6.2790519529310335E-2</v>
      </c>
      <c r="M10" s="3">
        <f t="shared" si="1"/>
        <v>0.12533323356430634</v>
      </c>
      <c r="N10" s="3">
        <f t="shared" si="1"/>
        <v>-0.30901699437494851</v>
      </c>
      <c r="O10" s="3">
        <f t="shared" si="2"/>
        <v>0.48175367410171854</v>
      </c>
      <c r="P10" s="3">
        <f t="shared" si="2"/>
        <v>-0.63742398974869185</v>
      </c>
      <c r="Q10" s="3">
        <f t="shared" si="2"/>
        <v>0.77051324277579036</v>
      </c>
      <c r="R10" s="3">
        <f t="shared" si="2"/>
        <v>-0.87630668004386403</v>
      </c>
      <c r="S10" s="3">
        <f t="shared" si="2"/>
        <v>0.95105651629515575</v>
      </c>
      <c r="T10" s="3">
        <f t="shared" si="2"/>
        <v>-0.99211470131447854</v>
      </c>
      <c r="U10" s="3">
        <f t="shared" si="2"/>
        <v>0.99802672842827167</v>
      </c>
      <c r="V10" s="3">
        <f t="shared" si="2"/>
        <v>-0.96858316112863008</v>
      </c>
      <c r="W10" s="3">
        <f t="shared" si="2"/>
        <v>0.90482705246601514</v>
      </c>
      <c r="X10" s="3">
        <f t="shared" si="2"/>
        <v>-0.80901699437494612</v>
      </c>
      <c r="Y10" s="3">
        <f t="shared" si="3"/>
        <v>0.68454710592868773</v>
      </c>
      <c r="Z10" s="3">
        <f t="shared" si="3"/>
        <v>-0.53582679497899033</v>
      </c>
      <c r="AA10" s="3">
        <f t="shared" si="3"/>
        <v>0.36812455268466526</v>
      </c>
      <c r="AB10" s="3">
        <f t="shared" si="3"/>
        <v>-0.18738131458571913</v>
      </c>
      <c r="AC10" s="3">
        <f t="shared" si="3"/>
        <v>2.4499716491654944E-15</v>
      </c>
      <c r="AD10" s="3">
        <f t="shared" si="3"/>
        <v>0.18738131458572826</v>
      </c>
      <c r="AE10" s="3">
        <f t="shared" si="3"/>
        <v>-0.36812455268468713</v>
      </c>
      <c r="AF10" s="3">
        <f t="shared" si="3"/>
        <v>0.5358267949789981</v>
      </c>
      <c r="AG10" s="3">
        <f t="shared" si="3"/>
        <v>-0.6845471059286945</v>
      </c>
      <c r="AH10" s="3">
        <f t="shared" si="3"/>
        <v>0.80901699437495567</v>
      </c>
      <c r="AI10" s="3">
        <f t="shared" si="4"/>
        <v>-0.90482705246602213</v>
      </c>
      <c r="AJ10" s="3">
        <f t="shared" si="4"/>
        <v>0.96858316112863418</v>
      </c>
      <c r="AK10" s="3">
        <f t="shared" si="4"/>
        <v>-0.99802672842827178</v>
      </c>
      <c r="AL10" s="3">
        <f t="shared" si="4"/>
        <v>0.99211470131447832</v>
      </c>
      <c r="AM10" s="3">
        <f t="shared" si="4"/>
        <v>-0.95105651629514854</v>
      </c>
      <c r="AN10" s="3">
        <f t="shared" si="4"/>
        <v>0.87630668004385959</v>
      </c>
      <c r="AO10" s="3">
        <f t="shared" si="4"/>
        <v>-0.77051324277578903</v>
      </c>
      <c r="AP10" s="3">
        <f t="shared" si="4"/>
        <v>0.63742398974867376</v>
      </c>
      <c r="AQ10" s="3">
        <f t="shared" si="4"/>
        <v>-0.48175367410170417</v>
      </c>
      <c r="AR10" s="3">
        <f t="shared" si="4"/>
        <v>0.30901699437494307</v>
      </c>
      <c r="AS10" s="3">
        <f t="shared" si="4"/>
        <v>-0.12533323356427947</v>
      </c>
      <c r="AT10" s="3"/>
      <c r="AU10" s="3">
        <f t="array" ref="AU10">MMULT(D10:AS10,B_4_41)</f>
        <v>-6.0311966047932257E-2</v>
      </c>
      <c r="AV10" s="3">
        <f t="shared" si="5"/>
        <v>3.6375332485669332E-3</v>
      </c>
    </row>
    <row r="11" spans="1:48" x14ac:dyDescent="0.25">
      <c r="A11">
        <f t="shared" si="6"/>
        <v>7</v>
      </c>
      <c r="B11" s="3">
        <f t="shared" si="7"/>
        <v>-0.92999999999999994</v>
      </c>
      <c r="C11" s="3">
        <v>0</v>
      </c>
      <c r="D11" s="3">
        <v>1</v>
      </c>
      <c r="E11" s="3">
        <f t="shared" si="1"/>
        <v>-0.97591676193874732</v>
      </c>
      <c r="F11" s="3">
        <f t="shared" si="1"/>
        <v>0.90482705246601935</v>
      </c>
      <c r="G11" s="3">
        <f t="shared" si="1"/>
        <v>-0.7901550123756903</v>
      </c>
      <c r="H11" s="3">
        <f t="shared" si="1"/>
        <v>0.63742398974868908</v>
      </c>
      <c r="I11" s="3">
        <f t="shared" si="1"/>
        <v>-0.45399049973954547</v>
      </c>
      <c r="J11" s="3">
        <f t="shared" si="1"/>
        <v>0.24868988716485446</v>
      </c>
      <c r="K11" s="3">
        <f t="shared" si="1"/>
        <v>-3.141075907812732E-2</v>
      </c>
      <c r="L11" s="3">
        <f t="shared" si="1"/>
        <v>-0.18738131458572621</v>
      </c>
      <c r="M11" s="3">
        <f t="shared" si="1"/>
        <v>0.39714789063478267</v>
      </c>
      <c r="N11" s="3">
        <f t="shared" si="1"/>
        <v>-0.58778525229247547</v>
      </c>
      <c r="O11" s="3">
        <f t="shared" si="2"/>
        <v>0.75011106963046426</v>
      </c>
      <c r="P11" s="3">
        <f t="shared" si="2"/>
        <v>-0.87630668004386392</v>
      </c>
      <c r="Q11" s="3">
        <f t="shared" si="2"/>
        <v>0.9602936856769434</v>
      </c>
      <c r="R11" s="3">
        <f t="shared" si="2"/>
        <v>-0.99802672842827167</v>
      </c>
      <c r="S11" s="3">
        <f t="shared" si="2"/>
        <v>0.98768834059513622</v>
      </c>
      <c r="T11" s="3">
        <f t="shared" si="2"/>
        <v>-0.92977648588825024</v>
      </c>
      <c r="U11" s="3">
        <f t="shared" si="2"/>
        <v>0.82708057427455961</v>
      </c>
      <c r="V11" s="3">
        <f t="shared" si="2"/>
        <v>-0.6845471059286854</v>
      </c>
      <c r="W11" s="3">
        <f t="shared" si="2"/>
        <v>0.50904141575036077</v>
      </c>
      <c r="X11" s="3">
        <f t="shared" si="2"/>
        <v>-0.3090169943749419</v>
      </c>
      <c r="Y11" s="3">
        <f t="shared" si="3"/>
        <v>9.4108313318507872E-2</v>
      </c>
      <c r="Z11" s="3">
        <f t="shared" si="3"/>
        <v>0.12533323356431836</v>
      </c>
      <c r="AA11" s="3">
        <f t="shared" si="3"/>
        <v>-0.3387379202452987</v>
      </c>
      <c r="AB11" s="3">
        <f t="shared" si="3"/>
        <v>0.53582679497899777</v>
      </c>
      <c r="AC11" s="3">
        <f t="shared" si="3"/>
        <v>-0.7071067811865539</v>
      </c>
      <c r="AD11" s="3">
        <f t="shared" si="3"/>
        <v>0.84432792550201652</v>
      </c>
      <c r="AE11" s="3">
        <f t="shared" si="3"/>
        <v>-0.94088076895422901</v>
      </c>
      <c r="AF11" s="3">
        <f t="shared" si="3"/>
        <v>0.99211470131447832</v>
      </c>
      <c r="AG11" s="3">
        <f t="shared" si="3"/>
        <v>-0.99556196460307889</v>
      </c>
      <c r="AH11" s="3">
        <f t="shared" si="3"/>
        <v>0.95105651629514754</v>
      </c>
      <c r="AI11" s="3">
        <f t="shared" si="4"/>
        <v>-0.86074202700393709</v>
      </c>
      <c r="AJ11" s="3">
        <f t="shared" si="4"/>
        <v>0.72896862742140711</v>
      </c>
      <c r="AK11" s="3">
        <f t="shared" si="4"/>
        <v>-0.56208337785213058</v>
      </c>
      <c r="AL11" s="3">
        <f t="shared" si="4"/>
        <v>0.3681245526846707</v>
      </c>
      <c r="AM11" s="3">
        <f t="shared" si="4"/>
        <v>-0.15643446504021552</v>
      </c>
      <c r="AN11" s="3">
        <f t="shared" si="4"/>
        <v>-6.2790519529322436E-2</v>
      </c>
      <c r="AO11" s="3">
        <f t="shared" si="4"/>
        <v>0.27899110603923177</v>
      </c>
      <c r="AP11" s="3">
        <f t="shared" si="4"/>
        <v>-0.48175367410173681</v>
      </c>
      <c r="AQ11" s="3">
        <f t="shared" si="4"/>
        <v>0.66131186532366548</v>
      </c>
      <c r="AR11" s="3">
        <f t="shared" si="4"/>
        <v>-0.80901699437495433</v>
      </c>
      <c r="AS11" s="3">
        <f t="shared" si="4"/>
        <v>0.9177546256839888</v>
      </c>
      <c r="AT11" s="3"/>
      <c r="AU11" s="3">
        <f t="array" ref="AU11">MMULT(D11:AS11,B_4_41)</f>
        <v>0.45326994936556386</v>
      </c>
      <c r="AV11" s="3">
        <f t="shared" si="5"/>
        <v>0.20545364699786084</v>
      </c>
    </row>
    <row r="12" spans="1:48" x14ac:dyDescent="0.25">
      <c r="A12">
        <f t="shared" si="6"/>
        <v>8</v>
      </c>
      <c r="B12" s="3">
        <f t="shared" si="7"/>
        <v>-0.91999999999999993</v>
      </c>
      <c r="C12" s="3">
        <v>0</v>
      </c>
      <c r="D12" s="3">
        <v>1</v>
      </c>
      <c r="E12" s="3">
        <f t="shared" si="1"/>
        <v>-0.96858316112863097</v>
      </c>
      <c r="F12" s="3">
        <f t="shared" si="1"/>
        <v>0.87630668004386314</v>
      </c>
      <c r="G12" s="3">
        <f t="shared" si="1"/>
        <v>-0.72896862742141055</v>
      </c>
      <c r="H12" s="3">
        <f t="shared" si="1"/>
        <v>0.53582679497899499</v>
      </c>
      <c r="I12" s="3">
        <f t="shared" si="1"/>
        <v>-0.30901699437494518</v>
      </c>
      <c r="J12" s="3">
        <f t="shared" si="1"/>
        <v>6.2790519529310571E-2</v>
      </c>
      <c r="K12" s="3">
        <f t="shared" si="1"/>
        <v>0.1873813145857261</v>
      </c>
      <c r="L12" s="3">
        <f t="shared" si="1"/>
        <v>-0.42577929156507605</v>
      </c>
      <c r="M12" s="3">
        <f t="shared" si="1"/>
        <v>0.63742398974869163</v>
      </c>
      <c r="N12" s="3">
        <f t="shared" si="1"/>
        <v>-0.80901699437495023</v>
      </c>
      <c r="O12" s="3">
        <f t="shared" si="2"/>
        <v>0.9297764858882539</v>
      </c>
      <c r="P12" s="3">
        <f t="shared" si="2"/>
        <v>-0.99211470131447854</v>
      </c>
      <c r="Q12" s="3">
        <f t="shared" si="2"/>
        <v>0.99211470131447776</v>
      </c>
      <c r="R12" s="3">
        <f t="shared" si="2"/>
        <v>-0.92977648588825035</v>
      </c>
      <c r="S12" s="3">
        <f t="shared" si="2"/>
        <v>0.80901699437494434</v>
      </c>
      <c r="T12" s="3">
        <f t="shared" si="2"/>
        <v>-0.63742398974868397</v>
      </c>
      <c r="U12" s="3">
        <f t="shared" si="2"/>
        <v>0.42577929156507027</v>
      </c>
      <c r="V12" s="3">
        <f t="shared" si="2"/>
        <v>-0.18738131458571985</v>
      </c>
      <c r="W12" s="3">
        <f t="shared" si="2"/>
        <v>-6.2790519529320479E-2</v>
      </c>
      <c r="X12" s="3">
        <f t="shared" si="2"/>
        <v>0.30901699437495633</v>
      </c>
      <c r="Y12" s="3">
        <f t="shared" si="3"/>
        <v>-0.53582679497900043</v>
      </c>
      <c r="Z12" s="3">
        <f t="shared" si="3"/>
        <v>0.72896862742142099</v>
      </c>
      <c r="AA12" s="3">
        <f t="shared" si="3"/>
        <v>-0.87630668004387136</v>
      </c>
      <c r="AB12" s="3">
        <f t="shared" si="3"/>
        <v>0.96858316112863396</v>
      </c>
      <c r="AC12" s="3">
        <f t="shared" si="3"/>
        <v>-1</v>
      </c>
      <c r="AD12" s="3">
        <f t="shared" si="3"/>
        <v>0.96858316112863074</v>
      </c>
      <c r="AE12" s="3">
        <f t="shared" si="3"/>
        <v>-0.87630668004385837</v>
      </c>
      <c r="AF12" s="3">
        <f t="shared" si="3"/>
        <v>0.72896862742140744</v>
      </c>
      <c r="AG12" s="3">
        <f t="shared" si="3"/>
        <v>-0.53582679497899566</v>
      </c>
      <c r="AH12" s="3">
        <f t="shared" si="3"/>
        <v>0.30901699437493746</v>
      </c>
      <c r="AI12" s="3">
        <f t="shared" si="4"/>
        <v>-6.2790519529293584E-2</v>
      </c>
      <c r="AJ12" s="3">
        <f t="shared" si="4"/>
        <v>-0.18738131458573934</v>
      </c>
      <c r="AK12" s="3">
        <f t="shared" si="4"/>
        <v>0.42577929156508182</v>
      </c>
      <c r="AL12" s="3">
        <f t="shared" si="4"/>
        <v>-0.63742398974869374</v>
      </c>
      <c r="AM12" s="3">
        <f t="shared" si="4"/>
        <v>0.809016994374956</v>
      </c>
      <c r="AN12" s="3">
        <f t="shared" si="4"/>
        <v>-0.92977648588825501</v>
      </c>
      <c r="AO12" s="3">
        <f t="shared" si="4"/>
        <v>0.99211470131447843</v>
      </c>
      <c r="AP12" s="3">
        <f t="shared" si="4"/>
        <v>-0.9921147013144761</v>
      </c>
      <c r="AQ12" s="3">
        <f t="shared" si="4"/>
        <v>0.92977648588824791</v>
      </c>
      <c r="AR12" s="3">
        <f t="shared" si="4"/>
        <v>-0.80901699437493646</v>
      </c>
      <c r="AS12" s="3">
        <f t="shared" si="4"/>
        <v>0.6374239897486681</v>
      </c>
      <c r="AT12" s="3"/>
      <c r="AU12" s="3">
        <f t="array" ref="AU12">MMULT(D12:AS12,B_4_41)</f>
        <v>0.31289395424633754</v>
      </c>
      <c r="AV12" s="3">
        <f t="shared" si="5"/>
        <v>9.7902626603909165E-2</v>
      </c>
    </row>
    <row r="13" spans="1:48" x14ac:dyDescent="0.25">
      <c r="A13">
        <f t="shared" si="6"/>
        <v>9</v>
      </c>
      <c r="B13" s="3">
        <f t="shared" si="7"/>
        <v>-0.90999999999999992</v>
      </c>
      <c r="C13" s="3">
        <v>0</v>
      </c>
      <c r="D13" s="3">
        <v>1</v>
      </c>
      <c r="E13" s="3">
        <f t="shared" si="1"/>
        <v>-0.96029368567694295</v>
      </c>
      <c r="F13" s="3">
        <f t="shared" si="1"/>
        <v>0.84432792550201474</v>
      </c>
      <c r="G13" s="3">
        <f t="shared" si="1"/>
        <v>-0.66131186532365127</v>
      </c>
      <c r="H13" s="3">
        <f t="shared" si="1"/>
        <v>0.4257792915650716</v>
      </c>
      <c r="I13" s="3">
        <f t="shared" si="1"/>
        <v>-0.15643446504022945</v>
      </c>
      <c r="J13" s="3">
        <f t="shared" si="1"/>
        <v>-0.12533323356430598</v>
      </c>
      <c r="K13" s="3">
        <f t="shared" si="1"/>
        <v>0.39714789063478245</v>
      </c>
      <c r="L13" s="3">
        <f t="shared" si="1"/>
        <v>-0.63742398974869152</v>
      </c>
      <c r="M13" s="3">
        <f t="shared" si="1"/>
        <v>0.82708057427456327</v>
      </c>
      <c r="N13" s="3">
        <f t="shared" si="1"/>
        <v>-0.95105651629515442</v>
      </c>
      <c r="O13" s="3">
        <f t="shared" si="2"/>
        <v>0.99950656036573182</v>
      </c>
      <c r="P13" s="3">
        <f t="shared" si="2"/>
        <v>-0.9685831611286303</v>
      </c>
      <c r="Q13" s="3">
        <f t="shared" si="2"/>
        <v>0.86074202700394353</v>
      </c>
      <c r="R13" s="3">
        <f t="shared" si="2"/>
        <v>-0.68454710592868573</v>
      </c>
      <c r="S13" s="3">
        <f t="shared" si="2"/>
        <v>0.45399049973953975</v>
      </c>
      <c r="T13" s="3">
        <f t="shared" si="2"/>
        <v>-0.18738131458572008</v>
      </c>
      <c r="U13" s="3">
        <f t="shared" si="2"/>
        <v>-9.4108313318515671E-2</v>
      </c>
      <c r="V13" s="3">
        <f t="shared" si="2"/>
        <v>0.3681245526846828</v>
      </c>
      <c r="W13" s="3">
        <f t="shared" si="2"/>
        <v>-0.61290705365298359</v>
      </c>
      <c r="X13" s="3">
        <f t="shared" si="2"/>
        <v>0.80901699437495078</v>
      </c>
      <c r="Y13" s="3">
        <f t="shared" si="3"/>
        <v>-0.94088076895422634</v>
      </c>
      <c r="Z13" s="3">
        <f t="shared" si="3"/>
        <v>0.99802672842827245</v>
      </c>
      <c r="AA13" s="3">
        <f t="shared" si="3"/>
        <v>-0.97591676193874521</v>
      </c>
      <c r="AB13" s="3">
        <f t="shared" si="3"/>
        <v>0.87630668004386025</v>
      </c>
      <c r="AC13" s="3">
        <f t="shared" si="3"/>
        <v>-0.70710678118654491</v>
      </c>
      <c r="AD13" s="3">
        <f t="shared" si="3"/>
        <v>0.48175367410171493</v>
      </c>
      <c r="AE13" s="3">
        <f t="shared" si="3"/>
        <v>-0.21814324139653146</v>
      </c>
      <c r="AF13" s="3">
        <f t="shared" si="3"/>
        <v>-6.2790519529321451E-2</v>
      </c>
      <c r="AG13" s="3">
        <f t="shared" si="3"/>
        <v>0.33873792024529592</v>
      </c>
      <c r="AH13" s="3">
        <f t="shared" si="3"/>
        <v>-0.5877852522924859</v>
      </c>
      <c r="AI13" s="3">
        <f t="shared" si="4"/>
        <v>0.79015501237569807</v>
      </c>
      <c r="AJ13" s="3">
        <f t="shared" si="4"/>
        <v>-0.92977648588825479</v>
      </c>
      <c r="AK13" s="3">
        <f t="shared" si="4"/>
        <v>0.99556196460308055</v>
      </c>
      <c r="AL13" s="3">
        <f t="shared" si="4"/>
        <v>-0.98228725072868817</v>
      </c>
      <c r="AM13" s="3">
        <f t="shared" si="4"/>
        <v>0.89100652418836168</v>
      </c>
      <c r="AN13" s="3">
        <f t="shared" si="4"/>
        <v>-0.72896862742140445</v>
      </c>
      <c r="AO13" s="3">
        <f t="shared" si="4"/>
        <v>0.5090414157503651</v>
      </c>
      <c r="AP13" s="3">
        <f t="shared" si="4"/>
        <v>-0.24868988716483725</v>
      </c>
      <c r="AQ13" s="3">
        <f t="shared" si="4"/>
        <v>-3.1410759078143113E-2</v>
      </c>
      <c r="AR13" s="3">
        <f t="shared" si="4"/>
        <v>0.30901699437495844</v>
      </c>
      <c r="AS13" s="3">
        <f t="shared" si="4"/>
        <v>-0.56208337785214924</v>
      </c>
      <c r="AT13" s="3"/>
      <c r="AU13" s="3">
        <f t="array" ref="AU13">MMULT(D13:AS13,B_4_41)</f>
        <v>-0.27892162678999399</v>
      </c>
      <c r="AV13" s="3">
        <f t="shared" si="5"/>
        <v>7.7797273891176688E-2</v>
      </c>
    </row>
    <row r="14" spans="1:48" x14ac:dyDescent="0.25">
      <c r="A14">
        <f t="shared" si="6"/>
        <v>10</v>
      </c>
      <c r="B14" s="3">
        <f t="shared" si="7"/>
        <v>-0.89999999999999991</v>
      </c>
      <c r="C14" s="3">
        <v>0</v>
      </c>
      <c r="D14" s="3">
        <v>1</v>
      </c>
      <c r="E14" s="3">
        <f t="shared" ref="E14:N23" si="8">COS(2*PI()/$D$206*E$2*$B14)</f>
        <v>-0.95105651629515342</v>
      </c>
      <c r="F14" s="3">
        <f t="shared" si="8"/>
        <v>0.80901699437494679</v>
      </c>
      <c r="G14" s="3">
        <f t="shared" si="8"/>
        <v>-0.58778525229247292</v>
      </c>
      <c r="H14" s="3">
        <f t="shared" si="8"/>
        <v>0.30901699437494534</v>
      </c>
      <c r="I14" s="3">
        <f t="shared" si="8"/>
        <v>2.3276736441091295E-15</v>
      </c>
      <c r="J14" s="3">
        <f t="shared" si="8"/>
        <v>-0.30901699437494806</v>
      </c>
      <c r="K14" s="3">
        <f t="shared" si="8"/>
        <v>0.58778525229247514</v>
      </c>
      <c r="L14" s="3">
        <f t="shared" si="8"/>
        <v>-0.80901699437495</v>
      </c>
      <c r="M14" s="3">
        <f t="shared" si="8"/>
        <v>0.95105651629515442</v>
      </c>
      <c r="N14" s="3">
        <f t="shared" si="8"/>
        <v>-1</v>
      </c>
      <c r="O14" s="3">
        <f t="shared" ref="O14:X23" si="9">COS(2*PI()/$D$206*O$2*$B14)</f>
        <v>0.95105651629515153</v>
      </c>
      <c r="P14" s="3">
        <f t="shared" si="9"/>
        <v>-0.80901699437494667</v>
      </c>
      <c r="Q14" s="3">
        <f t="shared" si="9"/>
        <v>0.58778525229247336</v>
      </c>
      <c r="R14" s="3">
        <f t="shared" si="9"/>
        <v>-0.30901699437494257</v>
      </c>
      <c r="S14" s="3">
        <f t="shared" si="9"/>
        <v>-1.0535734611127889E-14</v>
      </c>
      <c r="T14" s="3">
        <f t="shared" si="9"/>
        <v>0.30901699437495583</v>
      </c>
      <c r="U14" s="3">
        <f t="shared" si="9"/>
        <v>-0.58778525229247325</v>
      </c>
      <c r="V14" s="3">
        <f t="shared" si="9"/>
        <v>0.80901699437495067</v>
      </c>
      <c r="W14" s="3">
        <f t="shared" si="9"/>
        <v>-0.95105651629515697</v>
      </c>
      <c r="X14" s="3">
        <f t="shared" si="9"/>
        <v>1</v>
      </c>
      <c r="Y14" s="3">
        <f t="shared" ref="Y14:AH23" si="10">COS(2*PI()/$D$206*Y$2*$B14)</f>
        <v>-0.9510565162951512</v>
      </c>
      <c r="Z14" s="3">
        <f t="shared" si="10"/>
        <v>0.80901699437493968</v>
      </c>
      <c r="AA14" s="3">
        <f t="shared" si="10"/>
        <v>-0.58778525229245815</v>
      </c>
      <c r="AB14" s="3">
        <f t="shared" si="10"/>
        <v>0.3090169943749449</v>
      </c>
      <c r="AC14" s="3">
        <f t="shared" si="10"/>
        <v>9.8022718414414456E-16</v>
      </c>
      <c r="AD14" s="3">
        <f t="shared" si="10"/>
        <v>-0.30901699437494679</v>
      </c>
      <c r="AE14" s="3">
        <f t="shared" si="10"/>
        <v>0.58778525229248269</v>
      </c>
      <c r="AF14" s="3">
        <f t="shared" si="10"/>
        <v>-0.80901699437495345</v>
      </c>
      <c r="AG14" s="3">
        <f t="shared" si="10"/>
        <v>0.9510565162951562</v>
      </c>
      <c r="AH14" s="3">
        <f t="shared" si="10"/>
        <v>-1</v>
      </c>
      <c r="AI14" s="3">
        <f t="shared" ref="AI14:AS23" si="11">COS(2*PI()/$D$206*AI$2*$B14)</f>
        <v>0.95105651629514754</v>
      </c>
      <c r="AJ14" s="3">
        <f t="shared" si="11"/>
        <v>-0.80901699437493702</v>
      </c>
      <c r="AK14" s="3">
        <f t="shared" si="11"/>
        <v>0.58778525229246015</v>
      </c>
      <c r="AL14" s="3">
        <f t="shared" si="11"/>
        <v>-0.30901699437494723</v>
      </c>
      <c r="AM14" s="3">
        <f t="shared" si="11"/>
        <v>-1.2741001829963405E-14</v>
      </c>
      <c r="AN14" s="3">
        <f t="shared" si="11"/>
        <v>0.30901699437495794</v>
      </c>
      <c r="AO14" s="3">
        <f t="shared" si="11"/>
        <v>-0.58778525229248069</v>
      </c>
      <c r="AP14" s="3">
        <f t="shared" si="11"/>
        <v>0.80901699437496033</v>
      </c>
      <c r="AQ14" s="3">
        <f t="shared" si="11"/>
        <v>-0.95105651629515986</v>
      </c>
      <c r="AR14" s="3">
        <f t="shared" si="11"/>
        <v>1</v>
      </c>
      <c r="AS14" s="3">
        <f t="shared" si="11"/>
        <v>-0.95105651629514398</v>
      </c>
      <c r="AT14" s="3"/>
      <c r="AU14" s="3">
        <f t="array" ref="AU14">MMULT(D14:AS14,B_4_41)</f>
        <v>-0.46829730848864082</v>
      </c>
      <c r="AV14" s="3">
        <f t="shared" si="5"/>
        <v>0.21930236913770523</v>
      </c>
    </row>
    <row r="15" spans="1:48" x14ac:dyDescent="0.25">
      <c r="A15">
        <f t="shared" si="6"/>
        <v>11</v>
      </c>
      <c r="B15" s="3">
        <f t="shared" si="7"/>
        <v>-0.8899999999999999</v>
      </c>
      <c r="C15" s="3">
        <v>0</v>
      </c>
      <c r="D15" s="3">
        <v>1</v>
      </c>
      <c r="E15" s="3">
        <f t="shared" si="8"/>
        <v>-0.94088076895422534</v>
      </c>
      <c r="F15" s="3">
        <f t="shared" si="8"/>
        <v>0.7705132427757887</v>
      </c>
      <c r="G15" s="3">
        <f t="shared" si="8"/>
        <v>-0.50904141575036999</v>
      </c>
      <c r="H15" s="3">
        <f t="shared" si="8"/>
        <v>0.18738131458572316</v>
      </c>
      <c r="I15" s="3">
        <f t="shared" si="8"/>
        <v>0.15643446504023228</v>
      </c>
      <c r="J15" s="3">
        <f t="shared" si="8"/>
        <v>-0.48175367410171804</v>
      </c>
      <c r="K15" s="3">
        <f t="shared" si="8"/>
        <v>0.75011106963046159</v>
      </c>
      <c r="L15" s="3">
        <f t="shared" si="8"/>
        <v>-0.92977648588825246</v>
      </c>
      <c r="M15" s="3">
        <f t="shared" si="8"/>
        <v>0.9995065603657316</v>
      </c>
      <c r="N15" s="3">
        <f t="shared" si="8"/>
        <v>-0.95105651629515264</v>
      </c>
      <c r="O15" s="3">
        <f t="shared" si="9"/>
        <v>0.79015501237568653</v>
      </c>
      <c r="P15" s="3">
        <f t="shared" si="9"/>
        <v>-0.53582679497899133</v>
      </c>
      <c r="Q15" s="3">
        <f t="shared" si="9"/>
        <v>0.21814324139654342</v>
      </c>
      <c r="R15" s="3">
        <f t="shared" si="9"/>
        <v>0.12533323356431034</v>
      </c>
      <c r="S15" s="3">
        <f t="shared" si="9"/>
        <v>-0.45399049973955219</v>
      </c>
      <c r="T15" s="3">
        <f t="shared" si="9"/>
        <v>0.72896862742141566</v>
      </c>
      <c r="U15" s="3">
        <f t="shared" si="9"/>
        <v>-0.91775462568398347</v>
      </c>
      <c r="V15" s="3">
        <f t="shared" si="9"/>
        <v>0.99802672842827189</v>
      </c>
      <c r="W15" s="3">
        <f t="shared" si="9"/>
        <v>-0.96029368567693951</v>
      </c>
      <c r="X15" s="3">
        <f t="shared" si="9"/>
        <v>0.80901699437494401</v>
      </c>
      <c r="Y15" s="3">
        <f t="shared" si="10"/>
        <v>-0.56208337785212592</v>
      </c>
      <c r="Z15" s="3">
        <f t="shared" si="10"/>
        <v>0.2486898871648425</v>
      </c>
      <c r="AA15" s="3">
        <f t="shared" si="10"/>
        <v>9.4108313318526898E-2</v>
      </c>
      <c r="AB15" s="3">
        <f t="shared" si="10"/>
        <v>-0.42577929156508404</v>
      </c>
      <c r="AC15" s="3">
        <f t="shared" si="10"/>
        <v>0.70710678118655634</v>
      </c>
      <c r="AD15" s="3">
        <f t="shared" si="10"/>
        <v>-0.9048270524660188</v>
      </c>
      <c r="AE15" s="3">
        <f t="shared" si="10"/>
        <v>0.99556196460308122</v>
      </c>
      <c r="AF15" s="3">
        <f t="shared" si="10"/>
        <v>-0.96858316112862808</v>
      </c>
      <c r="AG15" s="3">
        <f t="shared" si="10"/>
        <v>0.82708057427455495</v>
      </c>
      <c r="AH15" s="3">
        <f t="shared" si="10"/>
        <v>-0.58778525229246326</v>
      </c>
      <c r="AI15" s="3">
        <f t="shared" si="11"/>
        <v>0.27899110603921767</v>
      </c>
      <c r="AJ15" s="3">
        <f t="shared" si="11"/>
        <v>6.2790519529325364E-2</v>
      </c>
      <c r="AK15" s="3">
        <f t="shared" si="11"/>
        <v>-0.39714789063479156</v>
      </c>
      <c r="AL15" s="3">
        <f t="shared" si="11"/>
        <v>0.68454710592869739</v>
      </c>
      <c r="AM15" s="3">
        <f t="shared" si="11"/>
        <v>-0.89100652418837323</v>
      </c>
      <c r="AN15" s="3">
        <f t="shared" si="11"/>
        <v>0.99211470131447932</v>
      </c>
      <c r="AO15" s="3">
        <f t="shared" si="11"/>
        <v>-0.97591676193874488</v>
      </c>
      <c r="AP15" s="3">
        <f t="shared" si="11"/>
        <v>0.8443279255020012</v>
      </c>
      <c r="AQ15" s="3">
        <f t="shared" si="11"/>
        <v>-0.61290705365295617</v>
      </c>
      <c r="AR15" s="3">
        <f t="shared" si="11"/>
        <v>0.30901699437493652</v>
      </c>
      <c r="AS15" s="3">
        <f t="shared" si="11"/>
        <v>3.141075907815389E-2</v>
      </c>
      <c r="AT15" s="3"/>
      <c r="AU15" s="3">
        <f t="array" ref="AU15">MMULT(D15:AS15,B_4_41)</f>
        <v>1.8012927361114053E-2</v>
      </c>
      <c r="AV15" s="3">
        <f t="shared" si="5"/>
        <v>3.2446555211677132E-4</v>
      </c>
    </row>
    <row r="16" spans="1:48" x14ac:dyDescent="0.25">
      <c r="A16">
        <f t="shared" si="6"/>
        <v>12</v>
      </c>
      <c r="B16" s="3">
        <f t="shared" si="7"/>
        <v>-0.87999999999999989</v>
      </c>
      <c r="C16" s="3">
        <v>0</v>
      </c>
      <c r="D16" s="3">
        <v>1</v>
      </c>
      <c r="E16" s="3">
        <f t="shared" si="8"/>
        <v>-0.92977648588825113</v>
      </c>
      <c r="F16" s="3">
        <f t="shared" si="8"/>
        <v>0.72896862742141066</v>
      </c>
      <c r="G16" s="3">
        <f t="shared" si="8"/>
        <v>-0.42577929156507172</v>
      </c>
      <c r="H16" s="3">
        <f t="shared" si="8"/>
        <v>6.279051952931082E-2</v>
      </c>
      <c r="I16" s="3">
        <f t="shared" si="8"/>
        <v>0.30901699437494962</v>
      </c>
      <c r="J16" s="3">
        <f t="shared" si="8"/>
        <v>-0.6374239897486913</v>
      </c>
      <c r="K16" s="3">
        <f t="shared" si="8"/>
        <v>0.87630668004386536</v>
      </c>
      <c r="L16" s="3">
        <f t="shared" si="8"/>
        <v>-0.99211470131447843</v>
      </c>
      <c r="M16" s="3">
        <f t="shared" si="8"/>
        <v>0.9685831611286303</v>
      </c>
      <c r="N16" s="3">
        <f t="shared" si="8"/>
        <v>-0.80901699437494468</v>
      </c>
      <c r="O16" s="3">
        <f t="shared" si="9"/>
        <v>0.53582679497898844</v>
      </c>
      <c r="P16" s="3">
        <f t="shared" si="9"/>
        <v>-0.18738131458572058</v>
      </c>
      <c r="Q16" s="3">
        <f t="shared" si="9"/>
        <v>-0.18738131458573021</v>
      </c>
      <c r="R16" s="3">
        <f t="shared" si="9"/>
        <v>0.53582679497900265</v>
      </c>
      <c r="S16" s="3">
        <f t="shared" si="9"/>
        <v>-0.80901699437495256</v>
      </c>
      <c r="T16" s="3">
        <f t="shared" si="9"/>
        <v>0.96858316112863363</v>
      </c>
      <c r="U16" s="3">
        <f t="shared" si="9"/>
        <v>-0.99211470131447721</v>
      </c>
      <c r="V16" s="3">
        <f t="shared" si="9"/>
        <v>0.87630668004386059</v>
      </c>
      <c r="W16" s="3">
        <f t="shared" si="9"/>
        <v>-0.63742398974867831</v>
      </c>
      <c r="X16" s="3">
        <f t="shared" si="9"/>
        <v>0.30901699437493862</v>
      </c>
      <c r="Y16" s="3">
        <f t="shared" si="10"/>
        <v>6.2790519529317051E-2</v>
      </c>
      <c r="Z16" s="3">
        <f t="shared" si="10"/>
        <v>-0.4257792915650902</v>
      </c>
      <c r="AA16" s="3">
        <f t="shared" si="10"/>
        <v>0.72896862742142099</v>
      </c>
      <c r="AB16" s="3">
        <f t="shared" si="10"/>
        <v>-0.92977648588825446</v>
      </c>
      <c r="AC16" s="3">
        <f t="shared" si="10"/>
        <v>1</v>
      </c>
      <c r="AD16" s="3">
        <f t="shared" si="10"/>
        <v>-0.92977648588824724</v>
      </c>
      <c r="AE16" s="3">
        <f t="shared" si="10"/>
        <v>0.72896862742140267</v>
      </c>
      <c r="AF16" s="3">
        <f t="shared" si="10"/>
        <v>-0.42577929156505961</v>
      </c>
      <c r="AG16" s="3">
        <f t="shared" si="10"/>
        <v>6.2790519529297498E-2</v>
      </c>
      <c r="AH16" s="3">
        <f t="shared" si="10"/>
        <v>0.30901699437496399</v>
      </c>
      <c r="AI16" s="3">
        <f t="shared" si="11"/>
        <v>-0.63742398974870429</v>
      </c>
      <c r="AJ16" s="3">
        <f t="shared" si="11"/>
        <v>0.87630668004387346</v>
      </c>
      <c r="AK16" s="3">
        <f t="shared" si="11"/>
        <v>-0.99211470131447876</v>
      </c>
      <c r="AL16" s="3">
        <f t="shared" si="11"/>
        <v>0.96858316112862874</v>
      </c>
      <c r="AM16" s="3">
        <f t="shared" si="11"/>
        <v>-0.80901699437493269</v>
      </c>
      <c r="AN16" s="3">
        <f t="shared" si="11"/>
        <v>0.53582679497898611</v>
      </c>
      <c r="AO16" s="3">
        <f t="shared" si="11"/>
        <v>-0.18738131458571095</v>
      </c>
      <c r="AP16" s="3">
        <f t="shared" si="11"/>
        <v>-0.18738131458575377</v>
      </c>
      <c r="AQ16" s="3">
        <f t="shared" si="11"/>
        <v>0.53582679497901098</v>
      </c>
      <c r="AR16" s="3">
        <f t="shared" si="11"/>
        <v>-0.80901699437495833</v>
      </c>
      <c r="AS16" s="3">
        <f t="shared" si="11"/>
        <v>0.96858316112863962</v>
      </c>
      <c r="AT16" s="3"/>
      <c r="AU16" s="3">
        <f t="array" ref="AU16">MMULT(D16:AS16,B_4_41)</f>
        <v>0.47832613858181705</v>
      </c>
      <c r="AV16" s="3">
        <f t="shared" si="5"/>
        <v>0.22879589485059165</v>
      </c>
    </row>
    <row r="17" spans="1:48" x14ac:dyDescent="0.25">
      <c r="A17">
        <f t="shared" si="6"/>
        <v>13</v>
      </c>
      <c r="B17" s="3">
        <f t="shared" si="7"/>
        <v>-0.86999999999999988</v>
      </c>
      <c r="C17" s="3">
        <v>0</v>
      </c>
      <c r="D17" s="3">
        <v>1</v>
      </c>
      <c r="E17" s="3">
        <f t="shared" si="8"/>
        <v>-0.91775462568398092</v>
      </c>
      <c r="F17" s="3">
        <f t="shared" si="8"/>
        <v>0.68454710592868795</v>
      </c>
      <c r="G17" s="3">
        <f t="shared" si="8"/>
        <v>-0.33873792024528926</v>
      </c>
      <c r="H17" s="3">
        <f t="shared" si="8"/>
        <v>-6.279051952931522E-2</v>
      </c>
      <c r="I17" s="3">
        <f t="shared" si="8"/>
        <v>0.45399049973954964</v>
      </c>
      <c r="J17" s="3">
        <f t="shared" si="8"/>
        <v>-0.77051324277579214</v>
      </c>
      <c r="K17" s="3">
        <f t="shared" si="8"/>
        <v>0.96029368567694418</v>
      </c>
      <c r="L17" s="3">
        <f t="shared" si="8"/>
        <v>-0.99211470131447732</v>
      </c>
      <c r="M17" s="3">
        <f t="shared" si="8"/>
        <v>0.86074202700394198</v>
      </c>
      <c r="N17" s="3">
        <f t="shared" si="8"/>
        <v>-0.58778525229246792</v>
      </c>
      <c r="O17" s="3">
        <f t="shared" si="9"/>
        <v>0.21814324139653327</v>
      </c>
      <c r="P17" s="3">
        <f t="shared" si="9"/>
        <v>0.18738131458573357</v>
      </c>
      <c r="Q17" s="3">
        <f t="shared" si="9"/>
        <v>-0.5620833778521348</v>
      </c>
      <c r="R17" s="3">
        <f t="shared" si="9"/>
        <v>0.84432792550201952</v>
      </c>
      <c r="S17" s="3">
        <f t="shared" si="9"/>
        <v>-0.98768834059513955</v>
      </c>
      <c r="T17" s="3">
        <f t="shared" si="9"/>
        <v>0.9685831611286293</v>
      </c>
      <c r="U17" s="3">
        <f t="shared" si="9"/>
        <v>-0.7901550123756883</v>
      </c>
      <c r="V17" s="3">
        <f t="shared" si="9"/>
        <v>0.48175367410170955</v>
      </c>
      <c r="W17" s="3">
        <f t="shared" si="9"/>
        <v>-9.4108313318504694E-2</v>
      </c>
      <c r="X17" s="3">
        <f t="shared" si="9"/>
        <v>-0.30901699437495961</v>
      </c>
      <c r="Y17" s="3">
        <f t="shared" si="10"/>
        <v>0.66131186532365849</v>
      </c>
      <c r="Z17" s="3">
        <f t="shared" si="10"/>
        <v>-0.90482705246602768</v>
      </c>
      <c r="AA17" s="3">
        <f t="shared" si="10"/>
        <v>0.99950656036573204</v>
      </c>
      <c r="AB17" s="3">
        <f t="shared" si="10"/>
        <v>-0.92977648588824469</v>
      </c>
      <c r="AC17" s="3">
        <f t="shared" si="10"/>
        <v>0.70710678118654247</v>
      </c>
      <c r="AD17" s="3">
        <f t="shared" si="10"/>
        <v>-0.36812455268466843</v>
      </c>
      <c r="AE17" s="3">
        <f t="shared" si="10"/>
        <v>-3.1410759078141642E-2</v>
      </c>
      <c r="AF17" s="3">
        <f t="shared" si="10"/>
        <v>0.42577929156508759</v>
      </c>
      <c r="AG17" s="3">
        <f t="shared" si="10"/>
        <v>-0.75011106963046315</v>
      </c>
      <c r="AH17" s="3">
        <f t="shared" si="10"/>
        <v>0.95105651629516064</v>
      </c>
      <c r="AI17" s="3">
        <f t="shared" si="11"/>
        <v>-0.99556196460307889</v>
      </c>
      <c r="AJ17" s="3">
        <f t="shared" si="11"/>
        <v>0.87630668004385648</v>
      </c>
      <c r="AK17" s="3">
        <f t="shared" si="11"/>
        <v>-0.61290705365296239</v>
      </c>
      <c r="AL17" s="3">
        <f t="shared" si="11"/>
        <v>0.24868988716484819</v>
      </c>
      <c r="AM17" s="3">
        <f t="shared" si="11"/>
        <v>0.15643446504025474</v>
      </c>
      <c r="AN17" s="3">
        <f t="shared" si="11"/>
        <v>-0.53582679497900765</v>
      </c>
      <c r="AO17" s="3">
        <f t="shared" si="11"/>
        <v>0.82708057427457093</v>
      </c>
      <c r="AP17" s="3">
        <f t="shared" si="11"/>
        <v>-0.98228725072869227</v>
      </c>
      <c r="AQ17" s="3">
        <f t="shared" si="11"/>
        <v>0.97591676193874255</v>
      </c>
      <c r="AR17" s="3">
        <f t="shared" si="11"/>
        <v>-0.80901699437493235</v>
      </c>
      <c r="AS17" s="3">
        <f t="shared" si="11"/>
        <v>0.50904141575034656</v>
      </c>
      <c r="AT17" s="3"/>
      <c r="AU17" s="3">
        <f t="array" ref="AU17">MMULT(D17:AS17,B_4_41)</f>
        <v>0.24845146731842699</v>
      </c>
      <c r="AV17" s="3">
        <f t="shared" si="5"/>
        <v>6.1728131612679392E-2</v>
      </c>
    </row>
    <row r="18" spans="1:48" x14ac:dyDescent="0.25">
      <c r="A18">
        <f t="shared" si="6"/>
        <v>14</v>
      </c>
      <c r="B18" s="3">
        <f t="shared" si="7"/>
        <v>-0.85999999999999988</v>
      </c>
      <c r="C18" s="3">
        <v>0</v>
      </c>
      <c r="D18" s="3">
        <v>1</v>
      </c>
      <c r="E18" s="3">
        <f t="shared" si="8"/>
        <v>-0.90482705246601935</v>
      </c>
      <c r="F18" s="3">
        <f t="shared" si="8"/>
        <v>0.6374239897486893</v>
      </c>
      <c r="G18" s="3">
        <f t="shared" si="8"/>
        <v>-0.2486898871648531</v>
      </c>
      <c r="H18" s="3">
        <f t="shared" si="8"/>
        <v>-0.18738131458572574</v>
      </c>
      <c r="I18" s="3">
        <f t="shared" si="8"/>
        <v>0.58778525229247502</v>
      </c>
      <c r="J18" s="3">
        <f t="shared" si="8"/>
        <v>-0.87630668004386525</v>
      </c>
      <c r="K18" s="3">
        <f t="shared" si="8"/>
        <v>0.99802672842827189</v>
      </c>
      <c r="L18" s="3">
        <f t="shared" si="8"/>
        <v>-0.92977648588825057</v>
      </c>
      <c r="M18" s="3">
        <f t="shared" si="8"/>
        <v>0.68454710592868617</v>
      </c>
      <c r="N18" s="3">
        <f t="shared" si="8"/>
        <v>-0.30901699437494307</v>
      </c>
      <c r="O18" s="3">
        <f t="shared" si="9"/>
        <v>-0.1253332335643135</v>
      </c>
      <c r="P18" s="3">
        <f t="shared" si="9"/>
        <v>0.53582679497900243</v>
      </c>
      <c r="Q18" s="3">
        <f t="shared" si="9"/>
        <v>-0.84432792550201752</v>
      </c>
      <c r="R18" s="3">
        <f t="shared" si="9"/>
        <v>0.99211470131447899</v>
      </c>
      <c r="S18" s="3">
        <f t="shared" si="9"/>
        <v>-0.9510565162951492</v>
      </c>
      <c r="T18" s="3">
        <f t="shared" si="9"/>
        <v>0.72896862742140844</v>
      </c>
      <c r="U18" s="3">
        <f t="shared" si="9"/>
        <v>-0.36812455268467598</v>
      </c>
      <c r="V18" s="3">
        <f t="shared" si="9"/>
        <v>-6.279051952932023E-2</v>
      </c>
      <c r="W18" s="3">
        <f t="shared" si="9"/>
        <v>0.48175367410172543</v>
      </c>
      <c r="X18" s="3">
        <f t="shared" si="9"/>
        <v>-0.80901699437495289</v>
      </c>
      <c r="Y18" s="3">
        <f t="shared" si="10"/>
        <v>0.98228725072868994</v>
      </c>
      <c r="Z18" s="3">
        <f t="shared" si="10"/>
        <v>-0.96858316112862652</v>
      </c>
      <c r="AA18" s="3">
        <f t="shared" si="10"/>
        <v>0.77051324277577882</v>
      </c>
      <c r="AB18" s="3">
        <f t="shared" si="10"/>
        <v>-0.42577929156506006</v>
      </c>
      <c r="AC18" s="3">
        <f t="shared" si="10"/>
        <v>-4.4104260174537835E-15</v>
      </c>
      <c r="AD18" s="3">
        <f t="shared" si="10"/>
        <v>0.42577929156508093</v>
      </c>
      <c r="AE18" s="3">
        <f t="shared" si="10"/>
        <v>-0.77051324277579802</v>
      </c>
      <c r="AF18" s="3">
        <f t="shared" si="10"/>
        <v>0.96858316112863574</v>
      </c>
      <c r="AG18" s="3">
        <f t="shared" si="10"/>
        <v>-0.98228725072868694</v>
      </c>
      <c r="AH18" s="3">
        <f t="shared" si="10"/>
        <v>0.80901699437493091</v>
      </c>
      <c r="AI18" s="3">
        <f t="shared" si="11"/>
        <v>-0.481753674101699</v>
      </c>
      <c r="AJ18" s="3">
        <f t="shared" si="11"/>
        <v>6.2790519529304339E-2</v>
      </c>
      <c r="AK18" s="3">
        <f t="shared" si="11"/>
        <v>0.3681245526846908</v>
      </c>
      <c r="AL18" s="3">
        <f t="shared" si="11"/>
        <v>-0.72896862742141444</v>
      </c>
      <c r="AM18" s="3">
        <f t="shared" si="11"/>
        <v>0.95105651629516075</v>
      </c>
      <c r="AN18" s="3">
        <f t="shared" si="11"/>
        <v>-0.9921147013144761</v>
      </c>
      <c r="AO18" s="3">
        <f t="shared" si="11"/>
        <v>0.84432792550200519</v>
      </c>
      <c r="AP18" s="3">
        <f t="shared" si="11"/>
        <v>-0.53582679497897701</v>
      </c>
      <c r="AQ18" s="3">
        <f t="shared" si="11"/>
        <v>0.12533323356427656</v>
      </c>
      <c r="AR18" s="3">
        <f t="shared" si="11"/>
        <v>0.30901699437496494</v>
      </c>
      <c r="AS18" s="3">
        <f t="shared" si="11"/>
        <v>-0.6845471059287056</v>
      </c>
      <c r="AT18" s="3"/>
      <c r="AU18" s="3">
        <f t="array" ref="AU18">MMULT(D18:AS18,B_4_41)</f>
        <v>-0.33991899468053993</v>
      </c>
      <c r="AV18" s="3">
        <f t="shared" si="5"/>
        <v>0.11554492294462894</v>
      </c>
    </row>
    <row r="19" spans="1:48" x14ac:dyDescent="0.25">
      <c r="A19">
        <f t="shared" si="6"/>
        <v>15</v>
      </c>
      <c r="B19" s="3">
        <f t="shared" si="7"/>
        <v>-0.84999999999999987</v>
      </c>
      <c r="C19" s="3">
        <v>0</v>
      </c>
      <c r="D19" s="3">
        <v>1</v>
      </c>
      <c r="E19" s="3">
        <f t="shared" si="8"/>
        <v>-0.89100652418836757</v>
      </c>
      <c r="F19" s="3">
        <f t="shared" si="8"/>
        <v>0.58778525229247225</v>
      </c>
      <c r="G19" s="3">
        <f t="shared" si="8"/>
        <v>-0.15643446504022968</v>
      </c>
      <c r="H19" s="3">
        <f t="shared" si="8"/>
        <v>-0.30901699437494951</v>
      </c>
      <c r="I19" s="3">
        <f t="shared" si="8"/>
        <v>0.70710678118654979</v>
      </c>
      <c r="J19" s="3">
        <f t="shared" si="8"/>
        <v>-0.95105651629515431</v>
      </c>
      <c r="K19" s="3">
        <f t="shared" si="8"/>
        <v>0.98768834059513688</v>
      </c>
      <c r="L19" s="3">
        <f t="shared" si="8"/>
        <v>-0.8090169943749449</v>
      </c>
      <c r="M19" s="3">
        <f t="shared" si="8"/>
        <v>0.45399049973954358</v>
      </c>
      <c r="N19" s="3">
        <f t="shared" si="8"/>
        <v>6.3704467048730784E-15</v>
      </c>
      <c r="O19" s="3">
        <f t="shared" si="9"/>
        <v>-0.45399049973955491</v>
      </c>
      <c r="P19" s="3">
        <f t="shared" si="9"/>
        <v>0.80901699437495023</v>
      </c>
      <c r="Q19" s="3">
        <f t="shared" si="9"/>
        <v>-0.98768834059513833</v>
      </c>
      <c r="R19" s="3">
        <f t="shared" si="9"/>
        <v>0.95105651629515042</v>
      </c>
      <c r="S19" s="3">
        <f t="shared" si="9"/>
        <v>-0.7071067811865408</v>
      </c>
      <c r="T19" s="3">
        <f t="shared" si="9"/>
        <v>0.30901699437493907</v>
      </c>
      <c r="U19" s="3">
        <f t="shared" si="9"/>
        <v>0.15643446504023875</v>
      </c>
      <c r="V19" s="3">
        <f t="shared" si="9"/>
        <v>-0.58778525229247891</v>
      </c>
      <c r="W19" s="3">
        <f t="shared" si="9"/>
        <v>0.89100652418837401</v>
      </c>
      <c r="X19" s="3">
        <f t="shared" si="9"/>
        <v>-1</v>
      </c>
      <c r="Y19" s="3">
        <f t="shared" si="10"/>
        <v>0.89100652418836568</v>
      </c>
      <c r="Z19" s="3">
        <f t="shared" si="10"/>
        <v>-0.58778525229245837</v>
      </c>
      <c r="AA19" s="3">
        <f t="shared" si="10"/>
        <v>0.15643446504021358</v>
      </c>
      <c r="AB19" s="3">
        <f t="shared" si="10"/>
        <v>0.30901699437495656</v>
      </c>
      <c r="AC19" s="3">
        <f t="shared" si="10"/>
        <v>-0.70710678118655879</v>
      </c>
      <c r="AD19" s="3">
        <f t="shared" si="10"/>
        <v>0.95105651629515608</v>
      </c>
      <c r="AE19" s="3">
        <f t="shared" si="10"/>
        <v>-0.98768834059513544</v>
      </c>
      <c r="AF19" s="3">
        <f t="shared" si="10"/>
        <v>0.80901699437493524</v>
      </c>
      <c r="AG19" s="3">
        <f t="shared" si="10"/>
        <v>-0.45399049973953537</v>
      </c>
      <c r="AH19" s="3">
        <f t="shared" si="10"/>
        <v>-1.9111340114619235E-14</v>
      </c>
      <c r="AI19" s="3">
        <f t="shared" si="11"/>
        <v>0.45399049973956945</v>
      </c>
      <c r="AJ19" s="3">
        <f t="shared" si="11"/>
        <v>-0.80901699437495778</v>
      </c>
      <c r="AK19" s="3">
        <f t="shared" si="11"/>
        <v>0.98768834059513921</v>
      </c>
      <c r="AL19" s="3">
        <f t="shared" si="11"/>
        <v>-0.95105651629514865</v>
      </c>
      <c r="AM19" s="3">
        <f t="shared" si="11"/>
        <v>0.70710678118653181</v>
      </c>
      <c r="AN19" s="3">
        <f t="shared" si="11"/>
        <v>-0.30901699437493374</v>
      </c>
      <c r="AO19" s="3">
        <f t="shared" si="11"/>
        <v>-0.15643446504025135</v>
      </c>
      <c r="AP19" s="3">
        <f t="shared" si="11"/>
        <v>0.58778525229249501</v>
      </c>
      <c r="AQ19" s="3">
        <f t="shared" si="11"/>
        <v>-0.89100652418837656</v>
      </c>
      <c r="AR19" s="3">
        <f t="shared" si="11"/>
        <v>1</v>
      </c>
      <c r="AS19" s="3">
        <f t="shared" si="11"/>
        <v>-0.89100652418835347</v>
      </c>
      <c r="AT19" s="3"/>
      <c r="AU19" s="3">
        <f t="array" ref="AU19">MMULT(D19:AS19,B_4_41)</f>
        <v>-0.43778536594553297</v>
      </c>
      <c r="AV19" s="3">
        <f t="shared" si="5"/>
        <v>0.19165602663606421</v>
      </c>
    </row>
    <row r="20" spans="1:48" x14ac:dyDescent="0.25">
      <c r="A20">
        <f t="shared" si="6"/>
        <v>16</v>
      </c>
      <c r="B20" s="3">
        <f t="shared" si="7"/>
        <v>-0.83999999999999986</v>
      </c>
      <c r="C20" s="3">
        <v>0</v>
      </c>
      <c r="D20" s="3">
        <v>1</v>
      </c>
      <c r="E20" s="3">
        <f t="shared" si="8"/>
        <v>-0.87630668004386336</v>
      </c>
      <c r="F20" s="3">
        <f t="shared" si="8"/>
        <v>0.53582679497899599</v>
      </c>
      <c r="G20" s="3">
        <f t="shared" si="8"/>
        <v>-6.2790519529311833E-2</v>
      </c>
      <c r="H20" s="3">
        <f t="shared" si="8"/>
        <v>-0.42577929156507399</v>
      </c>
      <c r="I20" s="3">
        <f t="shared" si="8"/>
        <v>0.80901699437494878</v>
      </c>
      <c r="J20" s="3">
        <f t="shared" si="8"/>
        <v>-0.99211470131447821</v>
      </c>
      <c r="K20" s="3">
        <f t="shared" si="8"/>
        <v>0.92977648588825057</v>
      </c>
      <c r="L20" s="3">
        <f t="shared" si="8"/>
        <v>-0.63742398974868741</v>
      </c>
      <c r="M20" s="3">
        <f t="shared" si="8"/>
        <v>0.18738131458572094</v>
      </c>
      <c r="N20" s="3">
        <f t="shared" si="8"/>
        <v>0.30901699437495178</v>
      </c>
      <c r="O20" s="3">
        <f t="shared" si="9"/>
        <v>-0.72896862742141766</v>
      </c>
      <c r="P20" s="3">
        <f t="shared" si="9"/>
        <v>0.96858316112863263</v>
      </c>
      <c r="Q20" s="3">
        <f t="shared" si="9"/>
        <v>-0.9685831611286303</v>
      </c>
      <c r="R20" s="3">
        <f t="shared" si="9"/>
        <v>0.72896862742140855</v>
      </c>
      <c r="S20" s="3">
        <f t="shared" si="9"/>
        <v>-0.30901699437493579</v>
      </c>
      <c r="T20" s="3">
        <f t="shared" si="9"/>
        <v>-0.18738131458573043</v>
      </c>
      <c r="U20" s="3">
        <f t="shared" si="9"/>
        <v>0.63742398974869485</v>
      </c>
      <c r="V20" s="3">
        <f t="shared" si="9"/>
        <v>-0.92977648588825412</v>
      </c>
      <c r="W20" s="3">
        <f t="shared" si="9"/>
        <v>0.99211470131447588</v>
      </c>
      <c r="X20" s="3">
        <f t="shared" si="9"/>
        <v>-0.80901699437494201</v>
      </c>
      <c r="Y20" s="3">
        <f t="shared" si="10"/>
        <v>0.42577929156506361</v>
      </c>
      <c r="Z20" s="3">
        <f t="shared" si="10"/>
        <v>6.2790519529331235E-2</v>
      </c>
      <c r="AA20" s="3">
        <f t="shared" si="10"/>
        <v>-0.53582679497901242</v>
      </c>
      <c r="AB20" s="3">
        <f t="shared" si="10"/>
        <v>0.87630668004386958</v>
      </c>
      <c r="AC20" s="3">
        <f t="shared" si="10"/>
        <v>-1</v>
      </c>
      <c r="AD20" s="3">
        <f t="shared" si="10"/>
        <v>0.87630668004386025</v>
      </c>
      <c r="AE20" s="3">
        <f t="shared" si="10"/>
        <v>-0.53582679497898411</v>
      </c>
      <c r="AF20" s="3">
        <f t="shared" si="10"/>
        <v>6.2790519529304825E-2</v>
      </c>
      <c r="AG20" s="3">
        <f t="shared" si="10"/>
        <v>0.42577929156508759</v>
      </c>
      <c r="AH20" s="3">
        <f t="shared" si="10"/>
        <v>-0.80901699437496177</v>
      </c>
      <c r="AI20" s="3">
        <f t="shared" si="11"/>
        <v>0.9921147013144801</v>
      </c>
      <c r="AJ20" s="3">
        <f t="shared" si="11"/>
        <v>-0.92977648588824702</v>
      </c>
      <c r="AK20" s="3">
        <f t="shared" si="11"/>
        <v>0.63742398974867454</v>
      </c>
      <c r="AL20" s="3">
        <f t="shared" si="11"/>
        <v>-0.18738131458571142</v>
      </c>
      <c r="AM20" s="3">
        <f t="shared" si="11"/>
        <v>-0.30901699437496777</v>
      </c>
      <c r="AN20" s="3">
        <f t="shared" si="11"/>
        <v>0.72896862742142188</v>
      </c>
      <c r="AO20" s="3">
        <f t="shared" si="11"/>
        <v>-0.96858316112863685</v>
      </c>
      <c r="AP20" s="3">
        <f t="shared" si="11"/>
        <v>0.96858316112862342</v>
      </c>
      <c r="AQ20" s="3">
        <f t="shared" si="11"/>
        <v>-0.72896862742139468</v>
      </c>
      <c r="AR20" s="3">
        <f t="shared" si="11"/>
        <v>0.30901699437493002</v>
      </c>
      <c r="AS20" s="3">
        <f t="shared" si="11"/>
        <v>0.18738131458575041</v>
      </c>
      <c r="AT20" s="3"/>
      <c r="AU20" s="3">
        <f t="array" ref="AU20">MMULT(D20:AS20,B_4_41)</f>
        <v>9.6075181091804199E-2</v>
      </c>
      <c r="AV20" s="3">
        <f t="shared" si="5"/>
        <v>9.2304404218229719E-3</v>
      </c>
    </row>
    <row r="21" spans="1:48" x14ac:dyDescent="0.25">
      <c r="A21">
        <f t="shared" si="6"/>
        <v>17</v>
      </c>
      <c r="B21" s="3">
        <f t="shared" si="7"/>
        <v>-0.82999999999999985</v>
      </c>
      <c r="C21" s="3">
        <v>0</v>
      </c>
      <c r="D21" s="3">
        <v>1</v>
      </c>
      <c r="E21" s="3">
        <f t="shared" si="8"/>
        <v>-0.86074202700394331</v>
      </c>
      <c r="F21" s="3">
        <f t="shared" si="8"/>
        <v>0.48175367410171416</v>
      </c>
      <c r="G21" s="3">
        <f t="shared" si="8"/>
        <v>3.14107590781302E-2</v>
      </c>
      <c r="H21" s="3">
        <f t="shared" si="8"/>
        <v>-0.53582679497899877</v>
      </c>
      <c r="I21" s="3">
        <f t="shared" si="8"/>
        <v>0.89100652418836934</v>
      </c>
      <c r="J21" s="3">
        <f t="shared" si="8"/>
        <v>-0.99802672842827134</v>
      </c>
      <c r="K21" s="3">
        <f t="shared" si="8"/>
        <v>0.82708057427456028</v>
      </c>
      <c r="L21" s="3">
        <f t="shared" si="8"/>
        <v>-0.42577929156506805</v>
      </c>
      <c r="M21" s="3">
        <f t="shared" si="8"/>
        <v>-9.4108313318518239E-2</v>
      </c>
      <c r="N21" s="3">
        <f t="shared" si="8"/>
        <v>0.58778525229247824</v>
      </c>
      <c r="O21" s="3">
        <f t="shared" si="9"/>
        <v>-0.91775462568398458</v>
      </c>
      <c r="P21" s="3">
        <f t="shared" si="9"/>
        <v>0.99211470131447688</v>
      </c>
      <c r="Q21" s="3">
        <f t="shared" si="9"/>
        <v>-0.79015501237568853</v>
      </c>
      <c r="R21" s="3">
        <f t="shared" si="9"/>
        <v>0.36812455268467298</v>
      </c>
      <c r="S21" s="3">
        <f t="shared" si="9"/>
        <v>0.15643446504024552</v>
      </c>
      <c r="T21" s="3">
        <f t="shared" si="9"/>
        <v>-0.63742398974869752</v>
      </c>
      <c r="U21" s="3">
        <f t="shared" si="9"/>
        <v>0.94088076895422734</v>
      </c>
      <c r="V21" s="3">
        <f t="shared" si="9"/>
        <v>-0.98228725072868717</v>
      </c>
      <c r="W21" s="3">
        <f t="shared" si="9"/>
        <v>0.75011106963044805</v>
      </c>
      <c r="X21" s="3">
        <f t="shared" si="9"/>
        <v>-0.30901699437493535</v>
      </c>
      <c r="Y21" s="3">
        <f t="shared" si="10"/>
        <v>-0.21814324139655036</v>
      </c>
      <c r="Z21" s="3">
        <f t="shared" si="10"/>
        <v>0.68454710592870149</v>
      </c>
      <c r="AA21" s="3">
        <f t="shared" si="10"/>
        <v>-0.96029368567694662</v>
      </c>
      <c r="AB21" s="3">
        <f t="shared" si="10"/>
        <v>0.9685831611286273</v>
      </c>
      <c r="AC21" s="3">
        <f t="shared" si="10"/>
        <v>-0.70710678118654002</v>
      </c>
      <c r="AD21" s="3">
        <f t="shared" si="10"/>
        <v>0.24868988716484913</v>
      </c>
      <c r="AE21" s="3">
        <f t="shared" si="10"/>
        <v>0.27899110603924399</v>
      </c>
      <c r="AF21" s="3">
        <f t="shared" si="10"/>
        <v>-0.72896862742141877</v>
      </c>
      <c r="AG21" s="3">
        <f t="shared" si="10"/>
        <v>0.97591676193875176</v>
      </c>
      <c r="AH21" s="3">
        <f t="shared" si="10"/>
        <v>-0.95105651629514443</v>
      </c>
      <c r="AI21" s="3">
        <f t="shared" si="11"/>
        <v>0.66131186532363317</v>
      </c>
      <c r="AJ21" s="3">
        <f t="shared" si="11"/>
        <v>-0.18738131458570467</v>
      </c>
      <c r="AK21" s="3">
        <f t="shared" si="11"/>
        <v>-0.33873792024530608</v>
      </c>
      <c r="AL21" s="3">
        <f t="shared" si="11"/>
        <v>0.77051324277579614</v>
      </c>
      <c r="AM21" s="3">
        <f t="shared" si="11"/>
        <v>-0.98768834059514088</v>
      </c>
      <c r="AN21" s="3">
        <f t="shared" si="11"/>
        <v>0.92977648588824557</v>
      </c>
      <c r="AO21" s="3">
        <f t="shared" si="11"/>
        <v>-0.6129070536529565</v>
      </c>
      <c r="AP21" s="3">
        <f t="shared" si="11"/>
        <v>0.12533323356426976</v>
      </c>
      <c r="AQ21" s="3">
        <f t="shared" si="11"/>
        <v>0.39714789063480821</v>
      </c>
      <c r="AR21" s="3">
        <f t="shared" si="11"/>
        <v>-0.80901699437496233</v>
      </c>
      <c r="AS21" s="3">
        <f t="shared" si="11"/>
        <v>0.99556196460308333</v>
      </c>
      <c r="AT21" s="3"/>
      <c r="AU21" s="3">
        <f t="array" ref="AU21">MMULT(D21:AS21,B_4_41)</f>
        <v>0.49128213032170759</v>
      </c>
      <c r="AV21" s="3">
        <f t="shared" si="5"/>
        <v>0.24135813157343528</v>
      </c>
    </row>
    <row r="22" spans="1:48" x14ac:dyDescent="0.25">
      <c r="A22">
        <f t="shared" si="6"/>
        <v>18</v>
      </c>
      <c r="B22" s="3">
        <f t="shared" si="7"/>
        <v>-0.81999999999999984</v>
      </c>
      <c r="C22" s="3">
        <v>0</v>
      </c>
      <c r="D22" s="3">
        <v>1</v>
      </c>
      <c r="E22" s="3">
        <f t="shared" si="8"/>
        <v>-0.84432792550201485</v>
      </c>
      <c r="F22" s="3">
        <f t="shared" si="8"/>
        <v>0.42577929156507183</v>
      </c>
      <c r="G22" s="3">
        <f t="shared" si="8"/>
        <v>0.12533323356430559</v>
      </c>
      <c r="H22" s="3">
        <f t="shared" si="8"/>
        <v>-0.63742398974869108</v>
      </c>
      <c r="I22" s="3">
        <f t="shared" si="8"/>
        <v>0.95105651629515431</v>
      </c>
      <c r="J22" s="3">
        <f t="shared" si="8"/>
        <v>-0.96858316112863041</v>
      </c>
      <c r="K22" s="3">
        <f t="shared" si="8"/>
        <v>0.68454710592868639</v>
      </c>
      <c r="L22" s="3">
        <f t="shared" si="8"/>
        <v>-0.18738131458572105</v>
      </c>
      <c r="M22" s="3">
        <f t="shared" si="8"/>
        <v>-0.36812455268468175</v>
      </c>
      <c r="N22" s="3">
        <f t="shared" si="8"/>
        <v>0.80901699437495012</v>
      </c>
      <c r="O22" s="3">
        <f t="shared" si="9"/>
        <v>-0.99802672842827211</v>
      </c>
      <c r="P22" s="3">
        <f t="shared" si="9"/>
        <v>0.87630668004386092</v>
      </c>
      <c r="Q22" s="3">
        <f t="shared" si="9"/>
        <v>-0.48175367410171321</v>
      </c>
      <c r="R22" s="3">
        <f t="shared" si="9"/>
        <v>-6.2790519529319744E-2</v>
      </c>
      <c r="S22" s="3">
        <f t="shared" si="9"/>
        <v>0.58778525229248157</v>
      </c>
      <c r="T22" s="3">
        <f t="shared" si="9"/>
        <v>-0.92977648588825412</v>
      </c>
      <c r="U22" s="3">
        <f t="shared" si="9"/>
        <v>0.98228725072868794</v>
      </c>
      <c r="V22" s="3">
        <f t="shared" si="9"/>
        <v>-0.72896862742140589</v>
      </c>
      <c r="W22" s="3">
        <f t="shared" si="9"/>
        <v>0.24868988716484297</v>
      </c>
      <c r="X22" s="3">
        <f t="shared" si="9"/>
        <v>0.30901699437495611</v>
      </c>
      <c r="Y22" s="3">
        <f t="shared" si="10"/>
        <v>-0.77051324277579758</v>
      </c>
      <c r="Z22" s="3">
        <f t="shared" si="10"/>
        <v>0.99211470131447999</v>
      </c>
      <c r="AA22" s="3">
        <f t="shared" si="10"/>
        <v>-0.90482705246601358</v>
      </c>
      <c r="AB22" s="3">
        <f t="shared" si="10"/>
        <v>0.53582679497898733</v>
      </c>
      <c r="AC22" s="3">
        <f t="shared" si="10"/>
        <v>7.8406248507634224E-15</v>
      </c>
      <c r="AD22" s="3">
        <f t="shared" si="10"/>
        <v>-0.53582679497900065</v>
      </c>
      <c r="AE22" s="3">
        <f t="shared" si="10"/>
        <v>0.90482705246602624</v>
      </c>
      <c r="AF22" s="3">
        <f t="shared" si="10"/>
        <v>-0.99211470131447621</v>
      </c>
      <c r="AG22" s="3">
        <f t="shared" si="10"/>
        <v>0.77051324277578304</v>
      </c>
      <c r="AH22" s="3">
        <f t="shared" si="10"/>
        <v>-0.30901699437492769</v>
      </c>
      <c r="AI22" s="3">
        <f t="shared" si="11"/>
        <v>-0.24868988716487192</v>
      </c>
      <c r="AJ22" s="3">
        <f t="shared" si="11"/>
        <v>0.72896862742142154</v>
      </c>
      <c r="AK22" s="3">
        <f t="shared" si="11"/>
        <v>-0.98228725072869083</v>
      </c>
      <c r="AL22" s="3">
        <f t="shared" si="11"/>
        <v>0.92977648588824835</v>
      </c>
      <c r="AM22" s="3">
        <f t="shared" si="11"/>
        <v>-0.58778525229245737</v>
      </c>
      <c r="AN22" s="3">
        <f t="shared" si="11"/>
        <v>6.2790519529296998E-2</v>
      </c>
      <c r="AO22" s="3">
        <f t="shared" si="11"/>
        <v>0.48175367410172693</v>
      </c>
      <c r="AP22" s="3">
        <f t="shared" si="11"/>
        <v>-0.87630668004387535</v>
      </c>
      <c r="AQ22" s="3">
        <f t="shared" si="11"/>
        <v>0.99802672842827023</v>
      </c>
      <c r="AR22" s="3">
        <f t="shared" si="11"/>
        <v>-0.80901699437493668</v>
      </c>
      <c r="AS22" s="3">
        <f t="shared" si="11"/>
        <v>0.36812455268465066</v>
      </c>
      <c r="AT22" s="3"/>
      <c r="AU22" s="3">
        <f t="array" ref="AU22">MMULT(D22:AS22,B_4_41)</f>
        <v>0.17752056126454469</v>
      </c>
      <c r="AV22" s="3">
        <f t="shared" si="5"/>
        <v>3.1513549671678964E-2</v>
      </c>
    </row>
    <row r="23" spans="1:48" x14ac:dyDescent="0.25">
      <c r="A23">
        <f t="shared" si="6"/>
        <v>19</v>
      </c>
      <c r="B23" s="3">
        <f t="shared" si="7"/>
        <v>-0.80999999999999983</v>
      </c>
      <c r="C23" s="3">
        <v>0</v>
      </c>
      <c r="D23" s="3">
        <v>1</v>
      </c>
      <c r="E23" s="3">
        <f t="shared" si="8"/>
        <v>-0.82708057427456139</v>
      </c>
      <c r="F23" s="3">
        <f t="shared" si="8"/>
        <v>0.36812455268467664</v>
      </c>
      <c r="G23" s="3">
        <f t="shared" si="8"/>
        <v>0.21814324139654423</v>
      </c>
      <c r="H23" s="3">
        <f t="shared" si="8"/>
        <v>-0.72896862742141355</v>
      </c>
      <c r="I23" s="3">
        <f t="shared" si="8"/>
        <v>0.98768834059513821</v>
      </c>
      <c r="J23" s="3">
        <f t="shared" si="8"/>
        <v>-0.90482705246601802</v>
      </c>
      <c r="K23" s="3">
        <f t="shared" si="8"/>
        <v>0.5090414157503681</v>
      </c>
      <c r="L23" s="3">
        <f t="shared" si="8"/>
        <v>6.2790519529319133E-2</v>
      </c>
      <c r="M23" s="3">
        <f t="shared" si="8"/>
        <v>-0.61290705365297982</v>
      </c>
      <c r="N23" s="3">
        <f t="shared" si="8"/>
        <v>0.95105651629515553</v>
      </c>
      <c r="O23" s="3">
        <f t="shared" si="9"/>
        <v>-0.96029368567694073</v>
      </c>
      <c r="P23" s="3">
        <f t="shared" si="9"/>
        <v>0.63742398974868442</v>
      </c>
      <c r="Q23" s="3">
        <f t="shared" si="9"/>
        <v>-9.4108313318512507E-2</v>
      </c>
      <c r="R23" s="3">
        <f t="shared" si="9"/>
        <v>-0.48175367410172176</v>
      </c>
      <c r="S23" s="3">
        <f t="shared" si="9"/>
        <v>0.89100652418837378</v>
      </c>
      <c r="T23" s="3">
        <f t="shared" si="9"/>
        <v>-0.99211470131447643</v>
      </c>
      <c r="U23" s="3">
        <f t="shared" si="9"/>
        <v>0.75011106963045293</v>
      </c>
      <c r="V23" s="3">
        <f t="shared" si="9"/>
        <v>-0.24868988716484652</v>
      </c>
      <c r="W23" s="3">
        <f t="shared" si="9"/>
        <v>-0.33873792024530469</v>
      </c>
      <c r="X23" s="3">
        <f t="shared" si="9"/>
        <v>0.80901699437495489</v>
      </c>
      <c r="Y23" s="3">
        <f t="shared" si="10"/>
        <v>-0.99950656036573193</v>
      </c>
      <c r="Z23" s="3">
        <f t="shared" si="10"/>
        <v>0.84432792550200608</v>
      </c>
      <c r="AA23" s="3">
        <f t="shared" si="10"/>
        <v>-0.39714789063476663</v>
      </c>
      <c r="AB23" s="3">
        <f t="shared" si="10"/>
        <v>-0.18738131458573815</v>
      </c>
      <c r="AC23" s="3">
        <f t="shared" si="10"/>
        <v>0.70710678118655623</v>
      </c>
      <c r="AD23" s="3">
        <f t="shared" si="10"/>
        <v>-0.98228725072868939</v>
      </c>
      <c r="AE23" s="3">
        <f t="shared" si="10"/>
        <v>0.91775462568397459</v>
      </c>
      <c r="AF23" s="3">
        <f t="shared" si="10"/>
        <v>-0.53582679497898411</v>
      </c>
      <c r="AG23" s="3">
        <f t="shared" si="10"/>
        <v>-3.1410759078141642E-2</v>
      </c>
      <c r="AH23" s="3">
        <f t="shared" si="10"/>
        <v>0.58778525229249423</v>
      </c>
      <c r="AI23" s="3">
        <f t="shared" si="11"/>
        <v>-0.94088076895423378</v>
      </c>
      <c r="AJ23" s="3">
        <f t="shared" si="11"/>
        <v>0.96858316112862541</v>
      </c>
      <c r="AK23" s="3">
        <f t="shared" si="11"/>
        <v>-0.66131186532363573</v>
      </c>
      <c r="AL23" s="3">
        <f t="shared" si="11"/>
        <v>0.12533323356428433</v>
      </c>
      <c r="AM23" s="3">
        <f t="shared" si="11"/>
        <v>0.45399049973956335</v>
      </c>
      <c r="AN23" s="3">
        <f t="shared" si="11"/>
        <v>-0.8763066800438718</v>
      </c>
      <c r="AO23" s="3">
        <f t="shared" si="11"/>
        <v>0.99556196460307855</v>
      </c>
      <c r="AP23" s="3">
        <f t="shared" si="11"/>
        <v>-0.77051324277577116</v>
      </c>
      <c r="AQ23" s="3">
        <f t="shared" si="11"/>
        <v>0.27899110603920352</v>
      </c>
      <c r="AR23" s="3">
        <f t="shared" si="11"/>
        <v>0.30901699437497149</v>
      </c>
      <c r="AS23" s="3">
        <f t="shared" si="11"/>
        <v>-0.79015501237571362</v>
      </c>
      <c r="AT23" s="3"/>
      <c r="AU23" s="3">
        <f t="array" ref="AU23">MMULT(D23:AS23,B_4_41)</f>
        <v>-0.39241418712720133</v>
      </c>
      <c r="AV23" s="3">
        <f t="shared" si="5"/>
        <v>0.15398889425870219</v>
      </c>
    </row>
    <row r="24" spans="1:48" x14ac:dyDescent="0.25">
      <c r="A24">
        <f t="shared" si="6"/>
        <v>20</v>
      </c>
      <c r="B24" s="3">
        <f t="shared" si="7"/>
        <v>-0.79999999999999982</v>
      </c>
      <c r="C24" s="3">
        <v>0</v>
      </c>
      <c r="D24" s="3">
        <v>1</v>
      </c>
      <c r="E24" s="3">
        <f t="shared" ref="E24:N33" si="12">COS(2*PI()/$D$206*E$2*$B24)</f>
        <v>-0.80901699437494712</v>
      </c>
      <c r="F24" s="3">
        <f t="shared" si="12"/>
        <v>0.3090169943749464</v>
      </c>
      <c r="G24" s="3">
        <f t="shared" si="12"/>
        <v>0.30901699437494939</v>
      </c>
      <c r="H24" s="3">
        <f t="shared" si="12"/>
        <v>-0.80901699437494867</v>
      </c>
      <c r="I24" s="3">
        <f t="shared" si="12"/>
        <v>1</v>
      </c>
      <c r="J24" s="3">
        <f t="shared" si="12"/>
        <v>-0.80901699437494501</v>
      </c>
      <c r="K24" s="3">
        <f t="shared" si="12"/>
        <v>0.3090169943749434</v>
      </c>
      <c r="L24" s="3">
        <f t="shared" si="12"/>
        <v>0.30901699437495156</v>
      </c>
      <c r="M24" s="3">
        <f t="shared" si="12"/>
        <v>-0.80901699437495</v>
      </c>
      <c r="N24" s="3">
        <f t="shared" si="12"/>
        <v>1</v>
      </c>
      <c r="O24" s="3">
        <f t="shared" ref="O24:X33" si="13">COS(2*PI()/$D$206*O$2*$B24)</f>
        <v>-0.80901699437494057</v>
      </c>
      <c r="P24" s="3">
        <f t="shared" si="13"/>
        <v>0.30901699437493957</v>
      </c>
      <c r="Q24" s="3">
        <f t="shared" si="13"/>
        <v>0.30901699437495539</v>
      </c>
      <c r="R24" s="3">
        <f t="shared" si="13"/>
        <v>-0.80901699437495245</v>
      </c>
      <c r="S24" s="3">
        <f t="shared" si="13"/>
        <v>1</v>
      </c>
      <c r="T24" s="3">
        <f t="shared" si="13"/>
        <v>-0.80901699437494234</v>
      </c>
      <c r="U24" s="3">
        <f t="shared" si="13"/>
        <v>0.30901699437493907</v>
      </c>
      <c r="V24" s="3">
        <f t="shared" si="13"/>
        <v>0.30901699437495583</v>
      </c>
      <c r="W24" s="3">
        <f t="shared" si="13"/>
        <v>-0.80901699437495689</v>
      </c>
      <c r="X24" s="3">
        <f t="shared" si="13"/>
        <v>1</v>
      </c>
      <c r="Y24" s="3">
        <f t="shared" ref="Y24:AH33" si="14">COS(2*PI()/$D$206*Y$2*$B24)</f>
        <v>-0.80901699437494201</v>
      </c>
      <c r="Z24" s="3">
        <f t="shared" si="14"/>
        <v>0.30901699437492508</v>
      </c>
      <c r="AA24" s="3">
        <f t="shared" si="14"/>
        <v>0.30901699437496311</v>
      </c>
      <c r="AB24" s="3">
        <f t="shared" si="14"/>
        <v>-0.80901699437495711</v>
      </c>
      <c r="AC24" s="3">
        <f t="shared" si="14"/>
        <v>1</v>
      </c>
      <c r="AD24" s="3">
        <f t="shared" si="14"/>
        <v>-0.80901699437493757</v>
      </c>
      <c r="AE24" s="3">
        <f t="shared" si="14"/>
        <v>0.30901699437493141</v>
      </c>
      <c r="AF24" s="3">
        <f t="shared" si="14"/>
        <v>0.30901699437496355</v>
      </c>
      <c r="AG24" s="3">
        <f t="shared" si="14"/>
        <v>-0.80901699437495744</v>
      </c>
      <c r="AH24" s="3">
        <f t="shared" si="14"/>
        <v>1</v>
      </c>
      <c r="AI24" s="3">
        <f t="shared" ref="AI24:AS33" si="15">COS(2*PI()/$D$206*AI$2*$B24)</f>
        <v>-0.80901699437493724</v>
      </c>
      <c r="AJ24" s="3">
        <f t="shared" si="15"/>
        <v>0.30901699437493091</v>
      </c>
      <c r="AK24" s="3">
        <f t="shared" si="15"/>
        <v>0.30901699437496399</v>
      </c>
      <c r="AL24" s="3">
        <f t="shared" si="15"/>
        <v>-0.80901699437495778</v>
      </c>
      <c r="AM24" s="3">
        <f t="shared" si="15"/>
        <v>1</v>
      </c>
      <c r="AN24" s="3">
        <f t="shared" si="15"/>
        <v>-0.80901699437493702</v>
      </c>
      <c r="AO24" s="3">
        <f t="shared" si="15"/>
        <v>0.30901699437493046</v>
      </c>
      <c r="AP24" s="3">
        <f t="shared" si="15"/>
        <v>0.30901699437497798</v>
      </c>
      <c r="AQ24" s="3">
        <f t="shared" si="15"/>
        <v>-0.80901699437496633</v>
      </c>
      <c r="AR24" s="3">
        <f t="shared" si="15"/>
        <v>1</v>
      </c>
      <c r="AS24" s="3">
        <f t="shared" si="15"/>
        <v>-0.80901699437492836</v>
      </c>
      <c r="AT24" s="3"/>
      <c r="AU24" s="3">
        <f t="array" ref="AU24">MMULT(D24:AS24,B_4_41)</f>
        <v>-0.39601003108259569</v>
      </c>
      <c r="AV24" s="3">
        <f t="shared" si="5"/>
        <v>0.1568239447180384</v>
      </c>
    </row>
    <row r="25" spans="1:48" x14ac:dyDescent="0.25">
      <c r="A25">
        <f t="shared" si="6"/>
        <v>21</v>
      </c>
      <c r="B25" s="3">
        <f t="shared" si="7"/>
        <v>-0.78999999999999981</v>
      </c>
      <c r="C25" s="3">
        <v>0</v>
      </c>
      <c r="D25" s="3">
        <v>1</v>
      </c>
      <c r="E25" s="3">
        <f t="shared" si="12"/>
        <v>-0.79015501237568986</v>
      </c>
      <c r="F25" s="3">
        <f t="shared" si="12"/>
        <v>0.24868988716485321</v>
      </c>
      <c r="G25" s="3">
        <f t="shared" si="12"/>
        <v>0.39714789063478284</v>
      </c>
      <c r="H25" s="3">
        <f t="shared" si="12"/>
        <v>-0.87630668004386514</v>
      </c>
      <c r="I25" s="3">
        <f t="shared" si="12"/>
        <v>0.98768834059513722</v>
      </c>
      <c r="J25" s="3">
        <f t="shared" si="12"/>
        <v>-0.68454710592868517</v>
      </c>
      <c r="K25" s="3">
        <f t="shared" si="12"/>
        <v>9.4108313318509579E-2</v>
      </c>
      <c r="L25" s="3">
        <f t="shared" si="12"/>
        <v>0.5358267949790021</v>
      </c>
      <c r="M25" s="3">
        <f t="shared" si="12"/>
        <v>-0.94088076895422701</v>
      </c>
      <c r="N25" s="3">
        <f t="shared" si="12"/>
        <v>0.95105651629515164</v>
      </c>
      <c r="O25" s="3">
        <f t="shared" si="13"/>
        <v>-0.56208337785212104</v>
      </c>
      <c r="P25" s="3">
        <f t="shared" si="13"/>
        <v>-6.2790519529323047E-2</v>
      </c>
      <c r="Q25" s="3">
        <f t="shared" si="13"/>
        <v>0.66131186532365771</v>
      </c>
      <c r="R25" s="3">
        <f t="shared" si="13"/>
        <v>-0.9822872507286905</v>
      </c>
      <c r="S25" s="3">
        <f t="shared" si="13"/>
        <v>0.89100652418836279</v>
      </c>
      <c r="T25" s="3">
        <f t="shared" si="13"/>
        <v>-0.42577929156506095</v>
      </c>
      <c r="U25" s="3">
        <f t="shared" si="13"/>
        <v>-0.21814324139654989</v>
      </c>
      <c r="V25" s="3">
        <f t="shared" si="13"/>
        <v>0.77051324277579514</v>
      </c>
      <c r="W25" s="3">
        <f t="shared" si="13"/>
        <v>-0.99950656036573216</v>
      </c>
      <c r="X25" s="3">
        <f t="shared" si="13"/>
        <v>0.80901699437494001</v>
      </c>
      <c r="Y25" s="3">
        <f t="shared" si="14"/>
        <v>-0.27899110603921551</v>
      </c>
      <c r="Z25" s="3">
        <f t="shared" si="14"/>
        <v>-0.3681245526846994</v>
      </c>
      <c r="AA25" s="3">
        <f t="shared" si="14"/>
        <v>0.86074202700395264</v>
      </c>
      <c r="AB25" s="3">
        <f t="shared" si="14"/>
        <v>-0.99211470131447543</v>
      </c>
      <c r="AC25" s="3">
        <f t="shared" si="14"/>
        <v>0.70710678118653769</v>
      </c>
      <c r="AD25" s="3">
        <f t="shared" si="14"/>
        <v>-0.12533323356428872</v>
      </c>
      <c r="AE25" s="3">
        <f t="shared" si="14"/>
        <v>-0.50904141575038619</v>
      </c>
      <c r="AF25" s="3">
        <f t="shared" si="14"/>
        <v>0.92977648588825845</v>
      </c>
      <c r="AG25" s="3">
        <f t="shared" si="14"/>
        <v>-0.96029368567693729</v>
      </c>
      <c r="AH25" s="3">
        <f t="shared" si="14"/>
        <v>0.58778525229245493</v>
      </c>
      <c r="AI25" s="3">
        <f t="shared" si="15"/>
        <v>3.1410759078152418E-2</v>
      </c>
      <c r="AJ25" s="3">
        <f t="shared" si="15"/>
        <v>-0.63742398974870962</v>
      </c>
      <c r="AK25" s="3">
        <f t="shared" si="15"/>
        <v>0.97591676193875032</v>
      </c>
      <c r="AL25" s="3">
        <f t="shared" si="15"/>
        <v>-0.90482705246601314</v>
      </c>
      <c r="AM25" s="3">
        <f t="shared" si="15"/>
        <v>0.45399049973951922</v>
      </c>
      <c r="AN25" s="3">
        <f t="shared" si="15"/>
        <v>0.1873813145857427</v>
      </c>
      <c r="AO25" s="3">
        <f t="shared" si="15"/>
        <v>-0.7501110696304728</v>
      </c>
      <c r="AP25" s="3">
        <f t="shared" si="15"/>
        <v>0.99802672842827378</v>
      </c>
      <c r="AQ25" s="3">
        <f t="shared" si="15"/>
        <v>-0.82708057427454862</v>
      </c>
      <c r="AR25" s="3">
        <f t="shared" si="15"/>
        <v>0.30901699437492347</v>
      </c>
      <c r="AS25" s="3">
        <f t="shared" si="15"/>
        <v>0.33873792024533006</v>
      </c>
      <c r="AT25" s="3"/>
      <c r="AU25" s="3">
        <f t="array" ref="AU25">MMULT(D25:AS25,B_4_41)</f>
        <v>0.17192288865355801</v>
      </c>
      <c r="AV25" s="3">
        <f t="shared" si="5"/>
        <v>2.9557479642983706E-2</v>
      </c>
    </row>
    <row r="26" spans="1:48" x14ac:dyDescent="0.25">
      <c r="A26">
        <f t="shared" si="6"/>
        <v>22</v>
      </c>
      <c r="B26" s="3">
        <f t="shared" si="7"/>
        <v>-0.7799999999999998</v>
      </c>
      <c r="C26" s="3">
        <v>0</v>
      </c>
      <c r="D26" s="3">
        <v>1</v>
      </c>
      <c r="E26" s="3">
        <f t="shared" si="12"/>
        <v>-0.77051324277578881</v>
      </c>
      <c r="F26" s="3">
        <f t="shared" si="12"/>
        <v>0.18738131458572341</v>
      </c>
      <c r="G26" s="3">
        <f t="shared" si="12"/>
        <v>0.48175367410171693</v>
      </c>
      <c r="H26" s="3">
        <f t="shared" si="12"/>
        <v>-0.92977648588825235</v>
      </c>
      <c r="I26" s="3">
        <f t="shared" si="12"/>
        <v>0.95105651629515231</v>
      </c>
      <c r="J26" s="3">
        <f t="shared" si="12"/>
        <v>-0.53582679497899344</v>
      </c>
      <c r="K26" s="3">
        <f t="shared" si="12"/>
        <v>-0.1253332335643095</v>
      </c>
      <c r="L26" s="3">
        <f t="shared" si="12"/>
        <v>0.72896862742141499</v>
      </c>
      <c r="M26" s="3">
        <f t="shared" si="12"/>
        <v>-0.99802672842827189</v>
      </c>
      <c r="N26" s="3">
        <f t="shared" si="12"/>
        <v>0.80901699437494268</v>
      </c>
      <c r="O26" s="3">
        <f t="shared" si="13"/>
        <v>-0.2486898871648438</v>
      </c>
      <c r="P26" s="3">
        <f t="shared" si="13"/>
        <v>-0.42577929156507949</v>
      </c>
      <c r="Q26" s="3">
        <f t="shared" si="13"/>
        <v>0.90482705246602257</v>
      </c>
      <c r="R26" s="3">
        <f t="shared" si="13"/>
        <v>-0.96858316112862852</v>
      </c>
      <c r="S26" s="3">
        <f t="shared" si="13"/>
        <v>0.58778525229246192</v>
      </c>
      <c r="T26" s="3">
        <f t="shared" si="13"/>
        <v>6.2790519529323408E-2</v>
      </c>
      <c r="U26" s="3">
        <f t="shared" si="13"/>
        <v>-0.68454710592869328</v>
      </c>
      <c r="V26" s="3">
        <f t="shared" si="13"/>
        <v>0.99211470131447899</v>
      </c>
      <c r="W26" s="3">
        <f t="shared" si="13"/>
        <v>-0.84432792550200819</v>
      </c>
      <c r="X26" s="3">
        <f t="shared" si="13"/>
        <v>0.30901699437493207</v>
      </c>
      <c r="Y26" s="3">
        <f t="shared" si="14"/>
        <v>0.36812455268468941</v>
      </c>
      <c r="Z26" s="3">
        <f t="shared" si="14"/>
        <v>-0.87630668004387458</v>
      </c>
      <c r="AA26" s="3">
        <f t="shared" si="14"/>
        <v>0.98228725072868517</v>
      </c>
      <c r="AB26" s="3">
        <f t="shared" si="14"/>
        <v>-0.63742398974867809</v>
      </c>
      <c r="AC26" s="3">
        <f t="shared" si="14"/>
        <v>-1.8376251041674063E-14</v>
      </c>
      <c r="AD26" s="3">
        <f t="shared" si="14"/>
        <v>0.63742398974870096</v>
      </c>
      <c r="AE26" s="3">
        <f t="shared" si="14"/>
        <v>-0.98228725072869205</v>
      </c>
      <c r="AF26" s="3">
        <f t="shared" si="14"/>
        <v>0.87630668004385337</v>
      </c>
      <c r="AG26" s="3">
        <f t="shared" si="14"/>
        <v>-0.36812455268465522</v>
      </c>
      <c r="AH26" s="3">
        <f t="shared" si="14"/>
        <v>-0.30901699437497382</v>
      </c>
      <c r="AI26" s="3">
        <f t="shared" si="15"/>
        <v>0.84432792550203173</v>
      </c>
      <c r="AJ26" s="3">
        <f t="shared" si="15"/>
        <v>-0.99211470131447532</v>
      </c>
      <c r="AK26" s="3">
        <f t="shared" si="15"/>
        <v>0.68454710592867163</v>
      </c>
      <c r="AL26" s="3">
        <f t="shared" si="15"/>
        <v>-6.2790519529300912E-2</v>
      </c>
      <c r="AM26" s="3">
        <f t="shared" si="15"/>
        <v>-0.58778525229249734</v>
      </c>
      <c r="AN26" s="3">
        <f t="shared" si="15"/>
        <v>0.96858316112863585</v>
      </c>
      <c r="AO26" s="3">
        <f t="shared" si="15"/>
        <v>-0.90482705246601003</v>
      </c>
      <c r="AP26" s="3">
        <f t="shared" si="15"/>
        <v>0.42577929156504946</v>
      </c>
      <c r="AQ26" s="3">
        <f t="shared" si="15"/>
        <v>0.24868988716488283</v>
      </c>
      <c r="AR26" s="3">
        <f t="shared" si="15"/>
        <v>-0.80901699437496633</v>
      </c>
      <c r="AS26" s="3">
        <f t="shared" si="15"/>
        <v>0.99802672842826934</v>
      </c>
      <c r="AT26" s="3"/>
      <c r="AU26" s="3">
        <f t="array" ref="AU26">MMULT(D26:AS26,B_4_41)</f>
        <v>0.49169837470565703</v>
      </c>
      <c r="AV26" s="3">
        <f t="shared" si="5"/>
        <v>0.2417672916881847</v>
      </c>
    </row>
    <row r="27" spans="1:48" x14ac:dyDescent="0.25">
      <c r="A27">
        <f t="shared" si="6"/>
        <v>23</v>
      </c>
      <c r="B27" s="3">
        <f t="shared" si="7"/>
        <v>-0.7699999999999998</v>
      </c>
      <c r="C27" s="3">
        <v>0</v>
      </c>
      <c r="D27" s="3">
        <v>1</v>
      </c>
      <c r="E27" s="3">
        <f t="shared" si="12"/>
        <v>-0.75011106963045893</v>
      </c>
      <c r="F27" s="3">
        <f t="shared" si="12"/>
        <v>0.12533323356430248</v>
      </c>
      <c r="G27" s="3">
        <f t="shared" si="12"/>
        <v>0.56208337785213247</v>
      </c>
      <c r="H27" s="3">
        <f t="shared" si="12"/>
        <v>-0.96858316112863196</v>
      </c>
      <c r="I27" s="3">
        <f t="shared" si="12"/>
        <v>0.89100652418836646</v>
      </c>
      <c r="J27" s="3">
        <f t="shared" si="12"/>
        <v>-0.36812455268467381</v>
      </c>
      <c r="K27" s="3">
        <f t="shared" si="12"/>
        <v>-0.33873792024529686</v>
      </c>
      <c r="L27" s="3">
        <f t="shared" si="12"/>
        <v>0.87630668004386703</v>
      </c>
      <c r="M27" s="3">
        <f t="shared" si="12"/>
        <v>-0.97591676193874632</v>
      </c>
      <c r="N27" s="3">
        <f t="shared" si="12"/>
        <v>0.58778525229246803</v>
      </c>
      <c r="O27" s="3">
        <f t="shared" si="13"/>
        <v>9.4108313318525427E-2</v>
      </c>
      <c r="P27" s="3">
        <f t="shared" si="13"/>
        <v>-0.72896862742141766</v>
      </c>
      <c r="Q27" s="3">
        <f t="shared" si="13"/>
        <v>0.99950656036573182</v>
      </c>
      <c r="R27" s="3">
        <f t="shared" si="13"/>
        <v>-0.77051324277578181</v>
      </c>
      <c r="S27" s="3">
        <f t="shared" si="13"/>
        <v>0.15643446504021455</v>
      </c>
      <c r="T27" s="3">
        <f t="shared" si="13"/>
        <v>0.53582679497900865</v>
      </c>
      <c r="U27" s="3">
        <f t="shared" si="13"/>
        <v>-0.9602936856769464</v>
      </c>
      <c r="V27" s="3">
        <f t="shared" si="13"/>
        <v>0.90482705246601536</v>
      </c>
      <c r="W27" s="3">
        <f t="shared" si="13"/>
        <v>-0.39714789063476708</v>
      </c>
      <c r="X27" s="3">
        <f t="shared" si="13"/>
        <v>-0.30901699437495933</v>
      </c>
      <c r="Y27" s="3">
        <f t="shared" si="14"/>
        <v>0.86074202700394886</v>
      </c>
      <c r="Z27" s="3">
        <f t="shared" si="14"/>
        <v>-0.9822872507286845</v>
      </c>
      <c r="AA27" s="3">
        <f t="shared" si="14"/>
        <v>0.61290705365296061</v>
      </c>
      <c r="AB27" s="3">
        <f t="shared" si="14"/>
        <v>6.2790519529331235E-2</v>
      </c>
      <c r="AC27" s="3">
        <f t="shared" si="14"/>
        <v>-0.70710678118655856</v>
      </c>
      <c r="AD27" s="3">
        <f t="shared" si="14"/>
        <v>0.99802672842827245</v>
      </c>
      <c r="AE27" s="3">
        <f t="shared" si="14"/>
        <v>-0.79015501237567909</v>
      </c>
      <c r="AF27" s="3">
        <f t="shared" si="14"/>
        <v>0.18738131458570179</v>
      </c>
      <c r="AG27" s="3">
        <f t="shared" si="14"/>
        <v>0.50904141575038331</v>
      </c>
      <c r="AH27" s="3">
        <f t="shared" si="14"/>
        <v>-0.95105651629516375</v>
      </c>
      <c r="AI27" s="3">
        <f t="shared" si="15"/>
        <v>0.9177546256839717</v>
      </c>
      <c r="AJ27" s="3">
        <f t="shared" si="15"/>
        <v>-0.42577929156504679</v>
      </c>
      <c r="AK27" s="3">
        <f t="shared" si="15"/>
        <v>-0.27899110603924776</v>
      </c>
      <c r="AL27" s="3">
        <f t="shared" si="15"/>
        <v>0.84432792550202806</v>
      </c>
      <c r="AM27" s="3">
        <f t="shared" si="15"/>
        <v>-0.98768834059513322</v>
      </c>
      <c r="AN27" s="3">
        <f t="shared" si="15"/>
        <v>0.63742398974867454</v>
      </c>
      <c r="AO27" s="3">
        <f t="shared" si="15"/>
        <v>3.1410759078152911E-2</v>
      </c>
      <c r="AP27" s="3">
        <f t="shared" si="15"/>
        <v>-0.68454710592871015</v>
      </c>
      <c r="AQ27" s="3">
        <f t="shared" si="15"/>
        <v>0.99556196460308322</v>
      </c>
      <c r="AR27" s="3">
        <f t="shared" si="15"/>
        <v>-0.80901699437493269</v>
      </c>
      <c r="AS27" s="3">
        <f t="shared" si="15"/>
        <v>0.21814324139649943</v>
      </c>
      <c r="AT27" s="3"/>
      <c r="AU27" s="3">
        <f t="array" ref="AU27">MMULT(D27:AS27,B_4_41)</f>
        <v>0.10177005231525252</v>
      </c>
      <c r="AV27" s="3">
        <f t="shared" si="5"/>
        <v>1.0357143548249235E-2</v>
      </c>
    </row>
    <row r="28" spans="1:48" x14ac:dyDescent="0.25">
      <c r="A28">
        <f t="shared" si="6"/>
        <v>24</v>
      </c>
      <c r="B28" s="3">
        <f t="shared" si="7"/>
        <v>-0.75999999999999979</v>
      </c>
      <c r="C28" s="3">
        <v>0</v>
      </c>
      <c r="D28" s="3">
        <v>1</v>
      </c>
      <c r="E28" s="3">
        <f t="shared" si="12"/>
        <v>-0.728968627421411</v>
      </c>
      <c r="F28" s="3">
        <f t="shared" si="12"/>
        <v>6.2790519529311944E-2</v>
      </c>
      <c r="G28" s="3">
        <f t="shared" si="12"/>
        <v>0.63742398974869174</v>
      </c>
      <c r="H28" s="3">
        <f t="shared" si="12"/>
        <v>-0.99211470131447821</v>
      </c>
      <c r="I28" s="3">
        <f t="shared" si="12"/>
        <v>0.80901699437494501</v>
      </c>
      <c r="J28" s="3">
        <f t="shared" si="12"/>
        <v>-0.18738131458571955</v>
      </c>
      <c r="K28" s="3">
        <f t="shared" si="12"/>
        <v>-0.53582679497900199</v>
      </c>
      <c r="L28" s="3">
        <f t="shared" si="12"/>
        <v>0.96858316112863252</v>
      </c>
      <c r="M28" s="3">
        <f t="shared" si="12"/>
        <v>-0.87630668004386114</v>
      </c>
      <c r="N28" s="3">
        <f t="shared" si="12"/>
        <v>0.30901699437493979</v>
      </c>
      <c r="O28" s="3">
        <f t="shared" si="13"/>
        <v>0.4257792915650826</v>
      </c>
      <c r="P28" s="3">
        <f t="shared" si="13"/>
        <v>-0.92977648588825523</v>
      </c>
      <c r="Q28" s="3">
        <f t="shared" si="13"/>
        <v>0.92977648588824913</v>
      </c>
      <c r="R28" s="3">
        <f t="shared" si="13"/>
        <v>-0.42577929156506117</v>
      </c>
      <c r="S28" s="3">
        <f t="shared" si="13"/>
        <v>-0.30901699437495889</v>
      </c>
      <c r="T28" s="3">
        <f t="shared" si="13"/>
        <v>0.87630668004386914</v>
      </c>
      <c r="U28" s="3">
        <f t="shared" si="13"/>
        <v>-0.96858316112862841</v>
      </c>
      <c r="V28" s="3">
        <f t="shared" si="13"/>
        <v>0.535826794978988</v>
      </c>
      <c r="W28" s="3">
        <f t="shared" si="13"/>
        <v>0.18738131458574103</v>
      </c>
      <c r="X28" s="3">
        <f t="shared" si="13"/>
        <v>-0.80901699437495689</v>
      </c>
      <c r="Y28" s="3">
        <f t="shared" si="14"/>
        <v>0.99211470131447588</v>
      </c>
      <c r="Z28" s="3">
        <f t="shared" si="14"/>
        <v>-0.63742398974867276</v>
      </c>
      <c r="AA28" s="3">
        <f t="shared" si="14"/>
        <v>-6.2790519529334662E-2</v>
      </c>
      <c r="AB28" s="3">
        <f t="shared" si="14"/>
        <v>0.72896862742142565</v>
      </c>
      <c r="AC28" s="3">
        <f t="shared" si="14"/>
        <v>-1</v>
      </c>
      <c r="AD28" s="3">
        <f t="shared" si="14"/>
        <v>0.728968627421403</v>
      </c>
      <c r="AE28" s="3">
        <f t="shared" si="14"/>
        <v>-6.2790519529294556E-2</v>
      </c>
      <c r="AF28" s="3">
        <f t="shared" si="14"/>
        <v>-0.63742398974870929</v>
      </c>
      <c r="AG28" s="3">
        <f t="shared" si="14"/>
        <v>0.99211470131447999</v>
      </c>
      <c r="AH28" s="3">
        <f t="shared" si="14"/>
        <v>-0.80901699437493324</v>
      </c>
      <c r="AI28" s="3">
        <f t="shared" si="15"/>
        <v>0.18738131458569457</v>
      </c>
      <c r="AJ28" s="3">
        <f t="shared" si="15"/>
        <v>0.53582679497901597</v>
      </c>
      <c r="AK28" s="3">
        <f t="shared" si="15"/>
        <v>-0.9685831611286384</v>
      </c>
      <c r="AL28" s="3">
        <f t="shared" si="15"/>
        <v>0.87630668004385315</v>
      </c>
      <c r="AM28" s="3">
        <f t="shared" si="15"/>
        <v>-0.30901699437492069</v>
      </c>
      <c r="AN28" s="3">
        <f t="shared" si="15"/>
        <v>-0.42577929156509109</v>
      </c>
      <c r="AO28" s="3">
        <f t="shared" si="15"/>
        <v>0.92977648588826134</v>
      </c>
      <c r="AP28" s="3">
        <f t="shared" si="15"/>
        <v>-0.92977648588823913</v>
      </c>
      <c r="AQ28" s="3">
        <f t="shared" si="15"/>
        <v>0.42577929156504946</v>
      </c>
      <c r="AR28" s="3">
        <f t="shared" si="15"/>
        <v>0.30901699437497798</v>
      </c>
      <c r="AS28" s="3">
        <f t="shared" si="15"/>
        <v>-0.87630668004388224</v>
      </c>
      <c r="AT28" s="3"/>
      <c r="AU28" s="3">
        <f t="array" ref="AU28">MMULT(D28:AS28,B_4_41)</f>
        <v>-0.43503235116452188</v>
      </c>
      <c r="AV28" s="3">
        <f t="shared" si="5"/>
        <v>0.18925314655973188</v>
      </c>
    </row>
    <row r="29" spans="1:48" x14ac:dyDescent="0.25">
      <c r="A29">
        <f t="shared" si="6"/>
        <v>25</v>
      </c>
      <c r="B29" s="3">
        <f t="shared" si="7"/>
        <v>-0.74999999999999978</v>
      </c>
      <c r="C29" s="3">
        <v>0</v>
      </c>
      <c r="D29" s="3">
        <v>1</v>
      </c>
      <c r="E29" s="3">
        <f t="shared" si="12"/>
        <v>-0.7071067811865468</v>
      </c>
      <c r="F29" s="3">
        <f t="shared" si="12"/>
        <v>-1.9601291076365435E-15</v>
      </c>
      <c r="G29" s="3">
        <f t="shared" si="12"/>
        <v>0.70710678118654902</v>
      </c>
      <c r="H29" s="3">
        <f t="shared" si="12"/>
        <v>-1</v>
      </c>
      <c r="I29" s="3">
        <f t="shared" si="12"/>
        <v>0.70710678118654535</v>
      </c>
      <c r="J29" s="3">
        <f t="shared" si="12"/>
        <v>4.1040304835093799E-15</v>
      </c>
      <c r="K29" s="3">
        <f t="shared" si="12"/>
        <v>-0.70710678118655235</v>
      </c>
      <c r="L29" s="3">
        <f t="shared" si="12"/>
        <v>1</v>
      </c>
      <c r="M29" s="3">
        <f t="shared" si="12"/>
        <v>-0.70710678118654124</v>
      </c>
      <c r="N29" s="3">
        <f t="shared" si="12"/>
        <v>-6.2479318593822164E-15</v>
      </c>
      <c r="O29" s="3">
        <f t="shared" si="13"/>
        <v>0.70710678118655512</v>
      </c>
      <c r="P29" s="3">
        <f t="shared" si="13"/>
        <v>-1</v>
      </c>
      <c r="Q29" s="3">
        <f t="shared" si="13"/>
        <v>0.70710678118654102</v>
      </c>
      <c r="R29" s="3">
        <f t="shared" si="13"/>
        <v>1.3720903753455804E-14</v>
      </c>
      <c r="S29" s="3">
        <f t="shared" si="13"/>
        <v>-0.7071067811865579</v>
      </c>
      <c r="T29" s="3">
        <f t="shared" si="13"/>
        <v>1</v>
      </c>
      <c r="U29" s="3">
        <f t="shared" si="13"/>
        <v>-0.7071067811865408</v>
      </c>
      <c r="V29" s="3">
        <f t="shared" si="13"/>
        <v>-1.7641161968728891E-14</v>
      </c>
      <c r="W29" s="3">
        <f t="shared" si="13"/>
        <v>0.70710678118656067</v>
      </c>
      <c r="X29" s="3">
        <f t="shared" si="13"/>
        <v>-1</v>
      </c>
      <c r="Y29" s="3">
        <f t="shared" si="14"/>
        <v>0.70710678118653802</v>
      </c>
      <c r="Z29" s="3">
        <f t="shared" si="14"/>
        <v>2.1561420184001978E-14</v>
      </c>
      <c r="AA29" s="3">
        <f t="shared" si="14"/>
        <v>-0.70710678118656345</v>
      </c>
      <c r="AB29" s="3">
        <f t="shared" si="14"/>
        <v>1</v>
      </c>
      <c r="AC29" s="3">
        <f t="shared" si="14"/>
        <v>-0.70710678118653525</v>
      </c>
      <c r="AD29" s="3">
        <f t="shared" si="14"/>
        <v>-1.8376251041674063E-14</v>
      </c>
      <c r="AE29" s="3">
        <f t="shared" si="14"/>
        <v>0.70710678118656622</v>
      </c>
      <c r="AF29" s="3">
        <f t="shared" si="14"/>
        <v>-1</v>
      </c>
      <c r="AG29" s="3">
        <f t="shared" si="14"/>
        <v>0.70710678118653247</v>
      </c>
      <c r="AH29" s="3">
        <f t="shared" si="14"/>
        <v>2.9401936614548152E-14</v>
      </c>
      <c r="AI29" s="3">
        <f t="shared" si="15"/>
        <v>-0.707106781186564</v>
      </c>
      <c r="AJ29" s="3">
        <f t="shared" si="15"/>
        <v>1</v>
      </c>
      <c r="AK29" s="3">
        <f t="shared" si="15"/>
        <v>-0.7071067811865297</v>
      </c>
      <c r="AL29" s="3">
        <f t="shared" si="15"/>
        <v>-1.9111340114619235E-14</v>
      </c>
      <c r="AM29" s="3">
        <f t="shared" si="15"/>
        <v>0.70710678118656678</v>
      </c>
      <c r="AN29" s="3">
        <f t="shared" si="15"/>
        <v>-1</v>
      </c>
      <c r="AO29" s="3">
        <f t="shared" si="15"/>
        <v>0.70710678118652692</v>
      </c>
      <c r="AP29" s="3">
        <f t="shared" si="15"/>
        <v>3.7242453045094326E-14</v>
      </c>
      <c r="AQ29" s="3">
        <f t="shared" si="15"/>
        <v>-0.70710678118656956</v>
      </c>
      <c r="AR29" s="3">
        <f t="shared" si="15"/>
        <v>1</v>
      </c>
      <c r="AS29" s="3">
        <f t="shared" si="15"/>
        <v>-0.70710678118651404</v>
      </c>
      <c r="AT29" s="3"/>
      <c r="AU29" s="3">
        <f t="array" ref="AU29">MMULT(D29:AS29,B_4_41)</f>
        <v>-0.34383484259530123</v>
      </c>
      <c r="AV29" s="3">
        <f t="shared" si="5"/>
        <v>0.11822239898253557</v>
      </c>
    </row>
    <row r="30" spans="1:48" x14ac:dyDescent="0.25">
      <c r="A30">
        <f t="shared" si="6"/>
        <v>26</v>
      </c>
      <c r="B30" s="3">
        <f t="shared" si="7"/>
        <v>-0.73999999999999977</v>
      </c>
      <c r="C30" s="3">
        <v>0</v>
      </c>
      <c r="D30" s="3">
        <v>1</v>
      </c>
      <c r="E30" s="3">
        <f t="shared" si="12"/>
        <v>-0.68454710592868806</v>
      </c>
      <c r="F30" s="3">
        <f t="shared" si="12"/>
        <v>-6.279051952931497E-2</v>
      </c>
      <c r="G30" s="3">
        <f t="shared" si="12"/>
        <v>0.77051324277579081</v>
      </c>
      <c r="H30" s="3">
        <f t="shared" si="12"/>
        <v>-0.99211470131447743</v>
      </c>
      <c r="I30" s="3">
        <f t="shared" si="12"/>
        <v>0.58778525229246992</v>
      </c>
      <c r="J30" s="3">
        <f t="shared" si="12"/>
        <v>0.18738131458572935</v>
      </c>
      <c r="K30" s="3">
        <f t="shared" si="12"/>
        <v>-0.84432792550201907</v>
      </c>
      <c r="L30" s="3">
        <f t="shared" si="12"/>
        <v>0.96858316112862952</v>
      </c>
      <c r="M30" s="3">
        <f t="shared" si="12"/>
        <v>-0.48175367410170739</v>
      </c>
      <c r="N30" s="3">
        <f t="shared" si="12"/>
        <v>-0.30901699437495506</v>
      </c>
      <c r="O30" s="3">
        <f t="shared" si="13"/>
        <v>0.90482705246602402</v>
      </c>
      <c r="P30" s="3">
        <f t="shared" si="13"/>
        <v>-0.92977648588824791</v>
      </c>
      <c r="Q30" s="3">
        <f t="shared" si="13"/>
        <v>0.36812455268466993</v>
      </c>
      <c r="R30" s="3">
        <f t="shared" si="13"/>
        <v>0.42577929156508604</v>
      </c>
      <c r="S30" s="3">
        <f t="shared" si="13"/>
        <v>-0.95105651629515897</v>
      </c>
      <c r="T30" s="3">
        <f t="shared" si="13"/>
        <v>0.87630668004385737</v>
      </c>
      <c r="U30" s="3">
        <f t="shared" si="13"/>
        <v>-0.24868988716484675</v>
      </c>
      <c r="V30" s="3">
        <f t="shared" si="13"/>
        <v>-0.53582679497901176</v>
      </c>
      <c r="W30" s="3">
        <f t="shared" si="13"/>
        <v>0.9822872507286925</v>
      </c>
      <c r="X30" s="3">
        <f t="shared" si="13"/>
        <v>-0.80901699437493801</v>
      </c>
      <c r="Y30" s="3">
        <f t="shared" si="14"/>
        <v>0.12533323356429285</v>
      </c>
      <c r="Z30" s="3">
        <f t="shared" si="14"/>
        <v>0.63742398974870607</v>
      </c>
      <c r="AA30" s="3">
        <f t="shared" si="14"/>
        <v>-0.998026728428273</v>
      </c>
      <c r="AB30" s="3">
        <f t="shared" si="14"/>
        <v>0.72896862742139834</v>
      </c>
      <c r="AC30" s="3">
        <f t="shared" si="14"/>
        <v>1.47010225173827E-14</v>
      </c>
      <c r="AD30" s="3">
        <f t="shared" si="14"/>
        <v>-0.72896862742142332</v>
      </c>
      <c r="AE30" s="3">
        <f t="shared" si="14"/>
        <v>0.99802672842826989</v>
      </c>
      <c r="AF30" s="3">
        <f t="shared" si="14"/>
        <v>-0.63742398974866699</v>
      </c>
      <c r="AG30" s="3">
        <f t="shared" si="14"/>
        <v>-0.12533323356432907</v>
      </c>
      <c r="AH30" s="3">
        <f t="shared" si="14"/>
        <v>0.80901699437496777</v>
      </c>
      <c r="AI30" s="3">
        <f t="shared" si="15"/>
        <v>-0.98228725072868306</v>
      </c>
      <c r="AJ30" s="3">
        <f t="shared" si="15"/>
        <v>0.53582679497897501</v>
      </c>
      <c r="AK30" s="3">
        <f t="shared" si="15"/>
        <v>0.24868988716487522</v>
      </c>
      <c r="AL30" s="3">
        <f t="shared" si="15"/>
        <v>-0.87630668004387158</v>
      </c>
      <c r="AM30" s="3">
        <f t="shared" si="15"/>
        <v>0.95105651629514543</v>
      </c>
      <c r="AN30" s="3">
        <f t="shared" si="15"/>
        <v>-0.42577929156504013</v>
      </c>
      <c r="AO30" s="3">
        <f t="shared" si="15"/>
        <v>-0.36812455268470717</v>
      </c>
      <c r="AP30" s="3">
        <f t="shared" si="15"/>
        <v>0.92977648588826656</v>
      </c>
      <c r="AQ30" s="3">
        <f t="shared" si="15"/>
        <v>-0.90482705246600392</v>
      </c>
      <c r="AR30" s="3">
        <f t="shared" si="15"/>
        <v>0.30901699437491692</v>
      </c>
      <c r="AS30" s="3">
        <f t="shared" si="15"/>
        <v>0.48175367410175185</v>
      </c>
      <c r="AT30" s="3"/>
      <c r="AU30" s="3">
        <f t="array" ref="AU30">MMULT(D30:AS30,B_4_41)</f>
        <v>0.24371013289862672</v>
      </c>
      <c r="AV30" s="3">
        <f t="shared" si="5"/>
        <v>5.9394628877466299E-2</v>
      </c>
    </row>
    <row r="31" spans="1:48" x14ac:dyDescent="0.25">
      <c r="A31">
        <f t="shared" si="6"/>
        <v>27</v>
      </c>
      <c r="B31" s="3">
        <f t="shared" si="7"/>
        <v>-0.72999999999999976</v>
      </c>
      <c r="C31" s="3">
        <v>0</v>
      </c>
      <c r="D31" s="3">
        <v>1</v>
      </c>
      <c r="E31" s="3">
        <f t="shared" si="12"/>
        <v>-0.66131186532365138</v>
      </c>
      <c r="F31" s="3">
        <f t="shared" si="12"/>
        <v>-0.12533323356430548</v>
      </c>
      <c r="G31" s="3">
        <f t="shared" si="12"/>
        <v>0.82708057427456338</v>
      </c>
      <c r="H31" s="3">
        <f t="shared" si="12"/>
        <v>-0.96858316112863052</v>
      </c>
      <c r="I31" s="3">
        <f t="shared" si="12"/>
        <v>0.45399049973954242</v>
      </c>
      <c r="J31" s="3">
        <f t="shared" si="12"/>
        <v>0.36812455268468308</v>
      </c>
      <c r="K31" s="3">
        <f t="shared" si="12"/>
        <v>-0.9408807689542269</v>
      </c>
      <c r="L31" s="3">
        <f t="shared" si="12"/>
        <v>0.87630668004386114</v>
      </c>
      <c r="M31" s="3">
        <f t="shared" si="12"/>
        <v>-0.21814324139653363</v>
      </c>
      <c r="N31" s="3">
        <f t="shared" si="12"/>
        <v>-0.58778525229248102</v>
      </c>
      <c r="O31" s="3">
        <f t="shared" si="13"/>
        <v>0.995561964603081</v>
      </c>
      <c r="P31" s="3">
        <f t="shared" si="13"/>
        <v>-0.728968627421404</v>
      </c>
      <c r="Q31" s="3">
        <f t="shared" si="13"/>
        <v>-3.1410759078136383E-2</v>
      </c>
      <c r="R31" s="3">
        <f t="shared" si="13"/>
        <v>0.7705132427757948</v>
      </c>
      <c r="S31" s="3">
        <f t="shared" si="13"/>
        <v>-0.98768834059513566</v>
      </c>
      <c r="T31" s="3">
        <f t="shared" si="13"/>
        <v>0.53582679497898822</v>
      </c>
      <c r="U31" s="3">
        <f t="shared" si="13"/>
        <v>0.27899110603924282</v>
      </c>
      <c r="V31" s="3">
        <f t="shared" si="13"/>
        <v>-0.90482705246602735</v>
      </c>
      <c r="W31" s="3">
        <f t="shared" si="13"/>
        <v>0.91775462568397503</v>
      </c>
      <c r="X31" s="3">
        <f t="shared" si="13"/>
        <v>-0.30901699437492886</v>
      </c>
      <c r="Y31" s="3">
        <f t="shared" si="14"/>
        <v>-0.50904141575038564</v>
      </c>
      <c r="Z31" s="3">
        <f t="shared" si="14"/>
        <v>0.98228725072869261</v>
      </c>
      <c r="AA31" s="3">
        <f t="shared" si="14"/>
        <v>-0.79015501237567509</v>
      </c>
      <c r="AB31" s="3">
        <f t="shared" si="14"/>
        <v>6.2790519529291378E-2</v>
      </c>
      <c r="AC31" s="3">
        <f t="shared" si="14"/>
        <v>0.70710678118656101</v>
      </c>
      <c r="AD31" s="3">
        <f t="shared" si="14"/>
        <v>-0.99802672842827056</v>
      </c>
      <c r="AE31" s="3">
        <f t="shared" si="14"/>
        <v>0.61290705365295484</v>
      </c>
      <c r="AF31" s="3">
        <f t="shared" si="14"/>
        <v>0.18738131458574175</v>
      </c>
      <c r="AG31" s="3">
        <f t="shared" si="14"/>
        <v>-0.8607420270039583</v>
      </c>
      <c r="AH31" s="3">
        <f t="shared" si="14"/>
        <v>0.95105651629514565</v>
      </c>
      <c r="AI31" s="3">
        <f t="shared" si="15"/>
        <v>-0.39714789063475964</v>
      </c>
      <c r="AJ31" s="3">
        <f t="shared" si="15"/>
        <v>-0.42577929156509065</v>
      </c>
      <c r="AK31" s="3">
        <f t="shared" si="15"/>
        <v>0.96029368567695172</v>
      </c>
      <c r="AL31" s="3">
        <f t="shared" si="15"/>
        <v>-0.84432792550199998</v>
      </c>
      <c r="AM31" s="3">
        <f t="shared" si="15"/>
        <v>0.15643446504020583</v>
      </c>
      <c r="AN31" s="3">
        <f t="shared" si="15"/>
        <v>0.63742398974871795</v>
      </c>
      <c r="AO31" s="3">
        <f t="shared" si="15"/>
        <v>-0.9995065603657326</v>
      </c>
      <c r="AP31" s="3">
        <f t="shared" si="15"/>
        <v>0.6845471059286663</v>
      </c>
      <c r="AQ31" s="3">
        <f t="shared" si="15"/>
        <v>9.4108313318556167E-2</v>
      </c>
      <c r="AR31" s="3">
        <f t="shared" si="15"/>
        <v>-0.80901699437497043</v>
      </c>
      <c r="AS31" s="3">
        <f t="shared" si="15"/>
        <v>0.97591676193873955</v>
      </c>
      <c r="AT31" s="3"/>
      <c r="AU31" s="3">
        <f t="array" ref="AU31">MMULT(D31:AS31,B_4_41)</f>
        <v>0.47936638551603999</v>
      </c>
      <c r="AV31" s="3">
        <f t="shared" si="5"/>
        <v>0.22979213156271266</v>
      </c>
    </row>
    <row r="32" spans="1:48" x14ac:dyDescent="0.25">
      <c r="A32">
        <f t="shared" si="6"/>
        <v>28</v>
      </c>
      <c r="B32" s="3">
        <f t="shared" si="7"/>
        <v>-0.71999999999999975</v>
      </c>
      <c r="C32" s="3">
        <v>0</v>
      </c>
      <c r="D32" s="3">
        <v>1</v>
      </c>
      <c r="E32" s="3">
        <f t="shared" si="12"/>
        <v>-0.63742398974868908</v>
      </c>
      <c r="F32" s="3">
        <f t="shared" si="12"/>
        <v>-0.18738131458572638</v>
      </c>
      <c r="G32" s="3">
        <f t="shared" si="12"/>
        <v>0.87630668004386469</v>
      </c>
      <c r="H32" s="3">
        <f t="shared" si="12"/>
        <v>-0.92977648588825013</v>
      </c>
      <c r="I32" s="3">
        <f t="shared" si="12"/>
        <v>0.30901699437494362</v>
      </c>
      <c r="J32" s="3">
        <f t="shared" si="12"/>
        <v>0.53582679497900032</v>
      </c>
      <c r="K32" s="3">
        <f t="shared" si="12"/>
        <v>-0.99211470131447865</v>
      </c>
      <c r="L32" s="3">
        <f t="shared" si="12"/>
        <v>0.72896862742140667</v>
      </c>
      <c r="M32" s="3">
        <f t="shared" si="12"/>
        <v>6.2790519529322672E-2</v>
      </c>
      <c r="N32" s="3">
        <f t="shared" si="12"/>
        <v>-0.80901699437495211</v>
      </c>
      <c r="O32" s="3">
        <f t="shared" si="13"/>
        <v>0.96858316112862775</v>
      </c>
      <c r="P32" s="3">
        <f t="shared" si="13"/>
        <v>-0.42577929156506461</v>
      </c>
      <c r="Q32" s="3">
        <f t="shared" si="13"/>
        <v>-0.42577929156507949</v>
      </c>
      <c r="R32" s="3">
        <f t="shared" si="13"/>
        <v>0.96858316112863441</v>
      </c>
      <c r="S32" s="3">
        <f t="shared" si="13"/>
        <v>-0.80901699437493835</v>
      </c>
      <c r="T32" s="3">
        <f t="shared" si="13"/>
        <v>6.2790519529299205E-2</v>
      </c>
      <c r="U32" s="3">
        <f t="shared" si="13"/>
        <v>0.72896862742142032</v>
      </c>
      <c r="V32" s="3">
        <f t="shared" si="13"/>
        <v>-0.99211470131447554</v>
      </c>
      <c r="W32" s="3">
        <f t="shared" si="13"/>
        <v>0.535826794978982</v>
      </c>
      <c r="X32" s="3">
        <f t="shared" si="13"/>
        <v>0.30901699437496261</v>
      </c>
      <c r="Y32" s="3">
        <f t="shared" si="14"/>
        <v>-0.92977648588825679</v>
      </c>
      <c r="Z32" s="3">
        <f t="shared" si="14"/>
        <v>0.87630668004385037</v>
      </c>
      <c r="AA32" s="3">
        <f t="shared" si="14"/>
        <v>-0.18738131458570589</v>
      </c>
      <c r="AB32" s="3">
        <f t="shared" si="14"/>
        <v>-0.6374239897487034</v>
      </c>
      <c r="AC32" s="3">
        <f t="shared" si="14"/>
        <v>1</v>
      </c>
      <c r="AD32" s="3">
        <f t="shared" si="14"/>
        <v>-0.63742398974867809</v>
      </c>
      <c r="AE32" s="3">
        <f t="shared" si="14"/>
        <v>-0.18738131458575211</v>
      </c>
      <c r="AF32" s="3">
        <f t="shared" si="14"/>
        <v>0.87630668004387646</v>
      </c>
      <c r="AG32" s="3">
        <f t="shared" si="14"/>
        <v>-0.92977648588824469</v>
      </c>
      <c r="AH32" s="3">
        <f t="shared" si="14"/>
        <v>0.30901699437491786</v>
      </c>
      <c r="AI32" s="3">
        <f t="shared" si="15"/>
        <v>0.53582679497902175</v>
      </c>
      <c r="AJ32" s="3">
        <f t="shared" si="15"/>
        <v>-0.99211470131448143</v>
      </c>
      <c r="AK32" s="3">
        <f t="shared" si="15"/>
        <v>0.72896862742139301</v>
      </c>
      <c r="AL32" s="3">
        <f t="shared" si="15"/>
        <v>6.2790519529339062E-2</v>
      </c>
      <c r="AM32" s="3">
        <f t="shared" si="15"/>
        <v>-0.8090169943749701</v>
      </c>
      <c r="AN32" s="3">
        <f t="shared" si="15"/>
        <v>0.96858316112862186</v>
      </c>
      <c r="AO32" s="3">
        <f t="shared" si="15"/>
        <v>-0.42577929156504013</v>
      </c>
      <c r="AP32" s="3">
        <f t="shared" si="15"/>
        <v>-0.42577929156510397</v>
      </c>
      <c r="AQ32" s="3">
        <f t="shared" si="15"/>
        <v>0.9685831611286394</v>
      </c>
      <c r="AR32" s="3">
        <f t="shared" si="15"/>
        <v>-0.80901699437492869</v>
      </c>
      <c r="AS32" s="3">
        <f t="shared" si="15"/>
        <v>6.2790519529268632E-2</v>
      </c>
      <c r="AT32" s="3"/>
      <c r="AU32" s="3">
        <f t="array" ref="AU32">MMULT(D32:AS32,B_4_41)</f>
        <v>2.2890959799156653E-2</v>
      </c>
      <c r="AV32" s="3">
        <f t="shared" si="5"/>
        <v>5.2399604052660604E-4</v>
      </c>
    </row>
    <row r="33" spans="1:48" x14ac:dyDescent="0.25">
      <c r="A33">
        <f t="shared" si="6"/>
        <v>29</v>
      </c>
      <c r="B33" s="3">
        <f t="shared" si="7"/>
        <v>-0.70999999999999974</v>
      </c>
      <c r="C33" s="3">
        <v>0</v>
      </c>
      <c r="D33" s="3">
        <v>1</v>
      </c>
      <c r="E33" s="3">
        <f t="shared" si="12"/>
        <v>-0.61290705365297593</v>
      </c>
      <c r="F33" s="3">
        <f t="shared" si="12"/>
        <v>-0.24868988716485615</v>
      </c>
      <c r="G33" s="3">
        <f t="shared" si="12"/>
        <v>0.91775462568398214</v>
      </c>
      <c r="H33" s="3">
        <f t="shared" si="12"/>
        <v>-0.87630668004386225</v>
      </c>
      <c r="I33" s="3">
        <f t="shared" si="12"/>
        <v>0.15643446504022604</v>
      </c>
      <c r="J33" s="3">
        <f t="shared" si="12"/>
        <v>0.68454710592869239</v>
      </c>
      <c r="K33" s="3">
        <f t="shared" si="12"/>
        <v>-0.99556196460307955</v>
      </c>
      <c r="L33" s="3">
        <f t="shared" si="12"/>
        <v>0.53582679497899188</v>
      </c>
      <c r="M33" s="3">
        <f t="shared" si="12"/>
        <v>0.33873792024530031</v>
      </c>
      <c r="N33" s="3">
        <f t="shared" si="12"/>
        <v>-0.95105651629515664</v>
      </c>
      <c r="O33" s="3">
        <f t="shared" si="13"/>
        <v>0.82708057427455417</v>
      </c>
      <c r="P33" s="3">
        <f t="shared" si="13"/>
        <v>-6.2790519529303118E-2</v>
      </c>
      <c r="Q33" s="3">
        <f t="shared" si="13"/>
        <v>-0.75011106963046648</v>
      </c>
      <c r="R33" s="3">
        <f t="shared" si="13"/>
        <v>0.98228725072868661</v>
      </c>
      <c r="S33" s="3">
        <f t="shared" si="13"/>
        <v>-0.4539904997395306</v>
      </c>
      <c r="T33" s="3">
        <f t="shared" si="13"/>
        <v>-0.42577929156508293</v>
      </c>
      <c r="U33" s="3">
        <f t="shared" si="13"/>
        <v>0.97591676193874988</v>
      </c>
      <c r="V33" s="3">
        <f t="shared" si="13"/>
        <v>-0.77051324277577715</v>
      </c>
      <c r="W33" s="3">
        <f t="shared" si="13"/>
        <v>-3.141075907814752E-2</v>
      </c>
      <c r="X33" s="3">
        <f t="shared" si="13"/>
        <v>0.80901699437495889</v>
      </c>
      <c r="Y33" s="3">
        <f t="shared" si="14"/>
        <v>-0.96029368567693751</v>
      </c>
      <c r="Z33" s="3">
        <f t="shared" si="14"/>
        <v>0.36812455268465272</v>
      </c>
      <c r="AA33" s="3">
        <f t="shared" si="14"/>
        <v>0.50904141575038875</v>
      </c>
      <c r="AB33" s="3">
        <f t="shared" si="14"/>
        <v>-0.99211470131448043</v>
      </c>
      <c r="AC33" s="3">
        <f t="shared" si="14"/>
        <v>0.70710678118653281</v>
      </c>
      <c r="AD33" s="3">
        <f t="shared" si="14"/>
        <v>0.12533323356432516</v>
      </c>
      <c r="AE33" s="3">
        <f t="shared" si="14"/>
        <v>-0.86074202700395808</v>
      </c>
      <c r="AF33" s="3">
        <f t="shared" si="14"/>
        <v>0.92977648588824346</v>
      </c>
      <c r="AG33" s="3">
        <f t="shared" si="14"/>
        <v>-0.27899110603920824</v>
      </c>
      <c r="AH33" s="3">
        <f t="shared" si="14"/>
        <v>-0.58778525229250256</v>
      </c>
      <c r="AI33" s="3">
        <f t="shared" si="15"/>
        <v>0.99950656036573271</v>
      </c>
      <c r="AJ33" s="3">
        <f t="shared" si="15"/>
        <v>-0.6374239897486722</v>
      </c>
      <c r="AK33" s="3">
        <f t="shared" si="15"/>
        <v>-0.21814324139656494</v>
      </c>
      <c r="AL33" s="3">
        <f t="shared" si="15"/>
        <v>0.90482705246602946</v>
      </c>
      <c r="AM33" s="3">
        <f t="shared" si="15"/>
        <v>-0.8910065241883508</v>
      </c>
      <c r="AN33" s="3">
        <f t="shared" si="15"/>
        <v>0.18738131458568735</v>
      </c>
      <c r="AO33" s="3">
        <f t="shared" si="15"/>
        <v>0.66131186532366992</v>
      </c>
      <c r="AP33" s="3">
        <f t="shared" si="15"/>
        <v>-0.99802672842826912</v>
      </c>
      <c r="AQ33" s="3">
        <f t="shared" si="15"/>
        <v>0.56208337785209861</v>
      </c>
      <c r="AR33" s="3">
        <f t="shared" si="15"/>
        <v>0.30901699437498453</v>
      </c>
      <c r="AS33" s="3">
        <f t="shared" si="15"/>
        <v>-0.94088076895423878</v>
      </c>
      <c r="AT33" s="3"/>
      <c r="AU33" s="3">
        <f t="array" ref="AU33">MMULT(D33:AS33,B_4_41)</f>
        <v>-0.46658863765417491</v>
      </c>
      <c r="AV33" s="3">
        <f t="shared" si="5"/>
        <v>0.21770495678797894</v>
      </c>
    </row>
    <row r="34" spans="1:48" x14ac:dyDescent="0.25">
      <c r="A34">
        <f t="shared" si="6"/>
        <v>30</v>
      </c>
      <c r="B34" s="3">
        <f t="shared" si="7"/>
        <v>-0.69999999999999973</v>
      </c>
      <c r="C34" s="3">
        <v>0</v>
      </c>
      <c r="D34" s="3">
        <v>1</v>
      </c>
      <c r="E34" s="3">
        <f t="shared" ref="E34:N43" si="16">COS(2*PI()/$D$206*E$2*$B34)</f>
        <v>-0.58778525229247236</v>
      </c>
      <c r="F34" s="3">
        <f t="shared" si="16"/>
        <v>-0.30901699437494928</v>
      </c>
      <c r="G34" s="3">
        <f t="shared" si="16"/>
        <v>0.95105651629515453</v>
      </c>
      <c r="H34" s="3">
        <f t="shared" si="16"/>
        <v>-0.80901699437494512</v>
      </c>
      <c r="I34" s="3">
        <f t="shared" si="16"/>
        <v>-3.9815156380185179E-15</v>
      </c>
      <c r="J34" s="3">
        <f t="shared" si="16"/>
        <v>0.80901699437495089</v>
      </c>
      <c r="K34" s="3">
        <f t="shared" si="16"/>
        <v>-0.95105651629515175</v>
      </c>
      <c r="L34" s="3">
        <f t="shared" si="16"/>
        <v>0.30901699437494001</v>
      </c>
      <c r="M34" s="3">
        <f t="shared" si="16"/>
        <v>0.58778525229248091</v>
      </c>
      <c r="N34" s="3">
        <f t="shared" si="16"/>
        <v>-1</v>
      </c>
      <c r="O34" s="3">
        <f t="shared" ref="O34:X43" si="17">COS(2*PI()/$D$206*O$2*$B34)</f>
        <v>0.58778525229246226</v>
      </c>
      <c r="P34" s="3">
        <f t="shared" si="17"/>
        <v>0.30901699437495855</v>
      </c>
      <c r="Q34" s="3">
        <f t="shared" si="17"/>
        <v>-0.95105651629515664</v>
      </c>
      <c r="R34" s="3">
        <f t="shared" si="17"/>
        <v>0.80901699437494046</v>
      </c>
      <c r="S34" s="3">
        <f t="shared" si="17"/>
        <v>1.3720903753455804E-14</v>
      </c>
      <c r="T34" s="3">
        <f t="shared" si="17"/>
        <v>-0.80901699437495656</v>
      </c>
      <c r="U34" s="3">
        <f t="shared" si="17"/>
        <v>0.95105651629515042</v>
      </c>
      <c r="V34" s="3">
        <f t="shared" si="17"/>
        <v>-0.30901699437492908</v>
      </c>
      <c r="W34" s="3">
        <f t="shared" si="17"/>
        <v>-0.58778525229249023</v>
      </c>
      <c r="X34" s="3">
        <f t="shared" si="17"/>
        <v>1</v>
      </c>
      <c r="Y34" s="3">
        <f t="shared" ref="Y34:AH43" si="18">COS(2*PI()/$D$206*Y$2*$B34)</f>
        <v>-0.5877852522924587</v>
      </c>
      <c r="Z34" s="3">
        <f t="shared" si="18"/>
        <v>-0.30901699437497288</v>
      </c>
      <c r="AA34" s="3">
        <f t="shared" si="18"/>
        <v>0.95105651629516019</v>
      </c>
      <c r="AB34" s="3">
        <f t="shared" si="18"/>
        <v>-0.80901699437493368</v>
      </c>
      <c r="AC34" s="3">
        <f t="shared" si="18"/>
        <v>-1.8131221350692339E-14</v>
      </c>
      <c r="AD34" s="3">
        <f t="shared" si="18"/>
        <v>0.80901699437495922</v>
      </c>
      <c r="AE34" s="3">
        <f t="shared" si="18"/>
        <v>-0.95105651629514465</v>
      </c>
      <c r="AF34" s="3">
        <f t="shared" si="18"/>
        <v>0.30901699437492486</v>
      </c>
      <c r="AG34" s="3">
        <f t="shared" si="18"/>
        <v>0.58778525229249379</v>
      </c>
      <c r="AH34" s="3">
        <f t="shared" si="18"/>
        <v>-1</v>
      </c>
      <c r="AI34" s="3">
        <f t="shared" ref="AI34:AS43" si="19">COS(2*PI()/$D$206*AI$2*$B34)</f>
        <v>0.58778525229244938</v>
      </c>
      <c r="AJ34" s="3">
        <f t="shared" si="19"/>
        <v>0.30901699437497704</v>
      </c>
      <c r="AK34" s="3">
        <f t="shared" si="19"/>
        <v>-0.95105651629516375</v>
      </c>
      <c r="AL34" s="3">
        <f t="shared" si="19"/>
        <v>0.80901699437493524</v>
      </c>
      <c r="AM34" s="3">
        <f t="shared" si="19"/>
        <v>3.6752393663130878E-14</v>
      </c>
      <c r="AN34" s="3">
        <f t="shared" si="19"/>
        <v>-0.8090169943749701</v>
      </c>
      <c r="AO34" s="3">
        <f t="shared" si="19"/>
        <v>0.95105651629514543</v>
      </c>
      <c r="AP34" s="3">
        <f t="shared" si="19"/>
        <v>-0.30901699437490715</v>
      </c>
      <c r="AQ34" s="3">
        <f t="shared" si="19"/>
        <v>-0.58778525229250889</v>
      </c>
      <c r="AR34" s="3">
        <f t="shared" si="19"/>
        <v>1</v>
      </c>
      <c r="AS34" s="3">
        <f t="shared" si="19"/>
        <v>-0.58778525229243439</v>
      </c>
      <c r="AT34" s="3"/>
      <c r="AU34" s="3">
        <f t="array" ref="AU34">MMULT(D34:AS34,B_4_41)</f>
        <v>-0.28221435356936059</v>
      </c>
      <c r="AV34" s="3">
        <f t="shared" si="5"/>
        <v>7.9644941360572069E-2</v>
      </c>
    </row>
    <row r="35" spans="1:48" x14ac:dyDescent="0.25">
      <c r="A35">
        <f t="shared" si="6"/>
        <v>31</v>
      </c>
      <c r="B35" s="3">
        <f t="shared" si="7"/>
        <v>-0.68999999999999972</v>
      </c>
      <c r="C35" s="3">
        <v>0</v>
      </c>
      <c r="D35" s="3">
        <v>1</v>
      </c>
      <c r="E35" s="3">
        <f t="shared" si="16"/>
        <v>-0.56208337785212992</v>
      </c>
      <c r="F35" s="3">
        <f t="shared" si="16"/>
        <v>-0.36812455268467942</v>
      </c>
      <c r="G35" s="3">
        <f t="shared" si="16"/>
        <v>0.9759167619387481</v>
      </c>
      <c r="H35" s="3">
        <f t="shared" si="16"/>
        <v>-0.72896862742140933</v>
      </c>
      <c r="I35" s="3">
        <f t="shared" si="16"/>
        <v>-0.15643446504023567</v>
      </c>
      <c r="J35" s="3">
        <f t="shared" si="16"/>
        <v>0.90482705246602235</v>
      </c>
      <c r="K35" s="3">
        <f t="shared" si="16"/>
        <v>-0.86074202700394031</v>
      </c>
      <c r="L35" s="3">
        <f t="shared" si="16"/>
        <v>6.2790519529307032E-2</v>
      </c>
      <c r="M35" s="3">
        <f t="shared" si="16"/>
        <v>0.79015501237569641</v>
      </c>
      <c r="N35" s="3">
        <f t="shared" si="16"/>
        <v>-0.95105651629515053</v>
      </c>
      <c r="O35" s="3">
        <f t="shared" si="17"/>
        <v>0.27899110603921656</v>
      </c>
      <c r="P35" s="3">
        <f t="shared" si="17"/>
        <v>0.63742398974869985</v>
      </c>
      <c r="Q35" s="3">
        <f t="shared" si="17"/>
        <v>-0.99556196460307911</v>
      </c>
      <c r="R35" s="3">
        <f t="shared" si="17"/>
        <v>0.48175367410170394</v>
      </c>
      <c r="S35" s="3">
        <f t="shared" si="17"/>
        <v>0.45399049973956135</v>
      </c>
      <c r="T35" s="3">
        <f t="shared" si="17"/>
        <v>-0.99211470131447943</v>
      </c>
      <c r="U35" s="3">
        <f t="shared" si="17"/>
        <v>0.66131186532363972</v>
      </c>
      <c r="V35" s="3">
        <f t="shared" si="17"/>
        <v>0.24868988716487381</v>
      </c>
      <c r="W35" s="3">
        <f t="shared" si="17"/>
        <v>-0.94088076895423334</v>
      </c>
      <c r="X35" s="3">
        <f t="shared" si="17"/>
        <v>0.80901699437493602</v>
      </c>
      <c r="Y35" s="3">
        <f t="shared" si="18"/>
        <v>3.1410759078144092E-2</v>
      </c>
      <c r="Z35" s="3">
        <f t="shared" si="18"/>
        <v>-0.84432792550202918</v>
      </c>
      <c r="AA35" s="3">
        <f t="shared" si="18"/>
        <v>0.91775462568397215</v>
      </c>
      <c r="AB35" s="3">
        <f t="shared" si="18"/>
        <v>-0.1873813145856989</v>
      </c>
      <c r="AC35" s="3">
        <f t="shared" si="18"/>
        <v>-0.70710678118656345</v>
      </c>
      <c r="AD35" s="3">
        <f t="shared" si="18"/>
        <v>0.98228725072868517</v>
      </c>
      <c r="AE35" s="3">
        <f t="shared" si="18"/>
        <v>-0.39714789063475359</v>
      </c>
      <c r="AF35" s="3">
        <f t="shared" si="18"/>
        <v>-0.53582679497901842</v>
      </c>
      <c r="AG35" s="3">
        <f t="shared" si="18"/>
        <v>0.99950656036573227</v>
      </c>
      <c r="AH35" s="3">
        <f t="shared" si="18"/>
        <v>-0.5877852522924466</v>
      </c>
      <c r="AI35" s="3">
        <f t="shared" si="19"/>
        <v>-0.33873792024532545</v>
      </c>
      <c r="AJ35" s="3">
        <f t="shared" si="19"/>
        <v>0.9685831611286374</v>
      </c>
      <c r="AK35" s="3">
        <f t="shared" si="19"/>
        <v>-0.75011106963044039</v>
      </c>
      <c r="AL35" s="3">
        <f t="shared" si="19"/>
        <v>-0.12533323356433634</v>
      </c>
      <c r="AM35" s="3">
        <f t="shared" si="19"/>
        <v>0.89100652418838411</v>
      </c>
      <c r="AN35" s="3">
        <f t="shared" si="19"/>
        <v>-0.87630668004384471</v>
      </c>
      <c r="AO35" s="3">
        <f t="shared" si="19"/>
        <v>9.4108313318485917E-2</v>
      </c>
      <c r="AP35" s="3">
        <f t="shared" si="19"/>
        <v>0.77051324277581867</v>
      </c>
      <c r="AQ35" s="3">
        <f t="shared" si="19"/>
        <v>-0.96029368567693318</v>
      </c>
      <c r="AR35" s="3">
        <f t="shared" si="19"/>
        <v>0.30901699437491043</v>
      </c>
      <c r="AS35" s="3">
        <f t="shared" si="19"/>
        <v>0.61290705365301001</v>
      </c>
      <c r="AT35" s="3"/>
      <c r="AU35" s="3">
        <f t="array" ref="AU35">MMULT(D35:AS35,B_4_41)</f>
        <v>0.30972418625409948</v>
      </c>
      <c r="AV35" s="3">
        <f t="shared" si="5"/>
        <v>9.5929071550764106E-2</v>
      </c>
    </row>
    <row r="36" spans="1:48" x14ac:dyDescent="0.25">
      <c r="A36">
        <f t="shared" si="6"/>
        <v>32</v>
      </c>
      <c r="B36" s="3">
        <f t="shared" si="7"/>
        <v>-0.67999999999999972</v>
      </c>
      <c r="C36" s="3">
        <v>0</v>
      </c>
      <c r="D36" s="3">
        <v>1</v>
      </c>
      <c r="E36" s="3">
        <f t="shared" si="16"/>
        <v>-0.53582679497899577</v>
      </c>
      <c r="F36" s="3">
        <f t="shared" si="16"/>
        <v>-0.42577929156507455</v>
      </c>
      <c r="G36" s="3">
        <f t="shared" si="16"/>
        <v>0.99211470131447821</v>
      </c>
      <c r="H36" s="3">
        <f t="shared" si="16"/>
        <v>-0.63742398974868641</v>
      </c>
      <c r="I36" s="3">
        <f t="shared" si="16"/>
        <v>-0.30901699437495289</v>
      </c>
      <c r="J36" s="3">
        <f t="shared" si="16"/>
        <v>0.96858316112863252</v>
      </c>
      <c r="K36" s="3">
        <f t="shared" si="16"/>
        <v>-0.72896862742140678</v>
      </c>
      <c r="L36" s="3">
        <f t="shared" si="16"/>
        <v>-0.18738131458573296</v>
      </c>
      <c r="M36" s="3">
        <f t="shared" si="16"/>
        <v>0.92977648588825512</v>
      </c>
      <c r="N36" s="3">
        <f t="shared" si="16"/>
        <v>-0.80901699437494068</v>
      </c>
      <c r="O36" s="3">
        <f t="shared" si="17"/>
        <v>-6.279051952932635E-2</v>
      </c>
      <c r="P36" s="3">
        <f t="shared" si="17"/>
        <v>0.87630668004386891</v>
      </c>
      <c r="Q36" s="3">
        <f t="shared" si="17"/>
        <v>-0.87630668004385925</v>
      </c>
      <c r="R36" s="3">
        <f t="shared" si="17"/>
        <v>6.2790519529299441E-2</v>
      </c>
      <c r="S36" s="3">
        <f t="shared" si="17"/>
        <v>0.80901699437495855</v>
      </c>
      <c r="T36" s="3">
        <f t="shared" si="17"/>
        <v>-0.92977648588824513</v>
      </c>
      <c r="U36" s="3">
        <f t="shared" si="17"/>
        <v>0.18738131458570997</v>
      </c>
      <c r="V36" s="3">
        <f t="shared" si="17"/>
        <v>0.72896862742142521</v>
      </c>
      <c r="W36" s="3">
        <f t="shared" si="17"/>
        <v>-0.96858316112862664</v>
      </c>
      <c r="X36" s="3">
        <f t="shared" si="17"/>
        <v>0.30901699437492558</v>
      </c>
      <c r="Y36" s="3">
        <f t="shared" si="18"/>
        <v>0.63742398974870584</v>
      </c>
      <c r="Z36" s="3">
        <f t="shared" si="18"/>
        <v>-0.99211470131447455</v>
      </c>
      <c r="AA36" s="3">
        <f t="shared" si="18"/>
        <v>0.42577929156505101</v>
      </c>
      <c r="AB36" s="3">
        <f t="shared" si="18"/>
        <v>0.53582679497901509</v>
      </c>
      <c r="AC36" s="3">
        <f t="shared" si="18"/>
        <v>-1</v>
      </c>
      <c r="AD36" s="3">
        <f t="shared" si="18"/>
        <v>0.53582679497898156</v>
      </c>
      <c r="AE36" s="3">
        <f t="shared" si="18"/>
        <v>0.42577929156509975</v>
      </c>
      <c r="AF36" s="3">
        <f t="shared" si="18"/>
        <v>-0.99211470131448132</v>
      </c>
      <c r="AG36" s="3">
        <f t="shared" si="18"/>
        <v>0.63742398974866976</v>
      </c>
      <c r="AH36" s="3">
        <f t="shared" si="18"/>
        <v>0.30901699437498359</v>
      </c>
      <c r="AI36" s="3">
        <f t="shared" si="19"/>
        <v>-0.96858316112863829</v>
      </c>
      <c r="AJ36" s="3">
        <f t="shared" si="19"/>
        <v>0.72896862742138835</v>
      </c>
      <c r="AK36" s="3">
        <f t="shared" si="19"/>
        <v>0.18738131458574897</v>
      </c>
      <c r="AL36" s="3">
        <f t="shared" si="19"/>
        <v>-0.92977648588826234</v>
      </c>
      <c r="AM36" s="3">
        <f t="shared" si="19"/>
        <v>0.80901699437492691</v>
      </c>
      <c r="AN36" s="3">
        <f t="shared" si="19"/>
        <v>6.2790519529353245E-2</v>
      </c>
      <c r="AO36" s="3">
        <f t="shared" si="19"/>
        <v>-0.87630668004387846</v>
      </c>
      <c r="AP36" s="3">
        <f t="shared" si="19"/>
        <v>0.87630668004384626</v>
      </c>
      <c r="AQ36" s="3">
        <f t="shared" si="19"/>
        <v>-6.2790519529272545E-2</v>
      </c>
      <c r="AR36" s="3">
        <f t="shared" si="19"/>
        <v>-0.80901699437497443</v>
      </c>
      <c r="AS36" s="3">
        <f t="shared" si="19"/>
        <v>0.92977648588823258</v>
      </c>
      <c r="AT36" s="3"/>
      <c r="AU36" s="3">
        <f t="array" ref="AU36">MMULT(D36:AS36,B_4_41)</f>
        <v>0.45417917096730415</v>
      </c>
      <c r="AV36" s="3">
        <f t="shared" si="5"/>
        <v>0.2062787193405477</v>
      </c>
    </row>
    <row r="37" spans="1:48" x14ac:dyDescent="0.25">
      <c r="A37">
        <f t="shared" ref="A37:A68" si="20">A36+1</f>
        <v>33</v>
      </c>
      <c r="B37" s="3">
        <f t="shared" ref="B37:B68" si="21">B36+$B$2</f>
        <v>-0.66999999999999971</v>
      </c>
      <c r="C37" s="3">
        <v>0</v>
      </c>
      <c r="D37" s="3">
        <v>1</v>
      </c>
      <c r="E37" s="3">
        <f t="shared" si="16"/>
        <v>-0.50904141575037054</v>
      </c>
      <c r="F37" s="3">
        <f t="shared" si="16"/>
        <v>-0.48175367410171682</v>
      </c>
      <c r="G37" s="3">
        <f t="shared" si="16"/>
        <v>0.9995065603657316</v>
      </c>
      <c r="H37" s="3">
        <f t="shared" si="16"/>
        <v>-0.53582679497899366</v>
      </c>
      <c r="I37" s="3">
        <f t="shared" si="16"/>
        <v>-0.45399049973955113</v>
      </c>
      <c r="J37" s="3">
        <f t="shared" si="16"/>
        <v>0.998026728428272</v>
      </c>
      <c r="K37" s="3">
        <f t="shared" si="16"/>
        <v>-0.56208337785212437</v>
      </c>
      <c r="L37" s="3">
        <f t="shared" si="16"/>
        <v>-0.42577929156507904</v>
      </c>
      <c r="M37" s="3">
        <f t="shared" si="16"/>
        <v>0.995561964603081</v>
      </c>
      <c r="N37" s="3">
        <f t="shared" si="16"/>
        <v>-0.58778525229246525</v>
      </c>
      <c r="O37" s="3">
        <f t="shared" si="17"/>
        <v>-0.39714789063479239</v>
      </c>
      <c r="P37" s="3">
        <f t="shared" si="17"/>
        <v>0.99211470131447943</v>
      </c>
      <c r="Q37" s="3">
        <f t="shared" si="17"/>
        <v>-0.61290705365296705</v>
      </c>
      <c r="R37" s="3">
        <f t="shared" si="17"/>
        <v>-0.36812455268469191</v>
      </c>
      <c r="S37" s="3">
        <f t="shared" si="17"/>
        <v>0.98768834059514055</v>
      </c>
      <c r="T37" s="3">
        <f t="shared" si="17"/>
        <v>-0.63742398974867887</v>
      </c>
      <c r="U37" s="3">
        <f t="shared" si="17"/>
        <v>-0.33873792024530425</v>
      </c>
      <c r="V37" s="3">
        <f t="shared" si="17"/>
        <v>0.9822872507286925</v>
      </c>
      <c r="W37" s="3">
        <f t="shared" si="17"/>
        <v>-0.66131186532363695</v>
      </c>
      <c r="X37" s="3">
        <f t="shared" si="17"/>
        <v>-0.30901699437496588</v>
      </c>
      <c r="Y37" s="3">
        <f t="shared" si="18"/>
        <v>0.97591676193875154</v>
      </c>
      <c r="Z37" s="3">
        <f t="shared" si="18"/>
        <v>-0.68454710592866996</v>
      </c>
      <c r="AA37" s="3">
        <f t="shared" si="18"/>
        <v>-0.27899110603925342</v>
      </c>
      <c r="AB37" s="3">
        <f t="shared" si="18"/>
        <v>0.96858316112863729</v>
      </c>
      <c r="AC37" s="3">
        <f t="shared" si="18"/>
        <v>-0.70710678118653036</v>
      </c>
      <c r="AD37" s="3">
        <f t="shared" si="18"/>
        <v>-0.24868988716487786</v>
      </c>
      <c r="AE37" s="3">
        <f t="shared" si="18"/>
        <v>0.96029368567695161</v>
      </c>
      <c r="AF37" s="3">
        <f t="shared" si="18"/>
        <v>-0.72896862742139101</v>
      </c>
      <c r="AG37" s="3">
        <f t="shared" si="18"/>
        <v>-0.2181432413965714</v>
      </c>
      <c r="AH37" s="3">
        <f t="shared" si="18"/>
        <v>0.95105651629516474</v>
      </c>
      <c r="AI37" s="3">
        <f t="shared" si="19"/>
        <v>-0.75011106963043594</v>
      </c>
      <c r="AJ37" s="3">
        <f t="shared" si="19"/>
        <v>-0.18738131458575233</v>
      </c>
      <c r="AK37" s="3">
        <f t="shared" si="19"/>
        <v>0.94088076895423733</v>
      </c>
      <c r="AL37" s="3">
        <f t="shared" si="19"/>
        <v>-0.77051324277577182</v>
      </c>
      <c r="AM37" s="3">
        <f t="shared" si="19"/>
        <v>-0.1564344650402644</v>
      </c>
      <c r="AN37" s="3">
        <f t="shared" si="19"/>
        <v>0.92977648588826634</v>
      </c>
      <c r="AO37" s="3">
        <f t="shared" si="19"/>
        <v>-0.7901550123756701</v>
      </c>
      <c r="AP37" s="3">
        <f t="shared" si="19"/>
        <v>-0.12533323356434364</v>
      </c>
      <c r="AQ37" s="3">
        <f t="shared" si="19"/>
        <v>0.91775462568399957</v>
      </c>
      <c r="AR37" s="3">
        <f t="shared" si="19"/>
        <v>-0.80901699437492458</v>
      </c>
      <c r="AS37" s="3">
        <f t="shared" si="19"/>
        <v>-9.410831331855958E-2</v>
      </c>
      <c r="AT37" s="3"/>
      <c r="AU37" s="3">
        <f t="array" ref="AU37">MMULT(D37:AS37,B_4_41)</f>
        <v>-5.7545719742470504E-2</v>
      </c>
      <c r="AV37" s="3">
        <f t="shared" si="5"/>
        <v>3.3115098606789593E-3</v>
      </c>
    </row>
    <row r="38" spans="1:48" x14ac:dyDescent="0.25">
      <c r="A38">
        <f t="shared" si="20"/>
        <v>34</v>
      </c>
      <c r="B38" s="3">
        <f t="shared" si="21"/>
        <v>-0.6599999999999997</v>
      </c>
      <c r="C38" s="3">
        <v>0</v>
      </c>
      <c r="D38" s="3">
        <v>1</v>
      </c>
      <c r="E38" s="3">
        <f t="shared" si="16"/>
        <v>-0.48175367410171427</v>
      </c>
      <c r="F38" s="3">
        <f t="shared" si="16"/>
        <v>-0.53582679497899854</v>
      </c>
      <c r="G38" s="3">
        <f t="shared" si="16"/>
        <v>0.99802672842827134</v>
      </c>
      <c r="H38" s="3">
        <f t="shared" si="16"/>
        <v>-0.4257792915650685</v>
      </c>
      <c r="I38" s="3">
        <f t="shared" si="16"/>
        <v>-0.5877852522924778</v>
      </c>
      <c r="J38" s="3">
        <f t="shared" si="16"/>
        <v>0.99211470131447699</v>
      </c>
      <c r="K38" s="3">
        <f t="shared" si="16"/>
        <v>-0.36812455268467048</v>
      </c>
      <c r="L38" s="3">
        <f t="shared" si="16"/>
        <v>-0.63742398974869674</v>
      </c>
      <c r="M38" s="3">
        <f t="shared" si="16"/>
        <v>0.98228725072868672</v>
      </c>
      <c r="N38" s="3">
        <f t="shared" si="16"/>
        <v>-0.30901699437493652</v>
      </c>
      <c r="O38" s="3">
        <f t="shared" si="17"/>
        <v>-0.68454710592869783</v>
      </c>
      <c r="P38" s="3">
        <f t="shared" si="17"/>
        <v>0.96858316112862775</v>
      </c>
      <c r="Q38" s="3">
        <f t="shared" si="17"/>
        <v>-0.2486898871648438</v>
      </c>
      <c r="R38" s="3">
        <f t="shared" si="17"/>
        <v>-0.72896862742142254</v>
      </c>
      <c r="S38" s="3">
        <f t="shared" si="17"/>
        <v>0.9510565162951482</v>
      </c>
      <c r="T38" s="3">
        <f t="shared" si="17"/>
        <v>-0.18738131458570662</v>
      </c>
      <c r="U38" s="3">
        <f t="shared" si="17"/>
        <v>-0.77051324277579714</v>
      </c>
      <c r="V38" s="3">
        <f t="shared" si="17"/>
        <v>0.9297764858882438</v>
      </c>
      <c r="W38" s="3">
        <f t="shared" si="17"/>
        <v>-0.12533323356428264</v>
      </c>
      <c r="X38" s="3">
        <f t="shared" si="17"/>
        <v>-0.80901699437496088</v>
      </c>
      <c r="Y38" s="3">
        <f t="shared" si="18"/>
        <v>0.90482705246601225</v>
      </c>
      <c r="Z38" s="3">
        <f t="shared" si="18"/>
        <v>-6.27905195292882E-2</v>
      </c>
      <c r="AA38" s="3">
        <f t="shared" si="18"/>
        <v>-0.84432792550202918</v>
      </c>
      <c r="AB38" s="3">
        <f t="shared" si="18"/>
        <v>0.87630668004385037</v>
      </c>
      <c r="AC38" s="3">
        <f t="shared" si="18"/>
        <v>2.1561420184001978E-14</v>
      </c>
      <c r="AD38" s="3">
        <f t="shared" si="18"/>
        <v>-0.87630668004387458</v>
      </c>
      <c r="AE38" s="3">
        <f t="shared" si="18"/>
        <v>0.84432792550199853</v>
      </c>
      <c r="AF38" s="3">
        <f t="shared" si="18"/>
        <v>6.2790519529345418E-2</v>
      </c>
      <c r="AG38" s="3">
        <f t="shared" si="18"/>
        <v>-0.90482705246603068</v>
      </c>
      <c r="AH38" s="3">
        <f t="shared" si="18"/>
        <v>0.80901699437492725</v>
      </c>
      <c r="AI38" s="3">
        <f t="shared" si="19"/>
        <v>0.12533323356433246</v>
      </c>
      <c r="AJ38" s="3">
        <f t="shared" si="19"/>
        <v>-0.92977648588826489</v>
      </c>
      <c r="AK38" s="3">
        <f t="shared" si="19"/>
        <v>0.7705132427757696</v>
      </c>
      <c r="AL38" s="3">
        <f t="shared" si="19"/>
        <v>0.18738131458574897</v>
      </c>
      <c r="AM38" s="3">
        <f t="shared" si="19"/>
        <v>-0.95105651629516375</v>
      </c>
      <c r="AN38" s="3">
        <f t="shared" si="19"/>
        <v>0.72896862742138324</v>
      </c>
      <c r="AO38" s="3">
        <f t="shared" si="19"/>
        <v>0.24868988716488899</v>
      </c>
      <c r="AP38" s="3">
        <f t="shared" si="19"/>
        <v>-0.96858316112864196</v>
      </c>
      <c r="AQ38" s="3">
        <f t="shared" si="19"/>
        <v>0.6845471059286613</v>
      </c>
      <c r="AR38" s="3">
        <f t="shared" si="19"/>
        <v>0.30901699437499103</v>
      </c>
      <c r="AS38" s="3">
        <f t="shared" si="19"/>
        <v>-0.98228725072869882</v>
      </c>
      <c r="AT38" s="3"/>
      <c r="AU38" s="3">
        <f t="array" ref="AU38">MMULT(D38:AS38,B_4_41)</f>
        <v>-0.48599887699189315</v>
      </c>
      <c r="AV38" s="3">
        <f t="shared" si="5"/>
        <v>0.23619490843738128</v>
      </c>
    </row>
    <row r="39" spans="1:48" x14ac:dyDescent="0.25">
      <c r="A39">
        <f t="shared" si="20"/>
        <v>35</v>
      </c>
      <c r="B39" s="3">
        <f t="shared" si="21"/>
        <v>-0.64999999999999969</v>
      </c>
      <c r="C39" s="3">
        <v>0</v>
      </c>
      <c r="D39" s="3">
        <v>1</v>
      </c>
      <c r="E39" s="3">
        <f t="shared" si="16"/>
        <v>-0.45399049973954592</v>
      </c>
      <c r="F39" s="3">
        <f t="shared" si="16"/>
        <v>-0.58778525229247469</v>
      </c>
      <c r="G39" s="3">
        <f t="shared" si="16"/>
        <v>0.98768834059513733</v>
      </c>
      <c r="H39" s="3">
        <f t="shared" si="16"/>
        <v>-0.30901699437494373</v>
      </c>
      <c r="I39" s="3">
        <f t="shared" si="16"/>
        <v>-0.7071067811865509</v>
      </c>
      <c r="J39" s="3">
        <f t="shared" si="16"/>
        <v>0.95105651629515175</v>
      </c>
      <c r="K39" s="3">
        <f t="shared" si="16"/>
        <v>-0.15643446504022418</v>
      </c>
      <c r="L39" s="3">
        <f t="shared" si="16"/>
        <v>-0.809016994374952</v>
      </c>
      <c r="M39" s="3">
        <f t="shared" si="16"/>
        <v>0.89100652418836312</v>
      </c>
      <c r="N39" s="3">
        <f t="shared" si="16"/>
        <v>9.6781306926918553E-15</v>
      </c>
      <c r="O39" s="3">
        <f t="shared" si="17"/>
        <v>-0.89100652418837345</v>
      </c>
      <c r="P39" s="3">
        <f t="shared" si="17"/>
        <v>0.80901699437494057</v>
      </c>
      <c r="Q39" s="3">
        <f t="shared" si="17"/>
        <v>0.15643446504024155</v>
      </c>
      <c r="R39" s="3">
        <f t="shared" si="17"/>
        <v>-0.95105651629515775</v>
      </c>
      <c r="S39" s="3">
        <f t="shared" si="17"/>
        <v>0.70710678118653347</v>
      </c>
      <c r="T39" s="3">
        <f t="shared" si="17"/>
        <v>0.30901699437496216</v>
      </c>
      <c r="U39" s="3">
        <f t="shared" si="17"/>
        <v>-0.98768834059514055</v>
      </c>
      <c r="V39" s="3">
        <f t="shared" si="17"/>
        <v>0.58778525229245615</v>
      </c>
      <c r="W39" s="3">
        <f t="shared" si="17"/>
        <v>0.4539904997395679</v>
      </c>
      <c r="X39" s="3">
        <f t="shared" si="17"/>
        <v>-1</v>
      </c>
      <c r="Y39" s="3">
        <f t="shared" si="18"/>
        <v>0.4539904997395271</v>
      </c>
      <c r="Z39" s="3">
        <f t="shared" si="18"/>
        <v>0.58778525229249323</v>
      </c>
      <c r="AA39" s="3">
        <f t="shared" si="18"/>
        <v>-0.98768834059513344</v>
      </c>
      <c r="AB39" s="3">
        <f t="shared" si="18"/>
        <v>0.30901699437492536</v>
      </c>
      <c r="AC39" s="3">
        <f t="shared" si="18"/>
        <v>0.70710678118656589</v>
      </c>
      <c r="AD39" s="3">
        <f t="shared" si="18"/>
        <v>-0.95105651629514687</v>
      </c>
      <c r="AE39" s="3">
        <f t="shared" si="18"/>
        <v>0.15643446504019978</v>
      </c>
      <c r="AF39" s="3">
        <f t="shared" si="18"/>
        <v>0.80901699437496333</v>
      </c>
      <c r="AG39" s="3">
        <f t="shared" si="18"/>
        <v>-0.89100652418835435</v>
      </c>
      <c r="AH39" s="3">
        <f t="shared" si="18"/>
        <v>-3.9692533114477069E-14</v>
      </c>
      <c r="AI39" s="3">
        <f t="shared" si="19"/>
        <v>0.89100652418838389</v>
      </c>
      <c r="AJ39" s="3">
        <f t="shared" si="19"/>
        <v>-0.80901699437492924</v>
      </c>
      <c r="AK39" s="3">
        <f t="shared" si="19"/>
        <v>-0.15643446504025715</v>
      </c>
      <c r="AL39" s="3">
        <f t="shared" si="19"/>
        <v>0.95105651629516486</v>
      </c>
      <c r="AM39" s="3">
        <f t="shared" si="19"/>
        <v>-0.70710678118651482</v>
      </c>
      <c r="AN39" s="3">
        <f t="shared" si="19"/>
        <v>-0.30901699437498731</v>
      </c>
      <c r="AO39" s="3">
        <f t="shared" si="19"/>
        <v>0.98768834059514365</v>
      </c>
      <c r="AP39" s="3">
        <f t="shared" si="19"/>
        <v>-0.58778525229243472</v>
      </c>
      <c r="AQ39" s="3">
        <f t="shared" si="19"/>
        <v>-0.45399049973958516</v>
      </c>
      <c r="AR39" s="3">
        <f t="shared" si="19"/>
        <v>1</v>
      </c>
      <c r="AS39" s="3">
        <f t="shared" si="19"/>
        <v>-0.45399049973950351</v>
      </c>
      <c r="AT39" s="3"/>
      <c r="AU39" s="3">
        <f t="array" ref="AU39">MMULT(D39:AS39,B_4_41)</f>
        <v>-0.21191536668421873</v>
      </c>
      <c r="AV39" s="3">
        <f t="shared" si="5"/>
        <v>4.4908122636906883E-2</v>
      </c>
    </row>
    <row r="40" spans="1:48" x14ac:dyDescent="0.25">
      <c r="A40">
        <f t="shared" si="20"/>
        <v>36</v>
      </c>
      <c r="B40" s="3">
        <f t="shared" si="21"/>
        <v>-0.63999999999999968</v>
      </c>
      <c r="C40" s="3">
        <v>0</v>
      </c>
      <c r="D40" s="3">
        <v>1</v>
      </c>
      <c r="E40" s="3">
        <f t="shared" si="16"/>
        <v>-0.42577929156507155</v>
      </c>
      <c r="F40" s="3">
        <f t="shared" si="16"/>
        <v>-0.63742398974869163</v>
      </c>
      <c r="G40" s="3">
        <f t="shared" si="16"/>
        <v>0.9685831611286303</v>
      </c>
      <c r="H40" s="3">
        <f t="shared" si="16"/>
        <v>-0.1873813145857198</v>
      </c>
      <c r="I40" s="3">
        <f t="shared" si="16"/>
        <v>-0.80901699437495078</v>
      </c>
      <c r="J40" s="3">
        <f t="shared" si="16"/>
        <v>0.87630668004386048</v>
      </c>
      <c r="K40" s="3">
        <f t="shared" si="16"/>
        <v>6.279051952932066E-2</v>
      </c>
      <c r="L40" s="3">
        <f t="shared" si="16"/>
        <v>-0.92977648588825501</v>
      </c>
      <c r="M40" s="3">
        <f t="shared" si="16"/>
        <v>0.72896862742140422</v>
      </c>
      <c r="N40" s="3">
        <f t="shared" si="16"/>
        <v>0.30901699437495833</v>
      </c>
      <c r="O40" s="3">
        <f t="shared" si="17"/>
        <v>-0.99211470131447976</v>
      </c>
      <c r="P40" s="3">
        <f t="shared" si="17"/>
        <v>0.53582679497898567</v>
      </c>
      <c r="Q40" s="3">
        <f t="shared" si="17"/>
        <v>0.53582679497900532</v>
      </c>
      <c r="R40" s="3">
        <f t="shared" si="17"/>
        <v>-0.99211470131447599</v>
      </c>
      <c r="S40" s="3">
        <f t="shared" si="17"/>
        <v>0.30901699437492941</v>
      </c>
      <c r="T40" s="3">
        <f t="shared" si="17"/>
        <v>0.72896862742142499</v>
      </c>
      <c r="U40" s="3">
        <f t="shared" si="17"/>
        <v>-0.92977648588824513</v>
      </c>
      <c r="V40" s="3">
        <f t="shared" si="17"/>
        <v>6.2790519529292113E-2</v>
      </c>
      <c r="W40" s="3">
        <f t="shared" si="17"/>
        <v>0.87630668004387591</v>
      </c>
      <c r="X40" s="3">
        <f t="shared" si="17"/>
        <v>-0.80901699437493402</v>
      </c>
      <c r="Y40" s="3">
        <f t="shared" si="18"/>
        <v>-0.18738131458574439</v>
      </c>
      <c r="Z40" s="3">
        <f t="shared" si="18"/>
        <v>0.96858316112863896</v>
      </c>
      <c r="AA40" s="3">
        <f t="shared" si="18"/>
        <v>-0.63742398974866754</v>
      </c>
      <c r="AB40" s="3">
        <f t="shared" si="18"/>
        <v>-0.4257792915650962</v>
      </c>
      <c r="AC40" s="3">
        <f t="shared" si="18"/>
        <v>1</v>
      </c>
      <c r="AD40" s="3">
        <f t="shared" si="18"/>
        <v>-0.42577929156505406</v>
      </c>
      <c r="AE40" s="3">
        <f t="shared" si="18"/>
        <v>-0.63742398974871428</v>
      </c>
      <c r="AF40" s="3">
        <f t="shared" si="18"/>
        <v>0.96858316112862386</v>
      </c>
      <c r="AG40" s="3">
        <f t="shared" si="18"/>
        <v>-0.18738131458569868</v>
      </c>
      <c r="AH40" s="3">
        <f t="shared" si="18"/>
        <v>-0.80901699437496966</v>
      </c>
      <c r="AI40" s="3">
        <f t="shared" si="19"/>
        <v>0.87630668004384671</v>
      </c>
      <c r="AJ40" s="3">
        <f t="shared" si="19"/>
        <v>6.2790519529352759E-2</v>
      </c>
      <c r="AK40" s="3">
        <f t="shared" si="19"/>
        <v>-0.92977648588826489</v>
      </c>
      <c r="AL40" s="3">
        <f t="shared" si="19"/>
        <v>0.72896862742138835</v>
      </c>
      <c r="AM40" s="3">
        <f t="shared" si="19"/>
        <v>0.30901699437499058</v>
      </c>
      <c r="AN40" s="3">
        <f t="shared" si="19"/>
        <v>-0.9921147013144832</v>
      </c>
      <c r="AO40" s="3">
        <f t="shared" si="19"/>
        <v>0.53582679497896302</v>
      </c>
      <c r="AP40" s="3">
        <f t="shared" si="19"/>
        <v>0.53582679497903996</v>
      </c>
      <c r="AQ40" s="3">
        <f t="shared" si="19"/>
        <v>-0.99211470131447177</v>
      </c>
      <c r="AR40" s="3">
        <f t="shared" si="19"/>
        <v>0.30901699437490388</v>
      </c>
      <c r="AS40" s="3">
        <f t="shared" si="19"/>
        <v>0.72896862742145074</v>
      </c>
      <c r="AT40" s="3"/>
      <c r="AU40" s="3">
        <f t="array" ref="AU40">MMULT(D40:AS40,B_4_41)</f>
        <v>0.36844108615165572</v>
      </c>
      <c r="AV40" s="3">
        <f t="shared" si="5"/>
        <v>0.13574883396461179</v>
      </c>
    </row>
    <row r="41" spans="1:48" x14ac:dyDescent="0.25">
      <c r="A41">
        <f t="shared" si="20"/>
        <v>37</v>
      </c>
      <c r="B41" s="3">
        <f t="shared" si="21"/>
        <v>-0.62999999999999967</v>
      </c>
      <c r="C41" s="3">
        <v>0</v>
      </c>
      <c r="D41" s="3">
        <v>1</v>
      </c>
      <c r="E41" s="3">
        <f t="shared" si="16"/>
        <v>-0.39714789063477962</v>
      </c>
      <c r="F41" s="3">
        <f t="shared" si="16"/>
        <v>-0.68454710592869017</v>
      </c>
      <c r="G41" s="3">
        <f t="shared" si="16"/>
        <v>0.94088076895422423</v>
      </c>
      <c r="H41" s="3">
        <f t="shared" si="16"/>
        <v>-6.2790519529309169E-2</v>
      </c>
      <c r="I41" s="3">
        <f t="shared" si="16"/>
        <v>-0.89100652418837001</v>
      </c>
      <c r="J41" s="3">
        <f t="shared" si="16"/>
        <v>0.77051324277578459</v>
      </c>
      <c r="K41" s="3">
        <f t="shared" si="16"/>
        <v>0.27899110603923677</v>
      </c>
      <c r="L41" s="3">
        <f t="shared" si="16"/>
        <v>-0.99211470131447888</v>
      </c>
      <c r="M41" s="3">
        <f t="shared" si="16"/>
        <v>0.50904141575036199</v>
      </c>
      <c r="N41" s="3">
        <f t="shared" si="16"/>
        <v>0.58778525229248091</v>
      </c>
      <c r="O41" s="3">
        <f t="shared" si="17"/>
        <v>-0.97591676193874399</v>
      </c>
      <c r="P41" s="3">
        <f t="shared" si="17"/>
        <v>0.18738131458571047</v>
      </c>
      <c r="Q41" s="3">
        <f t="shared" si="17"/>
        <v>0.82708057427456927</v>
      </c>
      <c r="R41" s="3">
        <f t="shared" si="17"/>
        <v>-0.84432792550200675</v>
      </c>
      <c r="S41" s="3">
        <f t="shared" si="17"/>
        <v>-0.15643446504024869</v>
      </c>
      <c r="T41" s="3">
        <f t="shared" si="17"/>
        <v>0.96858316112863529</v>
      </c>
      <c r="U41" s="3">
        <f t="shared" si="17"/>
        <v>-0.61290705365296405</v>
      </c>
      <c r="V41" s="3">
        <f t="shared" si="17"/>
        <v>-0.48175367410173425</v>
      </c>
      <c r="W41" s="3">
        <f t="shared" si="17"/>
        <v>0.99556196460307811</v>
      </c>
      <c r="X41" s="3">
        <f t="shared" si="17"/>
        <v>-0.30901699437492908</v>
      </c>
      <c r="Y41" s="3">
        <f t="shared" si="18"/>
        <v>-0.75011106963047158</v>
      </c>
      <c r="Z41" s="3">
        <f t="shared" si="18"/>
        <v>0.90482705246600625</v>
      </c>
      <c r="AA41" s="3">
        <f t="shared" si="18"/>
        <v>3.1410759078158296E-2</v>
      </c>
      <c r="AB41" s="3">
        <f t="shared" si="18"/>
        <v>-0.92977648588826201</v>
      </c>
      <c r="AC41" s="3">
        <f t="shared" si="18"/>
        <v>0.70710678118652792</v>
      </c>
      <c r="AD41" s="3">
        <f t="shared" si="18"/>
        <v>0.36812455268470262</v>
      </c>
      <c r="AE41" s="3">
        <f t="shared" si="18"/>
        <v>-0.9995065603657326</v>
      </c>
      <c r="AF41" s="3">
        <f t="shared" si="18"/>
        <v>0.42577929156504435</v>
      </c>
      <c r="AG41" s="3">
        <f t="shared" si="18"/>
        <v>0.66131186532367447</v>
      </c>
      <c r="AH41" s="3">
        <f t="shared" si="18"/>
        <v>-0.95105651629514243</v>
      </c>
      <c r="AI41" s="3">
        <f t="shared" si="19"/>
        <v>9.4108313318479575E-2</v>
      </c>
      <c r="AJ41" s="3">
        <f t="shared" si="19"/>
        <v>0.87630668004387979</v>
      </c>
      <c r="AK41" s="3">
        <f t="shared" si="19"/>
        <v>-0.79015501237567043</v>
      </c>
      <c r="AL41" s="3">
        <f t="shared" si="19"/>
        <v>-0.24868988716488521</v>
      </c>
      <c r="AM41" s="3">
        <f t="shared" si="19"/>
        <v>0.98768834059514465</v>
      </c>
      <c r="AN41" s="3">
        <f t="shared" si="19"/>
        <v>-0.53582679497896013</v>
      </c>
      <c r="AO41" s="3">
        <f t="shared" si="19"/>
        <v>-0.56208337785216544</v>
      </c>
      <c r="AP41" s="3">
        <f t="shared" si="19"/>
        <v>0.98228725072868106</v>
      </c>
      <c r="AQ41" s="3">
        <f t="shared" si="19"/>
        <v>-0.21814324139650373</v>
      </c>
      <c r="AR41" s="3">
        <f t="shared" si="19"/>
        <v>-0.8090169943749701</v>
      </c>
      <c r="AS41" s="3">
        <f t="shared" si="19"/>
        <v>0.86074202700391733</v>
      </c>
      <c r="AT41" s="3"/>
      <c r="AU41" s="3">
        <f t="array" ref="AU41">MMULT(D41:AS41,B_4_41)</f>
        <v>0.41572309056366108</v>
      </c>
      <c r="AV41" s="3">
        <f t="shared" si="5"/>
        <v>0.17282568802780196</v>
      </c>
    </row>
    <row r="42" spans="1:48" x14ac:dyDescent="0.25">
      <c r="A42">
        <f t="shared" si="20"/>
        <v>38</v>
      </c>
      <c r="B42" s="3">
        <f t="shared" si="21"/>
        <v>-0.61999999999999966</v>
      </c>
      <c r="C42" s="3">
        <v>0</v>
      </c>
      <c r="D42" s="3">
        <v>1</v>
      </c>
      <c r="E42" s="3">
        <f t="shared" si="16"/>
        <v>-0.36812455268467692</v>
      </c>
      <c r="F42" s="3">
        <f t="shared" si="16"/>
        <v>-0.728968627421413</v>
      </c>
      <c r="G42" s="3">
        <f t="shared" si="16"/>
        <v>0.90482705246601824</v>
      </c>
      <c r="H42" s="3">
        <f t="shared" si="16"/>
        <v>6.2790519529317759E-2</v>
      </c>
      <c r="I42" s="3">
        <f t="shared" si="16"/>
        <v>-0.95105651629515531</v>
      </c>
      <c r="J42" s="3">
        <f t="shared" si="16"/>
        <v>0.63742398974868497</v>
      </c>
      <c r="K42" s="3">
        <f t="shared" si="16"/>
        <v>0.4817536741017226</v>
      </c>
      <c r="L42" s="3">
        <f t="shared" si="16"/>
        <v>-0.99211470131447677</v>
      </c>
      <c r="M42" s="3">
        <f t="shared" si="16"/>
        <v>0.24868988716484414</v>
      </c>
      <c r="N42" s="3">
        <f t="shared" si="16"/>
        <v>0.80901699437495411</v>
      </c>
      <c r="O42" s="3">
        <f t="shared" si="17"/>
        <v>-0.84432792550200686</v>
      </c>
      <c r="P42" s="3">
        <f t="shared" si="17"/>
        <v>-0.1873813145857367</v>
      </c>
      <c r="Q42" s="3">
        <f t="shared" si="17"/>
        <v>0.98228725072869105</v>
      </c>
      <c r="R42" s="3">
        <f t="shared" si="17"/>
        <v>-0.53582679497898256</v>
      </c>
      <c r="S42" s="3">
        <f t="shared" si="17"/>
        <v>-0.5877852522924899</v>
      </c>
      <c r="T42" s="3">
        <f t="shared" si="17"/>
        <v>0.96858316112862675</v>
      </c>
      <c r="U42" s="3">
        <f t="shared" si="17"/>
        <v>-0.12533323356428994</v>
      </c>
      <c r="V42" s="3">
        <f t="shared" si="17"/>
        <v>-0.87630668004387413</v>
      </c>
      <c r="W42" s="3">
        <f t="shared" si="17"/>
        <v>0.77051324277577493</v>
      </c>
      <c r="X42" s="3">
        <f t="shared" si="17"/>
        <v>0.30901699437496916</v>
      </c>
      <c r="Y42" s="3">
        <f t="shared" si="18"/>
        <v>-0.998026728428273</v>
      </c>
      <c r="Z42" s="3">
        <f t="shared" si="18"/>
        <v>0.42577929156504479</v>
      </c>
      <c r="AA42" s="3">
        <f t="shared" si="18"/>
        <v>0.68454710592871149</v>
      </c>
      <c r="AB42" s="3">
        <f t="shared" si="18"/>
        <v>-0.92977648588824235</v>
      </c>
      <c r="AC42" s="3">
        <f t="shared" si="18"/>
        <v>-2.4991619017311617E-14</v>
      </c>
      <c r="AD42" s="3">
        <f t="shared" si="18"/>
        <v>0.92977648588826078</v>
      </c>
      <c r="AE42" s="3">
        <f t="shared" si="18"/>
        <v>-0.68454710592866463</v>
      </c>
      <c r="AF42" s="3">
        <f t="shared" si="18"/>
        <v>-0.42577929156510286</v>
      </c>
      <c r="AG42" s="3">
        <f t="shared" si="18"/>
        <v>0.99802672842826945</v>
      </c>
      <c r="AH42" s="3">
        <f t="shared" si="18"/>
        <v>-0.30901699437490809</v>
      </c>
      <c r="AI42" s="3">
        <f t="shared" si="19"/>
        <v>-0.77051324277581135</v>
      </c>
      <c r="AJ42" s="3">
        <f t="shared" si="19"/>
        <v>0.87630668004384671</v>
      </c>
      <c r="AK42" s="3">
        <f t="shared" si="19"/>
        <v>0.12533323356433246</v>
      </c>
      <c r="AL42" s="3">
        <f t="shared" si="19"/>
        <v>-0.96858316112863829</v>
      </c>
      <c r="AM42" s="3">
        <f t="shared" si="19"/>
        <v>0.58778525229243794</v>
      </c>
      <c r="AN42" s="3">
        <f t="shared" si="19"/>
        <v>0.53582679497903374</v>
      </c>
      <c r="AO42" s="3">
        <f t="shared" si="19"/>
        <v>-0.98228725072868039</v>
      </c>
      <c r="AP42" s="3">
        <f t="shared" si="19"/>
        <v>0.18738131458568061</v>
      </c>
      <c r="AQ42" s="3">
        <f t="shared" si="19"/>
        <v>0.84432792550203928</v>
      </c>
      <c r="AR42" s="3">
        <f t="shared" si="19"/>
        <v>-0.80901699437492058</v>
      </c>
      <c r="AS42" s="3">
        <f t="shared" si="19"/>
        <v>-0.24868988716489945</v>
      </c>
      <c r="AT42" s="3"/>
      <c r="AU42" s="3">
        <f t="array" ref="AU42">MMULT(D42:AS42,B_4_41)</f>
        <v>-0.13847474470900364</v>
      </c>
      <c r="AV42" s="3">
        <f t="shared" si="5"/>
        <v>1.9175254922223734E-2</v>
      </c>
    </row>
    <row r="43" spans="1:48" x14ac:dyDescent="0.25">
      <c r="A43">
        <f t="shared" si="20"/>
        <v>39</v>
      </c>
      <c r="B43" s="3">
        <f t="shared" si="21"/>
        <v>-0.60999999999999965</v>
      </c>
      <c r="C43" s="3">
        <v>0</v>
      </c>
      <c r="D43" s="3">
        <v>1</v>
      </c>
      <c r="E43" s="3">
        <f t="shared" si="16"/>
        <v>-0.33873792024529031</v>
      </c>
      <c r="F43" s="3">
        <f t="shared" si="16"/>
        <v>-0.7705132427757907</v>
      </c>
      <c r="G43" s="3">
        <f t="shared" si="16"/>
        <v>0.86074202700394187</v>
      </c>
      <c r="H43" s="3">
        <f t="shared" si="16"/>
        <v>0.18738131458572913</v>
      </c>
      <c r="I43" s="3">
        <f t="shared" si="16"/>
        <v>-0.98768834059513877</v>
      </c>
      <c r="J43" s="3">
        <f t="shared" si="16"/>
        <v>0.48175367410170927</v>
      </c>
      <c r="K43" s="3">
        <f t="shared" si="16"/>
        <v>0.66131186532365849</v>
      </c>
      <c r="L43" s="3">
        <f t="shared" si="16"/>
        <v>-0.92977648588824802</v>
      </c>
      <c r="M43" s="3">
        <f t="shared" si="16"/>
        <v>-3.1410759078139443E-2</v>
      </c>
      <c r="N43" s="3">
        <f t="shared" si="16"/>
        <v>0.95105651629515764</v>
      </c>
      <c r="O43" s="3">
        <f t="shared" si="17"/>
        <v>-0.6129070536529645</v>
      </c>
      <c r="P43" s="3">
        <f t="shared" si="17"/>
        <v>-0.5358267949790082</v>
      </c>
      <c r="Q43" s="3">
        <f t="shared" si="17"/>
        <v>0.97591676193874477</v>
      </c>
      <c r="R43" s="3">
        <f t="shared" si="17"/>
        <v>-0.12533323356428663</v>
      </c>
      <c r="S43" s="3">
        <f t="shared" si="17"/>
        <v>-0.89100652418837689</v>
      </c>
      <c r="T43" s="3">
        <f t="shared" si="17"/>
        <v>0.72896862742139901</v>
      </c>
      <c r="U43" s="3">
        <f t="shared" si="17"/>
        <v>0.39714789063479922</v>
      </c>
      <c r="V43" s="3">
        <f t="shared" si="17"/>
        <v>-0.99802672842827012</v>
      </c>
      <c r="W43" s="3">
        <f t="shared" si="17"/>
        <v>0.27899110603920591</v>
      </c>
      <c r="X43" s="3">
        <f t="shared" si="17"/>
        <v>0.80901699437496288</v>
      </c>
      <c r="Y43" s="3">
        <f t="shared" si="18"/>
        <v>-0.82708057427454984</v>
      </c>
      <c r="Z43" s="3">
        <f t="shared" si="18"/>
        <v>-0.24868988716488424</v>
      </c>
      <c r="AA43" s="3">
        <f t="shared" si="18"/>
        <v>0.9955619646030831</v>
      </c>
      <c r="AB43" s="3">
        <f t="shared" si="18"/>
        <v>-0.4257792915650479</v>
      </c>
      <c r="AC43" s="3">
        <f t="shared" si="18"/>
        <v>-0.70710678118656833</v>
      </c>
      <c r="AD43" s="3">
        <f t="shared" si="18"/>
        <v>0.90482705246600914</v>
      </c>
      <c r="AE43" s="3">
        <f t="shared" si="18"/>
        <v>9.4108313318547632E-2</v>
      </c>
      <c r="AF43" s="3">
        <f t="shared" si="18"/>
        <v>-0.96858316112863996</v>
      </c>
      <c r="AG43" s="3">
        <f t="shared" si="18"/>
        <v>0.56208337785210549</v>
      </c>
      <c r="AH43" s="3">
        <f t="shared" si="18"/>
        <v>0.58778525229250511</v>
      </c>
      <c r="AI43" s="3">
        <f t="shared" si="19"/>
        <v>-0.96029368567693152</v>
      </c>
      <c r="AJ43" s="3">
        <f t="shared" si="19"/>
        <v>6.2790519529276945E-2</v>
      </c>
      <c r="AK43" s="3">
        <f t="shared" si="19"/>
        <v>0.91775462568399646</v>
      </c>
      <c r="AL43" s="3">
        <f t="shared" si="19"/>
        <v>-0.68454710592865908</v>
      </c>
      <c r="AM43" s="3">
        <f t="shared" si="19"/>
        <v>-0.45399049973958472</v>
      </c>
      <c r="AN43" s="3">
        <f t="shared" si="19"/>
        <v>0.99211470131447221</v>
      </c>
      <c r="AO43" s="3">
        <f t="shared" si="19"/>
        <v>-0.21814324139649705</v>
      </c>
      <c r="AP43" s="3">
        <f t="shared" si="19"/>
        <v>-0.84432792550204117</v>
      </c>
      <c r="AQ43" s="3">
        <f t="shared" si="19"/>
        <v>0.79015501237565933</v>
      </c>
      <c r="AR43" s="3">
        <f t="shared" si="19"/>
        <v>0.30901699437499758</v>
      </c>
      <c r="AS43" s="3">
        <f t="shared" si="19"/>
        <v>-0.99950656036573327</v>
      </c>
      <c r="AT43" s="3"/>
      <c r="AU43" s="3">
        <f t="array" ref="AU43">MMULT(D43:AS43,B_4_41)</f>
        <v>-0.49186409207670873</v>
      </c>
      <c r="AV43" s="3">
        <f t="shared" si="5"/>
        <v>0.241930285074445</v>
      </c>
    </row>
    <row r="44" spans="1:48" x14ac:dyDescent="0.25">
      <c r="A44">
        <f t="shared" si="20"/>
        <v>40</v>
      </c>
      <c r="B44" s="3">
        <f t="shared" si="21"/>
        <v>-0.59999999999999964</v>
      </c>
      <c r="C44" s="3">
        <v>0</v>
      </c>
      <c r="D44" s="3">
        <v>1</v>
      </c>
      <c r="E44" s="3">
        <f t="shared" ref="E44:N53" si="22">COS(2*PI()/$D$206*E$2*$B44)</f>
        <v>-0.30901699437494629</v>
      </c>
      <c r="F44" s="3">
        <f t="shared" si="22"/>
        <v>-0.80901699437494878</v>
      </c>
      <c r="G44" s="3">
        <f t="shared" si="22"/>
        <v>0.80901699437494523</v>
      </c>
      <c r="H44" s="3">
        <f t="shared" si="22"/>
        <v>0.30901699437495195</v>
      </c>
      <c r="I44" s="3">
        <f t="shared" si="22"/>
        <v>-1</v>
      </c>
      <c r="J44" s="3">
        <f t="shared" si="22"/>
        <v>0.30901699437494023</v>
      </c>
      <c r="K44" s="3">
        <f t="shared" si="22"/>
        <v>0.80901699437495189</v>
      </c>
      <c r="L44" s="3">
        <f t="shared" si="22"/>
        <v>-0.8090169943749419</v>
      </c>
      <c r="M44" s="3">
        <f t="shared" si="22"/>
        <v>-0.30901699437495816</v>
      </c>
      <c r="N44" s="3">
        <f t="shared" si="22"/>
        <v>1</v>
      </c>
      <c r="O44" s="3">
        <f t="shared" ref="O44:X53" si="23">COS(2*PI()/$D$206*O$2*$B44)</f>
        <v>-0.30901699437493313</v>
      </c>
      <c r="P44" s="3">
        <f t="shared" si="23"/>
        <v>-0.80901699437495633</v>
      </c>
      <c r="Q44" s="3">
        <f t="shared" si="23"/>
        <v>0.80901699437494057</v>
      </c>
      <c r="R44" s="3">
        <f t="shared" si="23"/>
        <v>0.30901699437496194</v>
      </c>
      <c r="S44" s="3">
        <f t="shared" si="23"/>
        <v>-1</v>
      </c>
      <c r="T44" s="3">
        <f t="shared" si="23"/>
        <v>0.30901699437492941</v>
      </c>
      <c r="U44" s="3">
        <f t="shared" si="23"/>
        <v>0.80901699437495855</v>
      </c>
      <c r="V44" s="3">
        <f t="shared" si="23"/>
        <v>-0.80901699437493413</v>
      </c>
      <c r="W44" s="3">
        <f t="shared" si="23"/>
        <v>-0.30901699437497243</v>
      </c>
      <c r="X44" s="3">
        <f t="shared" si="23"/>
        <v>1</v>
      </c>
      <c r="Y44" s="3">
        <f t="shared" ref="Y44:AH53" si="24">COS(2*PI()/$D$206*Y$2*$B44)</f>
        <v>-0.30901699437492908</v>
      </c>
      <c r="Z44" s="3">
        <f t="shared" si="24"/>
        <v>-0.8090169943749651</v>
      </c>
      <c r="AA44" s="3">
        <f t="shared" si="24"/>
        <v>0.8090169943749318</v>
      </c>
      <c r="AB44" s="3">
        <f t="shared" si="24"/>
        <v>0.30901699437497615</v>
      </c>
      <c r="AC44" s="3">
        <f t="shared" si="24"/>
        <v>-1</v>
      </c>
      <c r="AD44" s="3">
        <f t="shared" si="24"/>
        <v>0.30901699437492536</v>
      </c>
      <c r="AE44" s="3">
        <f t="shared" si="24"/>
        <v>0.80901699437496744</v>
      </c>
      <c r="AF44" s="3">
        <f t="shared" si="24"/>
        <v>-0.80901699437492947</v>
      </c>
      <c r="AG44" s="3">
        <f t="shared" si="24"/>
        <v>-0.30901699437497987</v>
      </c>
      <c r="AH44" s="3">
        <f t="shared" si="24"/>
        <v>1</v>
      </c>
      <c r="AI44" s="3">
        <f t="shared" ref="AI44:AS53" si="25">COS(2*PI()/$D$206*AI$2*$B44)</f>
        <v>-0.30901699437490809</v>
      </c>
      <c r="AJ44" s="3">
        <f t="shared" si="25"/>
        <v>-0.80901699437496966</v>
      </c>
      <c r="AK44" s="3">
        <f t="shared" si="25"/>
        <v>0.80901699437492725</v>
      </c>
      <c r="AL44" s="3">
        <f t="shared" si="25"/>
        <v>0.30901699437498359</v>
      </c>
      <c r="AM44" s="3">
        <f t="shared" si="25"/>
        <v>-1</v>
      </c>
      <c r="AN44" s="3">
        <f t="shared" si="25"/>
        <v>0.30901699437490437</v>
      </c>
      <c r="AO44" s="3">
        <f t="shared" si="25"/>
        <v>0.80901699437497621</v>
      </c>
      <c r="AP44" s="3">
        <f t="shared" si="25"/>
        <v>-0.80901699437491659</v>
      </c>
      <c r="AQ44" s="3">
        <f t="shared" si="25"/>
        <v>-0.30901699437498731</v>
      </c>
      <c r="AR44" s="3">
        <f t="shared" si="25"/>
        <v>1</v>
      </c>
      <c r="AS44" s="3">
        <f t="shared" si="25"/>
        <v>-0.30901699437490066</v>
      </c>
      <c r="AT44" s="3"/>
      <c r="AU44" s="3">
        <f t="array" ref="AU44">MMULT(D44:AS44,B_4_41)</f>
        <v>-0.13251882602704185</v>
      </c>
      <c r="AV44" s="3">
        <f t="shared" si="5"/>
        <v>1.7561239251585384E-2</v>
      </c>
    </row>
    <row r="45" spans="1:48" x14ac:dyDescent="0.25">
      <c r="A45">
        <f t="shared" si="20"/>
        <v>41</v>
      </c>
      <c r="B45" s="3">
        <f t="shared" si="21"/>
        <v>-0.58999999999999964</v>
      </c>
      <c r="C45" s="3">
        <v>0</v>
      </c>
      <c r="D45" s="3">
        <v>1</v>
      </c>
      <c r="E45" s="3">
        <f t="shared" si="22"/>
        <v>-0.27899110603922805</v>
      </c>
      <c r="F45" s="3">
        <f t="shared" si="22"/>
        <v>-0.84432792550201641</v>
      </c>
      <c r="G45" s="3">
        <f t="shared" si="22"/>
        <v>0.75011106963045737</v>
      </c>
      <c r="H45" s="3">
        <f t="shared" si="22"/>
        <v>0.4257792915650771</v>
      </c>
      <c r="I45" s="3">
        <f t="shared" si="22"/>
        <v>-0.98768834059513666</v>
      </c>
      <c r="J45" s="3">
        <f t="shared" si="22"/>
        <v>0.12533323356429782</v>
      </c>
      <c r="K45" s="3">
        <f t="shared" si="22"/>
        <v>0.91775462568398436</v>
      </c>
      <c r="L45" s="3">
        <f t="shared" si="22"/>
        <v>-0.6374239897486822</v>
      </c>
      <c r="M45" s="3">
        <f t="shared" si="22"/>
        <v>-0.56208337785214013</v>
      </c>
      <c r="N45" s="3">
        <f t="shared" si="22"/>
        <v>0.95105651629514953</v>
      </c>
      <c r="O45" s="3">
        <f t="shared" si="23"/>
        <v>3.1410759078143113E-2</v>
      </c>
      <c r="P45" s="3">
        <f t="shared" si="23"/>
        <v>-0.9685831611286343</v>
      </c>
      <c r="Q45" s="3">
        <f t="shared" si="23"/>
        <v>0.50904141575035877</v>
      </c>
      <c r="R45" s="3">
        <f t="shared" si="23"/>
        <v>0.68454710592870049</v>
      </c>
      <c r="S45" s="3">
        <f t="shared" si="23"/>
        <v>-0.89100652418835813</v>
      </c>
      <c r="T45" s="3">
        <f t="shared" si="23"/>
        <v>-0.18738131458574392</v>
      </c>
      <c r="U45" s="3">
        <f t="shared" si="23"/>
        <v>0.99556196460308166</v>
      </c>
      <c r="V45" s="3">
        <f t="shared" si="23"/>
        <v>-0.3681245526846566</v>
      </c>
      <c r="W45" s="3">
        <f t="shared" si="23"/>
        <v>-0.79015501237570762</v>
      </c>
      <c r="X45" s="3">
        <f t="shared" si="23"/>
        <v>0.80901699437493191</v>
      </c>
      <c r="Y45" s="3">
        <f t="shared" si="24"/>
        <v>0.33873792024531435</v>
      </c>
      <c r="Z45" s="3">
        <f t="shared" si="24"/>
        <v>-0.99802672842826967</v>
      </c>
      <c r="AA45" s="3">
        <f t="shared" si="24"/>
        <v>0.21814324139651545</v>
      </c>
      <c r="AB45" s="3">
        <f t="shared" si="24"/>
        <v>0.87630668004387602</v>
      </c>
      <c r="AC45" s="3">
        <f t="shared" si="24"/>
        <v>-0.70710678118652548</v>
      </c>
      <c r="AD45" s="3">
        <f t="shared" si="24"/>
        <v>-0.48175367410174091</v>
      </c>
      <c r="AE45" s="3">
        <f t="shared" si="24"/>
        <v>0.97591676193873989</v>
      </c>
      <c r="AF45" s="3">
        <f t="shared" si="24"/>
        <v>-6.2790519529280858E-2</v>
      </c>
      <c r="AG45" s="3">
        <f t="shared" si="24"/>
        <v>-0.94088076895423589</v>
      </c>
      <c r="AH45" s="3">
        <f t="shared" si="24"/>
        <v>0.58778525229243828</v>
      </c>
      <c r="AI45" s="3">
        <f t="shared" si="25"/>
        <v>0.61290705365300902</v>
      </c>
      <c r="AJ45" s="3">
        <f t="shared" si="25"/>
        <v>-0.92977648588823691</v>
      </c>
      <c r="AK45" s="3">
        <f t="shared" si="25"/>
        <v>-9.4108313318551531E-2</v>
      </c>
      <c r="AL45" s="3">
        <f t="shared" si="25"/>
        <v>0.98228725072869538</v>
      </c>
      <c r="AM45" s="3">
        <f t="shared" si="25"/>
        <v>-0.4539904997395105</v>
      </c>
      <c r="AN45" s="3">
        <f t="shared" si="25"/>
        <v>-0.72896862742144297</v>
      </c>
      <c r="AO45" s="3">
        <f t="shared" si="25"/>
        <v>0.86074202700392477</v>
      </c>
      <c r="AP45" s="3">
        <f t="shared" si="25"/>
        <v>0.24868988716490942</v>
      </c>
      <c r="AQ45" s="3">
        <f t="shared" si="25"/>
        <v>-0.99950656036573304</v>
      </c>
      <c r="AR45" s="3">
        <f t="shared" si="25"/>
        <v>0.30901699437489738</v>
      </c>
      <c r="AS45" s="3">
        <f t="shared" si="25"/>
        <v>0.82708057427459436</v>
      </c>
      <c r="AT45" s="3"/>
      <c r="AU45" s="3">
        <f t="array" ref="AU45">MMULT(D45:AS45,B_4_41)</f>
        <v>0.41852435598422366</v>
      </c>
      <c r="AV45" s="3">
        <f t="shared" si="5"/>
        <v>0.17516263655200917</v>
      </c>
    </row>
    <row r="46" spans="1:48" x14ac:dyDescent="0.25">
      <c r="A46">
        <f t="shared" si="20"/>
        <v>42</v>
      </c>
      <c r="B46" s="3">
        <f t="shared" si="21"/>
        <v>-0.57999999999999963</v>
      </c>
      <c r="C46" s="3">
        <v>0</v>
      </c>
      <c r="D46" s="3">
        <v>1</v>
      </c>
      <c r="E46" s="3">
        <f t="shared" si="22"/>
        <v>-0.24868988716485355</v>
      </c>
      <c r="F46" s="3">
        <f t="shared" si="22"/>
        <v>-0.87630668004386481</v>
      </c>
      <c r="G46" s="3">
        <f t="shared" si="22"/>
        <v>0.68454710592868606</v>
      </c>
      <c r="H46" s="3">
        <f t="shared" si="22"/>
        <v>0.53582679497900088</v>
      </c>
      <c r="I46" s="3">
        <f t="shared" si="22"/>
        <v>-0.95105651629515187</v>
      </c>
      <c r="J46" s="3">
        <f t="shared" si="22"/>
        <v>-6.2790519529320535E-2</v>
      </c>
      <c r="K46" s="3">
        <f t="shared" si="22"/>
        <v>0.98228725072869028</v>
      </c>
      <c r="L46" s="3">
        <f t="shared" si="22"/>
        <v>-0.42577929156506344</v>
      </c>
      <c r="M46" s="3">
        <f t="shared" si="22"/>
        <v>-0.77051324277579669</v>
      </c>
      <c r="N46" s="3">
        <f t="shared" si="22"/>
        <v>0.80901699437494079</v>
      </c>
      <c r="O46" s="3">
        <f t="shared" si="23"/>
        <v>0.36812455268469157</v>
      </c>
      <c r="P46" s="3">
        <f t="shared" si="23"/>
        <v>-0.99211470131447599</v>
      </c>
      <c r="Q46" s="3">
        <f t="shared" si="23"/>
        <v>0.1253332335642903</v>
      </c>
      <c r="R46" s="3">
        <f t="shared" si="23"/>
        <v>0.92977648588825779</v>
      </c>
      <c r="S46" s="3">
        <f t="shared" si="23"/>
        <v>-0.58778525229245648</v>
      </c>
      <c r="T46" s="3">
        <f t="shared" si="23"/>
        <v>-0.6374239897487054</v>
      </c>
      <c r="U46" s="3">
        <f t="shared" si="23"/>
        <v>0.90482705246601103</v>
      </c>
      <c r="V46" s="3">
        <f t="shared" si="23"/>
        <v>0.18738131458574753</v>
      </c>
      <c r="W46" s="3">
        <f t="shared" si="23"/>
        <v>-0.998026728428273</v>
      </c>
      <c r="X46" s="3">
        <f t="shared" si="23"/>
        <v>0.3090169943749258</v>
      </c>
      <c r="Y46" s="3">
        <f t="shared" si="24"/>
        <v>0.84432792550202707</v>
      </c>
      <c r="Z46" s="3">
        <f t="shared" si="24"/>
        <v>-0.72896862742139146</v>
      </c>
      <c r="AA46" s="3">
        <f t="shared" si="24"/>
        <v>-0.48175367410174069</v>
      </c>
      <c r="AB46" s="3">
        <f t="shared" si="24"/>
        <v>0.96858316112862397</v>
      </c>
      <c r="AC46" s="3">
        <f t="shared" si="24"/>
        <v>2.8421817850621256E-14</v>
      </c>
      <c r="AD46" s="3">
        <f t="shared" si="24"/>
        <v>-0.96858316112863807</v>
      </c>
      <c r="AE46" s="3">
        <f t="shared" si="24"/>
        <v>0.48175367410168463</v>
      </c>
      <c r="AF46" s="3">
        <f t="shared" si="24"/>
        <v>0.72896862742143531</v>
      </c>
      <c r="AG46" s="3">
        <f t="shared" si="24"/>
        <v>-0.84432792550199665</v>
      </c>
      <c r="AH46" s="3">
        <f t="shared" si="24"/>
        <v>-0.30901699437498664</v>
      </c>
      <c r="AI46" s="3">
        <f t="shared" si="25"/>
        <v>0.99802672842826901</v>
      </c>
      <c r="AJ46" s="3">
        <f t="shared" si="25"/>
        <v>-0.18738131458568472</v>
      </c>
      <c r="AK46" s="3">
        <f t="shared" si="25"/>
        <v>-0.90482705246603667</v>
      </c>
      <c r="AL46" s="3">
        <f t="shared" si="25"/>
        <v>0.63742398974865888</v>
      </c>
      <c r="AM46" s="3">
        <f t="shared" si="25"/>
        <v>0.58778525229251111</v>
      </c>
      <c r="AN46" s="3">
        <f t="shared" si="25"/>
        <v>-0.92977648588823425</v>
      </c>
      <c r="AO46" s="3">
        <f t="shared" si="25"/>
        <v>-0.12533323356434317</v>
      </c>
      <c r="AP46" s="3">
        <f t="shared" si="25"/>
        <v>0.99211470131448365</v>
      </c>
      <c r="AQ46" s="3">
        <f t="shared" si="25"/>
        <v>-0.36812455268462879</v>
      </c>
      <c r="AR46" s="3">
        <f t="shared" si="25"/>
        <v>-0.80901699437497421</v>
      </c>
      <c r="AS46" s="3">
        <f t="shared" si="25"/>
        <v>0.77051324277575595</v>
      </c>
      <c r="AT46" s="3"/>
      <c r="AU46" s="3">
        <f t="array" ref="AU46">MMULT(D46:AS46,B_4_41)</f>
        <v>0.36134016764118121</v>
      </c>
      <c r="AV46" s="3">
        <f t="shared" si="5"/>
        <v>0.13056671675095693</v>
      </c>
    </row>
    <row r="47" spans="1:48" x14ac:dyDescent="0.25">
      <c r="A47">
        <f t="shared" si="20"/>
        <v>43</v>
      </c>
      <c r="B47" s="3">
        <f t="shared" si="21"/>
        <v>-0.56999999999999962</v>
      </c>
      <c r="C47" s="3">
        <v>0</v>
      </c>
      <c r="D47" s="3">
        <v>1</v>
      </c>
      <c r="E47" s="3">
        <f t="shared" si="22"/>
        <v>-0.21814324139654126</v>
      </c>
      <c r="F47" s="3">
        <f t="shared" si="22"/>
        <v>-0.90482705246602069</v>
      </c>
      <c r="G47" s="3">
        <f t="shared" si="22"/>
        <v>0.61290705365297338</v>
      </c>
      <c r="H47" s="3">
        <f t="shared" si="22"/>
        <v>0.63742398974869374</v>
      </c>
      <c r="I47" s="3">
        <f t="shared" si="22"/>
        <v>-0.8910065241883649</v>
      </c>
      <c r="J47" s="3">
        <f t="shared" si="22"/>
        <v>-0.24868988716486243</v>
      </c>
      <c r="K47" s="3">
        <f t="shared" si="22"/>
        <v>0.99950656036573127</v>
      </c>
      <c r="L47" s="3">
        <f t="shared" si="22"/>
        <v>-0.1873813145857143</v>
      </c>
      <c r="M47" s="3">
        <f t="shared" si="22"/>
        <v>-0.9177546256839858</v>
      </c>
      <c r="N47" s="3">
        <f t="shared" si="22"/>
        <v>0.58778525229246248</v>
      </c>
      <c r="O47" s="3">
        <f t="shared" si="23"/>
        <v>0.66131186532366271</v>
      </c>
      <c r="P47" s="3">
        <f t="shared" si="23"/>
        <v>-0.87630668004385603</v>
      </c>
      <c r="Q47" s="3">
        <f t="shared" si="23"/>
        <v>-0.27899110603924221</v>
      </c>
      <c r="R47" s="3">
        <f t="shared" si="23"/>
        <v>0.99802672842827045</v>
      </c>
      <c r="S47" s="3">
        <f t="shared" si="23"/>
        <v>-0.15643446504021141</v>
      </c>
      <c r="T47" s="3">
        <f t="shared" si="23"/>
        <v>-0.92977648588825912</v>
      </c>
      <c r="U47" s="3">
        <f t="shared" si="23"/>
        <v>0.56208337785211504</v>
      </c>
      <c r="V47" s="3">
        <f t="shared" si="23"/>
        <v>0.68454710592870593</v>
      </c>
      <c r="W47" s="3">
        <f t="shared" si="23"/>
        <v>-0.86074202700393099</v>
      </c>
      <c r="X47" s="3">
        <f t="shared" si="23"/>
        <v>-0.30901699437497243</v>
      </c>
      <c r="Y47" s="3">
        <f t="shared" si="24"/>
        <v>0.99556196460307744</v>
      </c>
      <c r="Z47" s="3">
        <f t="shared" si="24"/>
        <v>-0.12533323356427559</v>
      </c>
      <c r="AA47" s="3">
        <f t="shared" si="24"/>
        <v>-0.94088076895423567</v>
      </c>
      <c r="AB47" s="3">
        <f t="shared" si="24"/>
        <v>0.53582679497897001</v>
      </c>
      <c r="AC47" s="3">
        <f t="shared" si="24"/>
        <v>0.70710678118657078</v>
      </c>
      <c r="AD47" s="3">
        <f t="shared" si="24"/>
        <v>-0.84432792550200064</v>
      </c>
      <c r="AE47" s="3">
        <f t="shared" si="24"/>
        <v>-0.33873792024532473</v>
      </c>
      <c r="AF47" s="3">
        <f t="shared" si="24"/>
        <v>0.99211470131447321</v>
      </c>
      <c r="AG47" s="3">
        <f t="shared" si="24"/>
        <v>-9.4108313318476397E-2</v>
      </c>
      <c r="AH47" s="3">
        <f t="shared" si="24"/>
        <v>-0.95105651629516574</v>
      </c>
      <c r="AI47" s="3">
        <f t="shared" si="25"/>
        <v>0.50904141575033623</v>
      </c>
      <c r="AJ47" s="3">
        <f t="shared" si="25"/>
        <v>0.72896862742144031</v>
      </c>
      <c r="AK47" s="3">
        <f t="shared" si="25"/>
        <v>-0.82708057427453752</v>
      </c>
      <c r="AL47" s="3">
        <f t="shared" si="25"/>
        <v>-0.36812455268471289</v>
      </c>
      <c r="AM47" s="3">
        <f t="shared" si="25"/>
        <v>0.98768834059513055</v>
      </c>
      <c r="AN47" s="3">
        <f t="shared" si="25"/>
        <v>-6.2790519529266189E-2</v>
      </c>
      <c r="AO47" s="3">
        <f t="shared" si="25"/>
        <v>-0.96029368567695461</v>
      </c>
      <c r="AP47" s="3">
        <f t="shared" si="25"/>
        <v>0.48175367410167153</v>
      </c>
      <c r="AQ47" s="3">
        <f t="shared" si="25"/>
        <v>0.75011106963049812</v>
      </c>
      <c r="AR47" s="3">
        <f t="shared" si="25"/>
        <v>-0.80901699437491659</v>
      </c>
      <c r="AS47" s="3">
        <f t="shared" si="25"/>
        <v>-0.39714789063483658</v>
      </c>
      <c r="AT47" s="3"/>
      <c r="AU47" s="3">
        <f t="array" ref="AU47">MMULT(D47:AS47,B_4_41)</f>
        <v>-0.22089610051297659</v>
      </c>
      <c r="AV47" s="3">
        <f t="shared" si="5"/>
        <v>4.8795087221839055E-2</v>
      </c>
    </row>
    <row r="48" spans="1:48" x14ac:dyDescent="0.25">
      <c r="A48">
        <f t="shared" si="20"/>
        <v>44</v>
      </c>
      <c r="B48" s="3">
        <f t="shared" si="21"/>
        <v>-0.55999999999999961</v>
      </c>
      <c r="C48" s="3">
        <v>0</v>
      </c>
      <c r="D48" s="3">
        <v>1</v>
      </c>
      <c r="E48" s="3">
        <f t="shared" si="22"/>
        <v>-0.1873813145857233</v>
      </c>
      <c r="F48" s="3">
        <f t="shared" si="22"/>
        <v>-0.92977648588825246</v>
      </c>
      <c r="G48" s="3">
        <f t="shared" si="22"/>
        <v>0.53582679497899299</v>
      </c>
      <c r="H48" s="3">
        <f t="shared" si="22"/>
        <v>0.72896862742141522</v>
      </c>
      <c r="I48" s="3">
        <f t="shared" si="22"/>
        <v>-0.80901699437494412</v>
      </c>
      <c r="J48" s="3">
        <f t="shared" si="22"/>
        <v>-0.42577929156508043</v>
      </c>
      <c r="K48" s="3">
        <f t="shared" si="22"/>
        <v>0.96858316112862874</v>
      </c>
      <c r="L48" s="3">
        <f t="shared" si="22"/>
        <v>6.2790519529324212E-2</v>
      </c>
      <c r="M48" s="3">
        <f t="shared" si="22"/>
        <v>-0.99211470131447932</v>
      </c>
      <c r="N48" s="3">
        <f t="shared" si="22"/>
        <v>0.30901699437493663</v>
      </c>
      <c r="O48" s="3">
        <f t="shared" si="23"/>
        <v>0.87630668004387213</v>
      </c>
      <c r="P48" s="3">
        <f t="shared" si="23"/>
        <v>-0.63742398974867653</v>
      </c>
      <c r="Q48" s="3">
        <f t="shared" si="23"/>
        <v>-0.6374239897487024</v>
      </c>
      <c r="R48" s="3">
        <f t="shared" si="23"/>
        <v>0.87630668004385426</v>
      </c>
      <c r="S48" s="3">
        <f t="shared" si="23"/>
        <v>0.30901699437496866</v>
      </c>
      <c r="T48" s="3">
        <f t="shared" si="23"/>
        <v>-0.9921147013144751</v>
      </c>
      <c r="U48" s="3">
        <f t="shared" si="23"/>
        <v>6.2790519529292363E-2</v>
      </c>
      <c r="V48" s="3">
        <f t="shared" si="23"/>
        <v>0.96858316112863707</v>
      </c>
      <c r="W48" s="3">
        <f t="shared" si="23"/>
        <v>-0.42577929156504835</v>
      </c>
      <c r="X48" s="3">
        <f t="shared" si="23"/>
        <v>-0.80901699437496077</v>
      </c>
      <c r="Y48" s="3">
        <f t="shared" si="24"/>
        <v>0.72896862742139401</v>
      </c>
      <c r="Z48" s="3">
        <f t="shared" si="24"/>
        <v>0.53582679497902674</v>
      </c>
      <c r="AA48" s="3">
        <f t="shared" si="24"/>
        <v>-0.9297764858882398</v>
      </c>
      <c r="AB48" s="3">
        <f t="shared" si="24"/>
        <v>-0.18738131458575835</v>
      </c>
      <c r="AC48" s="3">
        <f t="shared" si="24"/>
        <v>1</v>
      </c>
      <c r="AD48" s="3">
        <f t="shared" si="24"/>
        <v>-0.18738131458569215</v>
      </c>
      <c r="AE48" s="3">
        <f t="shared" si="24"/>
        <v>-0.92977648588826467</v>
      </c>
      <c r="AF48" s="3">
        <f t="shared" si="24"/>
        <v>0.53582679497896379</v>
      </c>
      <c r="AG48" s="3">
        <f t="shared" si="24"/>
        <v>0.72896862742143531</v>
      </c>
      <c r="AH48" s="3">
        <f t="shared" si="24"/>
        <v>-0.80901699437492114</v>
      </c>
      <c r="AI48" s="3">
        <f t="shared" si="25"/>
        <v>-0.4257792915651093</v>
      </c>
      <c r="AJ48" s="3">
        <f t="shared" si="25"/>
        <v>0.96858316112862031</v>
      </c>
      <c r="AK48" s="3">
        <f t="shared" si="25"/>
        <v>6.2790519529352509E-2</v>
      </c>
      <c r="AL48" s="3">
        <f t="shared" si="25"/>
        <v>-0.99211470131448309</v>
      </c>
      <c r="AM48" s="3">
        <f t="shared" si="25"/>
        <v>0.3090169943749046</v>
      </c>
      <c r="AN48" s="3">
        <f t="shared" si="25"/>
        <v>0.87630668004388668</v>
      </c>
      <c r="AO48" s="3">
        <f t="shared" si="25"/>
        <v>-0.63742398974865599</v>
      </c>
      <c r="AP48" s="3">
        <f t="shared" si="25"/>
        <v>-0.63742398974873116</v>
      </c>
      <c r="AQ48" s="3">
        <f t="shared" si="25"/>
        <v>0.87630668004383971</v>
      </c>
      <c r="AR48" s="3">
        <f t="shared" si="25"/>
        <v>0.30901699437499058</v>
      </c>
      <c r="AS48" s="3">
        <f t="shared" si="25"/>
        <v>-0.99211470131447088</v>
      </c>
      <c r="AT48" s="3"/>
      <c r="AU48" s="3">
        <f t="array" ref="AU48">MMULT(D48:AS48,B_4_41)</f>
        <v>-0.4795270361164346</v>
      </c>
      <c r="AV48" s="3">
        <f t="shared" si="5"/>
        <v>0.22994617836661238</v>
      </c>
    </row>
    <row r="49" spans="1:48" x14ac:dyDescent="0.25">
      <c r="A49">
        <f t="shared" si="20"/>
        <v>45</v>
      </c>
      <c r="B49" s="3">
        <f t="shared" si="21"/>
        <v>-0.5499999999999996</v>
      </c>
      <c r="C49" s="3">
        <v>0</v>
      </c>
      <c r="D49" s="3">
        <v>1</v>
      </c>
      <c r="E49" s="3">
        <f t="shared" si="22"/>
        <v>-0.15643446504022948</v>
      </c>
      <c r="F49" s="3">
        <f t="shared" si="22"/>
        <v>-0.95105651629515442</v>
      </c>
      <c r="G49" s="3">
        <f t="shared" si="22"/>
        <v>0.45399049973954342</v>
      </c>
      <c r="H49" s="3">
        <f t="shared" si="22"/>
        <v>0.80901699437495067</v>
      </c>
      <c r="I49" s="3">
        <f t="shared" si="22"/>
        <v>-0.70710678118654291</v>
      </c>
      <c r="J49" s="3">
        <f t="shared" si="22"/>
        <v>-0.58778525229247924</v>
      </c>
      <c r="K49" s="3">
        <f t="shared" si="22"/>
        <v>0.89100652418836401</v>
      </c>
      <c r="L49" s="3">
        <f t="shared" si="22"/>
        <v>0.30901699437495805</v>
      </c>
      <c r="M49" s="3">
        <f t="shared" si="22"/>
        <v>-0.98768834059513577</v>
      </c>
      <c r="N49" s="3">
        <f t="shared" si="22"/>
        <v>-1.3108329526001494E-14</v>
      </c>
      <c r="O49" s="3">
        <f t="shared" si="23"/>
        <v>0.98768834059514043</v>
      </c>
      <c r="P49" s="3">
        <f t="shared" si="23"/>
        <v>-0.30901699437493313</v>
      </c>
      <c r="Q49" s="3">
        <f t="shared" si="23"/>
        <v>-0.89100652418837512</v>
      </c>
      <c r="R49" s="3">
        <f t="shared" si="23"/>
        <v>0.58778525229245948</v>
      </c>
      <c r="S49" s="3">
        <f t="shared" si="23"/>
        <v>0.70710678118656267</v>
      </c>
      <c r="T49" s="3">
        <f t="shared" si="23"/>
        <v>-0.80901699437493424</v>
      </c>
      <c r="U49" s="3">
        <f t="shared" si="23"/>
        <v>-0.45399049973956446</v>
      </c>
      <c r="V49" s="3">
        <f t="shared" si="23"/>
        <v>0.95105651629514609</v>
      </c>
      <c r="W49" s="3">
        <f t="shared" si="23"/>
        <v>0.15643446504025932</v>
      </c>
      <c r="X49" s="3">
        <f t="shared" si="23"/>
        <v>-1</v>
      </c>
      <c r="Y49" s="3">
        <f t="shared" si="24"/>
        <v>0.15643446504020753</v>
      </c>
      <c r="Z49" s="3">
        <f t="shared" si="24"/>
        <v>0.95105651629516441</v>
      </c>
      <c r="AA49" s="3">
        <f t="shared" si="24"/>
        <v>-0.45399049973951772</v>
      </c>
      <c r="AB49" s="3">
        <f t="shared" si="24"/>
        <v>-0.8090169943749651</v>
      </c>
      <c r="AC49" s="3">
        <f t="shared" si="24"/>
        <v>0.70710678118652315</v>
      </c>
      <c r="AD49" s="3">
        <f t="shared" si="24"/>
        <v>0.58778525229249901</v>
      </c>
      <c r="AE49" s="3">
        <f t="shared" si="24"/>
        <v>-0.89100652418835136</v>
      </c>
      <c r="AF49" s="3">
        <f t="shared" si="24"/>
        <v>-0.30901699437497965</v>
      </c>
      <c r="AG49" s="3">
        <f t="shared" si="24"/>
        <v>0.98768834059513178</v>
      </c>
      <c r="AH49" s="3">
        <f t="shared" si="24"/>
        <v>4.2877702256804984E-14</v>
      </c>
      <c r="AI49" s="3">
        <f t="shared" si="25"/>
        <v>-0.98768834059514399</v>
      </c>
      <c r="AJ49" s="3">
        <f t="shared" si="25"/>
        <v>0.30901699437490482</v>
      </c>
      <c r="AK49" s="3">
        <f t="shared" si="25"/>
        <v>0.89100652418838699</v>
      </c>
      <c r="AL49" s="3">
        <f t="shared" si="25"/>
        <v>-0.58778525229244105</v>
      </c>
      <c r="AM49" s="3">
        <f t="shared" si="25"/>
        <v>-0.70710678118658377</v>
      </c>
      <c r="AN49" s="3">
        <f t="shared" si="25"/>
        <v>0.80901699437491881</v>
      </c>
      <c r="AO49" s="3">
        <f t="shared" si="25"/>
        <v>0.45399049973958777</v>
      </c>
      <c r="AP49" s="3">
        <f t="shared" si="25"/>
        <v>-0.95105651629513577</v>
      </c>
      <c r="AQ49" s="3">
        <f t="shared" si="25"/>
        <v>-0.15643446504028521</v>
      </c>
      <c r="AR49" s="3">
        <f t="shared" si="25"/>
        <v>1</v>
      </c>
      <c r="AS49" s="3">
        <f t="shared" si="25"/>
        <v>-0.15643446504016761</v>
      </c>
      <c r="AT49" s="3"/>
      <c r="AU49" s="3">
        <f t="array" ref="AU49">MMULT(D49:AS49,B_4_41)</f>
        <v>-3.6248428491959687E-2</v>
      </c>
      <c r="AV49" s="3">
        <f t="shared" si="5"/>
        <v>1.3139485681367149E-3</v>
      </c>
    </row>
    <row r="50" spans="1:48" x14ac:dyDescent="0.25">
      <c r="A50">
        <f t="shared" si="20"/>
        <v>46</v>
      </c>
      <c r="B50" s="3">
        <f t="shared" si="21"/>
        <v>-0.53999999999999959</v>
      </c>
      <c r="C50" s="3">
        <v>0</v>
      </c>
      <c r="D50" s="3">
        <v>1</v>
      </c>
      <c r="E50" s="3">
        <f t="shared" si="22"/>
        <v>-0.12533323356430282</v>
      </c>
      <c r="F50" s="3">
        <f t="shared" si="22"/>
        <v>-0.96858316112863185</v>
      </c>
      <c r="G50" s="3">
        <f t="shared" si="22"/>
        <v>0.36812455268467414</v>
      </c>
      <c r="H50" s="3">
        <f t="shared" si="22"/>
        <v>0.87630668004386636</v>
      </c>
      <c r="I50" s="3">
        <f t="shared" si="22"/>
        <v>-0.58778525229246714</v>
      </c>
      <c r="J50" s="3">
        <f t="shared" si="22"/>
        <v>-0.7289686274214171</v>
      </c>
      <c r="K50" s="3">
        <f t="shared" si="22"/>
        <v>0.77051324277578348</v>
      </c>
      <c r="L50" s="3">
        <f t="shared" si="22"/>
        <v>0.53582679497900632</v>
      </c>
      <c r="M50" s="3">
        <f t="shared" si="22"/>
        <v>-0.90482705246601425</v>
      </c>
      <c r="N50" s="3">
        <f t="shared" si="22"/>
        <v>-0.30901699437496155</v>
      </c>
      <c r="O50" s="3">
        <f t="shared" si="23"/>
        <v>0.98228725072868539</v>
      </c>
      <c r="P50" s="3">
        <f t="shared" si="23"/>
        <v>6.2790519529329764E-2</v>
      </c>
      <c r="Q50" s="3">
        <f t="shared" si="23"/>
        <v>-0.99802672842827256</v>
      </c>
      <c r="R50" s="3">
        <f t="shared" si="23"/>
        <v>0.18738131458570698</v>
      </c>
      <c r="S50" s="3">
        <f t="shared" si="23"/>
        <v>0.95105651629515997</v>
      </c>
      <c r="T50" s="3">
        <f t="shared" si="23"/>
        <v>-0.42577929156505179</v>
      </c>
      <c r="U50" s="3">
        <f t="shared" si="23"/>
        <v>-0.84432792550202695</v>
      </c>
      <c r="V50" s="3">
        <f t="shared" si="23"/>
        <v>0.63742398974867076</v>
      </c>
      <c r="W50" s="3">
        <f t="shared" si="23"/>
        <v>0.68454710592871104</v>
      </c>
      <c r="X50" s="3">
        <f t="shared" si="23"/>
        <v>-0.80901699437492991</v>
      </c>
      <c r="Y50" s="3">
        <f t="shared" si="24"/>
        <v>-0.48175367410174047</v>
      </c>
      <c r="Z50" s="3">
        <f t="shared" si="24"/>
        <v>0.92977648588823858</v>
      </c>
      <c r="AA50" s="3">
        <f t="shared" si="24"/>
        <v>0.24868988716488757</v>
      </c>
      <c r="AB50" s="3">
        <f t="shared" si="24"/>
        <v>-0.99211470131447377</v>
      </c>
      <c r="AC50" s="3">
        <f t="shared" si="24"/>
        <v>-3.1852016683930895E-14</v>
      </c>
      <c r="AD50" s="3">
        <f t="shared" si="24"/>
        <v>0.99211470131448165</v>
      </c>
      <c r="AE50" s="3">
        <f t="shared" si="24"/>
        <v>-0.24868988716481899</v>
      </c>
      <c r="AF50" s="3">
        <f t="shared" si="24"/>
        <v>-0.92977648588826467</v>
      </c>
      <c r="AG50" s="3">
        <f t="shared" si="24"/>
        <v>0.48175367410168463</v>
      </c>
      <c r="AH50" s="3">
        <f t="shared" si="24"/>
        <v>0.80901699437497154</v>
      </c>
      <c r="AI50" s="3">
        <f t="shared" si="25"/>
        <v>-0.68454710592865431</v>
      </c>
      <c r="AJ50" s="3">
        <f t="shared" si="25"/>
        <v>-0.63742398974872527</v>
      </c>
      <c r="AK50" s="3">
        <f t="shared" si="25"/>
        <v>0.84432792550199087</v>
      </c>
      <c r="AL50" s="3">
        <f t="shared" si="25"/>
        <v>0.42577929156511263</v>
      </c>
      <c r="AM50" s="3">
        <f t="shared" si="25"/>
        <v>-0.95105651629513799</v>
      </c>
      <c r="AN50" s="3">
        <f t="shared" si="25"/>
        <v>-0.18738131458577303</v>
      </c>
      <c r="AO50" s="3">
        <f t="shared" si="25"/>
        <v>0.99802672842826856</v>
      </c>
      <c r="AP50" s="3">
        <f t="shared" si="25"/>
        <v>-6.2790519529252006E-2</v>
      </c>
      <c r="AQ50" s="3">
        <f t="shared" si="25"/>
        <v>-0.98228725072870005</v>
      </c>
      <c r="AR50" s="3">
        <f t="shared" si="25"/>
        <v>0.30901699437489083</v>
      </c>
      <c r="AS50" s="3">
        <f t="shared" si="25"/>
        <v>0.90482705246604445</v>
      </c>
      <c r="AT50" s="3"/>
      <c r="AU50" s="3">
        <f t="array" ref="AU50">MMULT(D50:AS50,B_4_41)</f>
        <v>0.45647419916731097</v>
      </c>
      <c r="AV50" s="3">
        <f t="shared" si="5"/>
        <v>0.20836869450543788</v>
      </c>
    </row>
    <row r="51" spans="1:48" x14ac:dyDescent="0.25">
      <c r="A51">
        <f t="shared" si="20"/>
        <v>47</v>
      </c>
      <c r="B51" s="3">
        <f t="shared" si="21"/>
        <v>-0.52999999999999958</v>
      </c>
      <c r="C51" s="3">
        <v>0</v>
      </c>
      <c r="D51" s="3">
        <v>1</v>
      </c>
      <c r="E51" s="3">
        <f t="shared" si="22"/>
        <v>-9.410831331851284E-2</v>
      </c>
      <c r="F51" s="3">
        <f t="shared" si="22"/>
        <v>-0.98228725072868928</v>
      </c>
      <c r="G51" s="3">
        <f t="shared" si="22"/>
        <v>0.27899110603922495</v>
      </c>
      <c r="H51" s="3">
        <f t="shared" si="22"/>
        <v>0.92977648588825357</v>
      </c>
      <c r="I51" s="3">
        <f t="shared" si="22"/>
        <v>-0.45399049973954098</v>
      </c>
      <c r="J51" s="3">
        <f t="shared" si="22"/>
        <v>-0.84432792550201985</v>
      </c>
      <c r="K51" s="3">
        <f t="shared" si="22"/>
        <v>0.61290705365296894</v>
      </c>
      <c r="L51" s="3">
        <f t="shared" si="22"/>
        <v>0.72896862742141966</v>
      </c>
      <c r="M51" s="3">
        <f t="shared" si="22"/>
        <v>-0.75011106963045127</v>
      </c>
      <c r="N51" s="3">
        <f t="shared" si="22"/>
        <v>-0.58778525229248368</v>
      </c>
      <c r="O51" s="3">
        <f t="shared" si="23"/>
        <v>0.86074202700393487</v>
      </c>
      <c r="P51" s="3">
        <f t="shared" si="23"/>
        <v>0.42577929156508876</v>
      </c>
      <c r="Q51" s="3">
        <f t="shared" si="23"/>
        <v>-0.94088076895422046</v>
      </c>
      <c r="R51" s="3">
        <f t="shared" si="23"/>
        <v>-0.24868988716487322</v>
      </c>
      <c r="S51" s="3">
        <f t="shared" si="23"/>
        <v>0.98768834059513411</v>
      </c>
      <c r="T51" s="3">
        <f t="shared" si="23"/>
        <v>6.2790519529337105E-2</v>
      </c>
      <c r="U51" s="3">
        <f t="shared" si="23"/>
        <v>-0.99950656036573227</v>
      </c>
      <c r="V51" s="3">
        <f t="shared" si="23"/>
        <v>0.12533323356427947</v>
      </c>
      <c r="W51" s="3">
        <f t="shared" si="23"/>
        <v>0.97591676193875376</v>
      </c>
      <c r="X51" s="3">
        <f t="shared" si="23"/>
        <v>-0.30901699437492253</v>
      </c>
      <c r="Y51" s="3">
        <f t="shared" si="24"/>
        <v>-0.9177546256839918</v>
      </c>
      <c r="Z51" s="3">
        <f t="shared" si="24"/>
        <v>0.48175367410168507</v>
      </c>
      <c r="AA51" s="3">
        <f t="shared" si="24"/>
        <v>0.82708057427458148</v>
      </c>
      <c r="AB51" s="3">
        <f t="shared" si="24"/>
        <v>-0.63742398974866221</v>
      </c>
      <c r="AC51" s="3">
        <f t="shared" si="24"/>
        <v>-0.70710678118656811</v>
      </c>
      <c r="AD51" s="3">
        <f t="shared" si="24"/>
        <v>0.77051324277577027</v>
      </c>
      <c r="AE51" s="3">
        <f t="shared" si="24"/>
        <v>0.56208337785216156</v>
      </c>
      <c r="AF51" s="3">
        <f t="shared" si="24"/>
        <v>-0.87630668004384527</v>
      </c>
      <c r="AG51" s="3">
        <f t="shared" si="24"/>
        <v>-0.39714789063481609</v>
      </c>
      <c r="AH51" s="3">
        <f t="shared" si="24"/>
        <v>0.95105651629513921</v>
      </c>
      <c r="AI51" s="3">
        <f t="shared" si="25"/>
        <v>0.21814324139658839</v>
      </c>
      <c r="AJ51" s="3">
        <f t="shared" si="25"/>
        <v>-0.99211470131447188</v>
      </c>
      <c r="AK51" s="3">
        <f t="shared" si="25"/>
        <v>-3.1410759078169322E-2</v>
      </c>
      <c r="AL51" s="3">
        <f t="shared" si="25"/>
        <v>0.99802672842827422</v>
      </c>
      <c r="AM51" s="3">
        <f t="shared" si="25"/>
        <v>-0.15643446504018213</v>
      </c>
      <c r="AN51" s="3">
        <f t="shared" si="25"/>
        <v>-0.96858316112864351</v>
      </c>
      <c r="AO51" s="3">
        <f t="shared" si="25"/>
        <v>0.33873792024524385</v>
      </c>
      <c r="AP51" s="3">
        <f t="shared" si="25"/>
        <v>0.90482705246604433</v>
      </c>
      <c r="AQ51" s="3">
        <f t="shared" si="25"/>
        <v>-0.5090414157503268</v>
      </c>
      <c r="AR51" s="3">
        <f t="shared" si="25"/>
        <v>-0.8090169943749782</v>
      </c>
      <c r="AS51" s="3">
        <f t="shared" si="25"/>
        <v>0.66131186532360153</v>
      </c>
      <c r="AT51" s="3"/>
      <c r="AU51" s="3">
        <f t="array" ref="AU51">MMULT(D51:AS51,B_4_41)</f>
        <v>0.26550545897125866</v>
      </c>
      <c r="AV51" s="3">
        <f t="shared" si="5"/>
        <v>7.0493148743538708E-2</v>
      </c>
    </row>
    <row r="52" spans="1:48" x14ac:dyDescent="0.25">
      <c r="A52">
        <f t="shared" si="20"/>
        <v>48</v>
      </c>
      <c r="B52" s="3">
        <f t="shared" si="21"/>
        <v>-0.51999999999999957</v>
      </c>
      <c r="C52" s="3">
        <v>0</v>
      </c>
      <c r="D52" s="3">
        <v>1</v>
      </c>
      <c r="E52" s="3">
        <f t="shared" si="22"/>
        <v>-6.2790519529312069E-2</v>
      </c>
      <c r="F52" s="3">
        <f t="shared" si="22"/>
        <v>-0.99211470131447821</v>
      </c>
      <c r="G52" s="3">
        <f t="shared" si="22"/>
        <v>0.18738131458572077</v>
      </c>
      <c r="H52" s="3">
        <f t="shared" si="22"/>
        <v>0.96858316112863241</v>
      </c>
      <c r="I52" s="3">
        <f t="shared" si="22"/>
        <v>-0.30901699437494035</v>
      </c>
      <c r="J52" s="3">
        <f t="shared" si="22"/>
        <v>-0.92977648588825434</v>
      </c>
      <c r="K52" s="3">
        <f t="shared" si="22"/>
        <v>0.42577929156506356</v>
      </c>
      <c r="L52" s="3">
        <f t="shared" si="22"/>
        <v>0.87630668004386858</v>
      </c>
      <c r="M52" s="3">
        <f t="shared" si="22"/>
        <v>-0.53582679497898589</v>
      </c>
      <c r="N52" s="3">
        <f t="shared" si="22"/>
        <v>-0.80901699437495611</v>
      </c>
      <c r="O52" s="3">
        <f t="shared" si="23"/>
        <v>0.63742398974867653</v>
      </c>
      <c r="P52" s="3">
        <f t="shared" si="23"/>
        <v>0.72896862742142221</v>
      </c>
      <c r="Q52" s="3">
        <f t="shared" si="23"/>
        <v>-0.72896862742139923</v>
      </c>
      <c r="R52" s="3">
        <f t="shared" si="23"/>
        <v>-0.63742398974870518</v>
      </c>
      <c r="S52" s="3">
        <f t="shared" si="23"/>
        <v>0.80901699437493435</v>
      </c>
      <c r="T52" s="3">
        <f t="shared" si="23"/>
        <v>0.53582679497901431</v>
      </c>
      <c r="U52" s="3">
        <f t="shared" si="23"/>
        <v>-0.87630668004385248</v>
      </c>
      <c r="V52" s="3">
        <f t="shared" si="23"/>
        <v>-0.42577929156509553</v>
      </c>
      <c r="W52" s="3">
        <f t="shared" si="23"/>
        <v>0.92977648588824124</v>
      </c>
      <c r="X52" s="3">
        <f t="shared" si="23"/>
        <v>0.30901699437497565</v>
      </c>
      <c r="Y52" s="3">
        <f t="shared" si="24"/>
        <v>-0.96858316112862497</v>
      </c>
      <c r="Z52" s="3">
        <f t="shared" si="24"/>
        <v>-0.1873813145857581</v>
      </c>
      <c r="AA52" s="3">
        <f t="shared" si="24"/>
        <v>0.99211470131447332</v>
      </c>
      <c r="AB52" s="3">
        <f t="shared" si="24"/>
        <v>6.2790519529344682E-2</v>
      </c>
      <c r="AC52" s="3">
        <f t="shared" si="24"/>
        <v>-1</v>
      </c>
      <c r="AD52" s="3">
        <f t="shared" si="24"/>
        <v>6.279051952927768E-2</v>
      </c>
      <c r="AE52" s="3">
        <f t="shared" si="24"/>
        <v>0.99211470131448254</v>
      </c>
      <c r="AF52" s="3">
        <f t="shared" si="24"/>
        <v>-0.18738131458568519</v>
      </c>
      <c r="AG52" s="3">
        <f t="shared" si="24"/>
        <v>-0.96858316112864162</v>
      </c>
      <c r="AH52" s="3">
        <f t="shared" si="24"/>
        <v>0.30901699437490504</v>
      </c>
      <c r="AI52" s="3">
        <f t="shared" si="25"/>
        <v>0.92977648588826856</v>
      </c>
      <c r="AJ52" s="3">
        <f t="shared" si="25"/>
        <v>-0.4257792915650348</v>
      </c>
      <c r="AK52" s="3">
        <f t="shared" si="25"/>
        <v>-0.87630668004388479</v>
      </c>
      <c r="AL52" s="3">
        <f t="shared" si="25"/>
        <v>0.53582679497895758</v>
      </c>
      <c r="AM52" s="3">
        <f t="shared" si="25"/>
        <v>0.80901699437497587</v>
      </c>
      <c r="AN52" s="3">
        <f t="shared" si="25"/>
        <v>-0.63742398974865067</v>
      </c>
      <c r="AO52" s="3">
        <f t="shared" si="25"/>
        <v>-0.72896862742144763</v>
      </c>
      <c r="AP52" s="3">
        <f t="shared" si="25"/>
        <v>0.72896862742137392</v>
      </c>
      <c r="AQ52" s="3">
        <f t="shared" si="25"/>
        <v>0.63742398974873382</v>
      </c>
      <c r="AR52" s="3">
        <f t="shared" si="25"/>
        <v>-0.80901699437491248</v>
      </c>
      <c r="AS52" s="3">
        <f t="shared" si="25"/>
        <v>-0.53582679497904862</v>
      </c>
      <c r="AT52" s="3"/>
      <c r="AU52" s="3">
        <f t="array" ref="AU52">MMULT(D52:AS52,B_4_41)</f>
        <v>-0.31754400596848792</v>
      </c>
      <c r="AV52" s="3">
        <f t="shared" si="5"/>
        <v>0.10083419572651509</v>
      </c>
    </row>
    <row r="53" spans="1:48" x14ac:dyDescent="0.25">
      <c r="A53">
        <f t="shared" si="20"/>
        <v>49</v>
      </c>
      <c r="B53" s="3">
        <f t="shared" si="21"/>
        <v>-0.50999999999999956</v>
      </c>
      <c r="C53" s="3">
        <v>0</v>
      </c>
      <c r="D53" s="3">
        <v>1</v>
      </c>
      <c r="E53" s="3">
        <f t="shared" si="22"/>
        <v>-3.1410759078126946E-2</v>
      </c>
      <c r="F53" s="3">
        <f t="shared" si="22"/>
        <v>-0.99802672842827178</v>
      </c>
      <c r="G53" s="3">
        <f t="shared" si="22"/>
        <v>9.4108313318510065E-2</v>
      </c>
      <c r="H53" s="3">
        <f t="shared" si="22"/>
        <v>0.99211470131447854</v>
      </c>
      <c r="I53" s="3">
        <f t="shared" si="22"/>
        <v>-0.15643446504022443</v>
      </c>
      <c r="J53" s="3">
        <f t="shared" si="22"/>
        <v>-0.98228725072869028</v>
      </c>
      <c r="K53" s="3">
        <f t="shared" si="22"/>
        <v>0.21814324139653224</v>
      </c>
      <c r="L53" s="3">
        <f t="shared" si="22"/>
        <v>0.96858316112863385</v>
      </c>
      <c r="M53" s="3">
        <f t="shared" si="22"/>
        <v>-0.27899110603921695</v>
      </c>
      <c r="N53" s="3">
        <f t="shared" si="22"/>
        <v>-0.95105651629515764</v>
      </c>
      <c r="O53" s="3">
        <f t="shared" si="23"/>
        <v>0.33873792024527555</v>
      </c>
      <c r="P53" s="3">
        <f t="shared" si="23"/>
        <v>0.92977648588825768</v>
      </c>
      <c r="Q53" s="3">
        <f t="shared" si="23"/>
        <v>-0.39714789063476469</v>
      </c>
      <c r="R53" s="3">
        <f t="shared" si="23"/>
        <v>-0.90482705246602857</v>
      </c>
      <c r="S53" s="3">
        <f t="shared" si="23"/>
        <v>0.4539904997395246</v>
      </c>
      <c r="T53" s="3">
        <f t="shared" si="23"/>
        <v>0.87630668004387402</v>
      </c>
      <c r="U53" s="3">
        <f t="shared" si="23"/>
        <v>-0.50904141575035244</v>
      </c>
      <c r="V53" s="3">
        <f t="shared" si="23"/>
        <v>-0.84432792550202884</v>
      </c>
      <c r="W53" s="3">
        <f t="shared" si="23"/>
        <v>0.56208337785210627</v>
      </c>
      <c r="X53" s="3">
        <f t="shared" si="23"/>
        <v>0.80901699437496277</v>
      </c>
      <c r="Y53" s="3">
        <f t="shared" si="24"/>
        <v>-0.61290705365295284</v>
      </c>
      <c r="Z53" s="3">
        <f t="shared" si="24"/>
        <v>-0.77051324277581068</v>
      </c>
      <c r="AA53" s="3">
        <f t="shared" si="24"/>
        <v>0.66131186532362374</v>
      </c>
      <c r="AB53" s="3">
        <f t="shared" si="24"/>
        <v>0.72896862742143498</v>
      </c>
      <c r="AC53" s="3">
        <f t="shared" si="24"/>
        <v>-0.7071067811865257</v>
      </c>
      <c r="AD53" s="3">
        <f t="shared" si="24"/>
        <v>-0.68454710592871393</v>
      </c>
      <c r="AE53" s="3">
        <f t="shared" si="24"/>
        <v>0.75011106963043406</v>
      </c>
      <c r="AF53" s="3">
        <f t="shared" si="24"/>
        <v>0.63742398974872228</v>
      </c>
      <c r="AG53" s="3">
        <f t="shared" si="24"/>
        <v>-0.79015501237566654</v>
      </c>
      <c r="AH53" s="3">
        <f t="shared" si="24"/>
        <v>-0.58778525229251344</v>
      </c>
      <c r="AI53" s="3">
        <f t="shared" si="25"/>
        <v>0.82708057427453563</v>
      </c>
      <c r="AJ53" s="3">
        <f t="shared" si="25"/>
        <v>0.53582679497903307</v>
      </c>
      <c r="AK53" s="3">
        <f t="shared" si="25"/>
        <v>-0.86074202700391966</v>
      </c>
      <c r="AL53" s="3">
        <f t="shared" si="25"/>
        <v>-0.48175367410175357</v>
      </c>
      <c r="AM53" s="3">
        <f t="shared" si="25"/>
        <v>0.89100652418834303</v>
      </c>
      <c r="AN53" s="3">
        <f t="shared" si="25"/>
        <v>0.42577929156511907</v>
      </c>
      <c r="AO53" s="3">
        <f t="shared" si="25"/>
        <v>-0.91775462568396204</v>
      </c>
      <c r="AP53" s="3">
        <f t="shared" si="25"/>
        <v>-0.36812455268473271</v>
      </c>
      <c r="AQ53" s="3">
        <f t="shared" si="25"/>
        <v>0.94088076895420669</v>
      </c>
      <c r="AR53" s="3">
        <f t="shared" si="25"/>
        <v>0.30901699437499708</v>
      </c>
      <c r="AS53" s="3">
        <f t="shared" si="25"/>
        <v>-0.96029368567692353</v>
      </c>
      <c r="AT53" s="3"/>
      <c r="AU53" s="3">
        <f t="array" ref="AU53">MMULT(D53:AS53,B_4_41)</f>
        <v>-0.33157425388372591</v>
      </c>
      <c r="AV53" s="3">
        <f t="shared" si="5"/>
        <v>0.10994148583854953</v>
      </c>
    </row>
    <row r="54" spans="1:48" x14ac:dyDescent="0.25">
      <c r="A54">
        <f t="shared" si="20"/>
        <v>50</v>
      </c>
      <c r="B54" s="3">
        <f t="shared" si="21"/>
        <v>-0.49999999999999956</v>
      </c>
      <c r="C54" s="3">
        <v>1</v>
      </c>
      <c r="D54" s="3">
        <v>1</v>
      </c>
      <c r="E54" s="3">
        <f t="shared" ref="E54:N63" si="26">COS(2*PI()/$D$206*E$2*$B54)</f>
        <v>1.3935250522956188E-15</v>
      </c>
      <c r="F54" s="3">
        <f t="shared" si="26"/>
        <v>-1</v>
      </c>
      <c r="G54" s="3">
        <f t="shared" si="26"/>
        <v>-4.6246643667369192E-15</v>
      </c>
      <c r="H54" s="3">
        <f t="shared" si="26"/>
        <v>1</v>
      </c>
      <c r="I54" s="3">
        <f t="shared" si="26"/>
        <v>7.4117144713281569E-15</v>
      </c>
      <c r="J54" s="3">
        <f t="shared" si="26"/>
        <v>-1</v>
      </c>
      <c r="K54" s="3">
        <f t="shared" si="26"/>
        <v>-9.3105861562192693E-15</v>
      </c>
      <c r="L54" s="3">
        <f t="shared" si="26"/>
        <v>1</v>
      </c>
      <c r="M54" s="3">
        <f t="shared" si="26"/>
        <v>1.2985814680510632E-14</v>
      </c>
      <c r="N54" s="3">
        <f t="shared" si="26"/>
        <v>-1</v>
      </c>
      <c r="O54" s="3">
        <f t="shared" ref="O54:X63" si="27">COS(2*PI()/$D$206*O$2*$B54)</f>
        <v>-1.6661043204801995E-14</v>
      </c>
      <c r="P54" s="3">
        <f t="shared" si="27"/>
        <v>1</v>
      </c>
      <c r="Q54" s="3">
        <f t="shared" si="27"/>
        <v>1.6783558050292857E-14</v>
      </c>
      <c r="R54" s="3">
        <f t="shared" si="27"/>
        <v>-1</v>
      </c>
      <c r="S54" s="3">
        <f t="shared" si="27"/>
        <v>-2.4011500253384721E-14</v>
      </c>
      <c r="T54" s="3">
        <f t="shared" si="27"/>
        <v>1</v>
      </c>
      <c r="U54" s="3">
        <f t="shared" si="27"/>
        <v>2.4134015098875583E-14</v>
      </c>
      <c r="V54" s="3">
        <f t="shared" si="27"/>
        <v>-1</v>
      </c>
      <c r="W54" s="3">
        <f t="shared" si="27"/>
        <v>-2.7809243623166946E-14</v>
      </c>
      <c r="X54" s="3">
        <f t="shared" si="27"/>
        <v>1</v>
      </c>
      <c r="Y54" s="3">
        <f t="shared" ref="Y54:AH63" si="28">COS(2*PI()/$D$206*Y$2*$B54)</f>
        <v>2.7931758468657808E-14</v>
      </c>
      <c r="Z54" s="3">
        <f t="shared" si="28"/>
        <v>-1</v>
      </c>
      <c r="AA54" s="3">
        <f t="shared" si="28"/>
        <v>-3.8712414350550173E-14</v>
      </c>
      <c r="AB54" s="3">
        <f t="shared" si="28"/>
        <v>1</v>
      </c>
      <c r="AC54" s="3">
        <f t="shared" si="28"/>
        <v>3.5282215517240534E-14</v>
      </c>
      <c r="AD54" s="3">
        <f t="shared" si="28"/>
        <v>-1</v>
      </c>
      <c r="AE54" s="3">
        <f t="shared" si="28"/>
        <v>-3.8957444041531897E-14</v>
      </c>
      <c r="AF54" s="3">
        <f t="shared" si="28"/>
        <v>1</v>
      </c>
      <c r="AG54" s="3">
        <f t="shared" si="28"/>
        <v>4.263267256582326E-14</v>
      </c>
      <c r="AH54" s="3">
        <f t="shared" si="28"/>
        <v>-1</v>
      </c>
      <c r="AI54" s="3">
        <f t="shared" ref="AI54:AS63" si="29">COS(2*PI()/$D$206*AI$2*$B54)</f>
        <v>-4.6307901090114623E-14</v>
      </c>
      <c r="AJ54" s="3">
        <f t="shared" si="29"/>
        <v>1</v>
      </c>
      <c r="AK54" s="3">
        <f t="shared" si="29"/>
        <v>4.2877702256804984E-14</v>
      </c>
      <c r="AL54" s="3">
        <f t="shared" si="29"/>
        <v>-1</v>
      </c>
      <c r="AM54" s="3">
        <f t="shared" si="29"/>
        <v>-5.3658358138697348E-14</v>
      </c>
      <c r="AN54" s="3">
        <f t="shared" si="29"/>
        <v>1</v>
      </c>
      <c r="AO54" s="3">
        <f t="shared" si="29"/>
        <v>5.022815930538771E-14</v>
      </c>
      <c r="AP54" s="3">
        <f t="shared" si="29"/>
        <v>-1</v>
      </c>
      <c r="AQ54" s="3">
        <f t="shared" si="29"/>
        <v>-6.1008815187280074E-14</v>
      </c>
      <c r="AR54" s="3">
        <f t="shared" si="29"/>
        <v>1</v>
      </c>
      <c r="AS54" s="3">
        <f t="shared" si="29"/>
        <v>6.4684043711571437E-14</v>
      </c>
      <c r="AT54" s="3"/>
      <c r="AU54" s="3">
        <f t="array" ref="AU54">MMULT(D54:AS54,B_4_41)</f>
        <v>0.50002276232996268</v>
      </c>
      <c r="AV54" s="3">
        <f t="shared" si="5"/>
        <v>0.24997723818816098</v>
      </c>
    </row>
    <row r="55" spans="1:48" x14ac:dyDescent="0.25">
      <c r="A55">
        <f t="shared" si="20"/>
        <v>51</v>
      </c>
      <c r="B55" s="3">
        <f t="shared" si="21"/>
        <v>-0.48999999999999955</v>
      </c>
      <c r="C55" s="3">
        <v>1</v>
      </c>
      <c r="D55" s="3">
        <v>1</v>
      </c>
      <c r="E55" s="3">
        <f t="shared" si="26"/>
        <v>3.1410759078129728E-2</v>
      </c>
      <c r="F55" s="3">
        <f t="shared" si="26"/>
        <v>-0.99802672842827134</v>
      </c>
      <c r="G55" s="3">
        <f t="shared" si="26"/>
        <v>-9.4108313318518391E-2</v>
      </c>
      <c r="H55" s="3">
        <f t="shared" si="26"/>
        <v>0.9921147013144771</v>
      </c>
      <c r="I55" s="3">
        <f t="shared" si="26"/>
        <v>0.1564344650402382</v>
      </c>
      <c r="J55" s="3">
        <f t="shared" si="26"/>
        <v>-0.98228725072868717</v>
      </c>
      <c r="K55" s="3">
        <f t="shared" si="26"/>
        <v>-0.21814324139655214</v>
      </c>
      <c r="L55" s="3">
        <f t="shared" si="26"/>
        <v>0.9685831611286283</v>
      </c>
      <c r="M55" s="3">
        <f t="shared" si="26"/>
        <v>0.27899110603924188</v>
      </c>
      <c r="N55" s="3">
        <f t="shared" si="26"/>
        <v>-0.95105651629514898</v>
      </c>
      <c r="O55" s="3">
        <f t="shared" si="27"/>
        <v>-0.33873792024530686</v>
      </c>
      <c r="P55" s="3">
        <f t="shared" si="27"/>
        <v>0.92977648588824535</v>
      </c>
      <c r="Q55" s="3">
        <f t="shared" si="27"/>
        <v>0.3971478906347955</v>
      </c>
      <c r="R55" s="3">
        <f t="shared" si="27"/>
        <v>-0.90482705246601114</v>
      </c>
      <c r="S55" s="3">
        <f t="shared" si="27"/>
        <v>-0.4539904997395674</v>
      </c>
      <c r="T55" s="3">
        <f t="shared" si="27"/>
        <v>0.87630668004385248</v>
      </c>
      <c r="U55" s="3">
        <f t="shared" si="27"/>
        <v>0.50904141575039097</v>
      </c>
      <c r="V55" s="3">
        <f t="shared" si="27"/>
        <v>-0.84432792550200098</v>
      </c>
      <c r="W55" s="3">
        <f t="shared" si="27"/>
        <v>-0.56208337785215523</v>
      </c>
      <c r="X55" s="3">
        <f t="shared" si="27"/>
        <v>0.80901699437493002</v>
      </c>
      <c r="Y55" s="3">
        <f t="shared" si="28"/>
        <v>0.61290705365299702</v>
      </c>
      <c r="Z55" s="3">
        <f t="shared" si="28"/>
        <v>-0.77051324277576827</v>
      </c>
      <c r="AA55" s="3">
        <f t="shared" si="28"/>
        <v>-0.66131186532367647</v>
      </c>
      <c r="AB55" s="3">
        <f t="shared" si="28"/>
        <v>0.72896862742138913</v>
      </c>
      <c r="AC55" s="3">
        <f t="shared" si="28"/>
        <v>0.70710678118657055</v>
      </c>
      <c r="AD55" s="3">
        <f t="shared" si="28"/>
        <v>-0.68454710592866497</v>
      </c>
      <c r="AE55" s="3">
        <f t="shared" si="28"/>
        <v>-0.75011106963048568</v>
      </c>
      <c r="AF55" s="3">
        <f t="shared" si="28"/>
        <v>0.63742398974865944</v>
      </c>
      <c r="AG55" s="3">
        <f t="shared" si="28"/>
        <v>0.79015501237571439</v>
      </c>
      <c r="AH55" s="3">
        <f t="shared" si="28"/>
        <v>-0.58778525229243572</v>
      </c>
      <c r="AI55" s="3">
        <f t="shared" si="29"/>
        <v>-0.8270805742745877</v>
      </c>
      <c r="AJ55" s="3">
        <f t="shared" si="29"/>
        <v>0.5358267949789578</v>
      </c>
      <c r="AK55" s="3">
        <f t="shared" si="29"/>
        <v>0.86074202700396696</v>
      </c>
      <c r="AL55" s="3">
        <f t="shared" si="29"/>
        <v>-0.48175367410167519</v>
      </c>
      <c r="AM55" s="3">
        <f t="shared" si="29"/>
        <v>-0.89100652418839177</v>
      </c>
      <c r="AN55" s="3">
        <f t="shared" si="29"/>
        <v>0.42577929156502503</v>
      </c>
      <c r="AO55" s="3">
        <f t="shared" si="29"/>
        <v>0.91775462568400201</v>
      </c>
      <c r="AP55" s="3">
        <f t="shared" si="29"/>
        <v>-0.36812455268462263</v>
      </c>
      <c r="AQ55" s="3">
        <f t="shared" si="29"/>
        <v>-0.94088076895424555</v>
      </c>
      <c r="AR55" s="3">
        <f t="shared" si="29"/>
        <v>0.30901699437489105</v>
      </c>
      <c r="AS55" s="3">
        <f t="shared" si="29"/>
        <v>0.96029368567696149</v>
      </c>
      <c r="AT55" s="3"/>
      <c r="AU55" s="3">
        <f t="array" ref="AU55">MMULT(D55:AS55,B_4_41)</f>
        <v>1.331586961129235</v>
      </c>
      <c r="AV55" s="3">
        <f t="shared" si="5"/>
        <v>0.10994991279092083</v>
      </c>
    </row>
    <row r="56" spans="1:48" x14ac:dyDescent="0.25">
      <c r="A56">
        <f t="shared" si="20"/>
        <v>52</v>
      </c>
      <c r="B56" s="3">
        <f t="shared" si="21"/>
        <v>-0.47999999999999954</v>
      </c>
      <c r="C56" s="3">
        <v>1</v>
      </c>
      <c r="D56" s="3">
        <v>1</v>
      </c>
      <c r="E56" s="3">
        <f t="shared" si="26"/>
        <v>6.2790519529314859E-2</v>
      </c>
      <c r="F56" s="3">
        <f t="shared" si="26"/>
        <v>-0.99211470131447743</v>
      </c>
      <c r="G56" s="3">
        <f t="shared" si="26"/>
        <v>-0.18738131458572899</v>
      </c>
      <c r="H56" s="3">
        <f t="shared" si="26"/>
        <v>0.96858316112862963</v>
      </c>
      <c r="I56" s="3">
        <f t="shared" si="26"/>
        <v>0.30901699437495445</v>
      </c>
      <c r="J56" s="3">
        <f t="shared" si="26"/>
        <v>-0.92977648588824813</v>
      </c>
      <c r="K56" s="3">
        <f t="shared" si="26"/>
        <v>-0.42577929156508204</v>
      </c>
      <c r="L56" s="3">
        <f t="shared" si="26"/>
        <v>0.87630668004385792</v>
      </c>
      <c r="M56" s="3">
        <f t="shared" si="26"/>
        <v>0.53582679497900787</v>
      </c>
      <c r="N56" s="3">
        <f t="shared" si="26"/>
        <v>-0.80901699437493868</v>
      </c>
      <c r="O56" s="3">
        <f t="shared" si="27"/>
        <v>-0.63742398974870496</v>
      </c>
      <c r="P56" s="3">
        <f t="shared" si="27"/>
        <v>0.72896862742139934</v>
      </c>
      <c r="Q56" s="3">
        <f t="shared" si="27"/>
        <v>0.72896862742142465</v>
      </c>
      <c r="R56" s="3">
        <f t="shared" si="27"/>
        <v>-0.63742398974867376</v>
      </c>
      <c r="S56" s="3">
        <f t="shared" si="27"/>
        <v>-0.80901699437496255</v>
      </c>
      <c r="T56" s="3">
        <f t="shared" si="27"/>
        <v>0.53582679497897667</v>
      </c>
      <c r="U56" s="3">
        <f t="shared" si="27"/>
        <v>0.87630668004387569</v>
      </c>
      <c r="V56" s="3">
        <f t="shared" si="27"/>
        <v>-0.42577929156504857</v>
      </c>
      <c r="W56" s="3">
        <f t="shared" si="27"/>
        <v>-0.92977648588826312</v>
      </c>
      <c r="X56" s="3">
        <f t="shared" si="27"/>
        <v>0.30901699437491925</v>
      </c>
      <c r="Y56" s="3">
        <f t="shared" si="28"/>
        <v>0.96858316112863885</v>
      </c>
      <c r="Z56" s="3">
        <f t="shared" si="28"/>
        <v>-0.18738131458568566</v>
      </c>
      <c r="AA56" s="3">
        <f t="shared" si="28"/>
        <v>-0.99211470131448209</v>
      </c>
      <c r="AB56" s="3">
        <f t="shared" si="28"/>
        <v>6.279051952927793E-2</v>
      </c>
      <c r="AC56" s="3">
        <f t="shared" si="28"/>
        <v>1</v>
      </c>
      <c r="AD56" s="3">
        <f t="shared" si="28"/>
        <v>6.2790519529351774E-2</v>
      </c>
      <c r="AE56" s="3">
        <f t="shared" si="28"/>
        <v>-0.99211470131447277</v>
      </c>
      <c r="AF56" s="3">
        <f t="shared" si="28"/>
        <v>-0.18738131458576535</v>
      </c>
      <c r="AG56" s="3">
        <f t="shared" si="28"/>
        <v>0.96858316112862042</v>
      </c>
      <c r="AH56" s="3">
        <f t="shared" si="28"/>
        <v>0.30901699437499641</v>
      </c>
      <c r="AI56" s="3">
        <f t="shared" si="29"/>
        <v>-0.92977648588823447</v>
      </c>
      <c r="AJ56" s="3">
        <f t="shared" si="29"/>
        <v>-0.42577929156511551</v>
      </c>
      <c r="AK56" s="3">
        <f t="shared" si="29"/>
        <v>0.87630668004384005</v>
      </c>
      <c r="AL56" s="3">
        <f t="shared" si="29"/>
        <v>0.53582679497903907</v>
      </c>
      <c r="AM56" s="3">
        <f t="shared" si="29"/>
        <v>-0.80901699437491703</v>
      </c>
      <c r="AN56" s="3">
        <f t="shared" si="29"/>
        <v>-0.63742398974873071</v>
      </c>
      <c r="AO56" s="3">
        <f t="shared" si="29"/>
        <v>0.72896862742137403</v>
      </c>
      <c r="AP56" s="3">
        <f t="shared" si="29"/>
        <v>0.72896862742145485</v>
      </c>
      <c r="AQ56" s="3">
        <f t="shared" si="29"/>
        <v>-0.63742398974864523</v>
      </c>
      <c r="AR56" s="3">
        <f t="shared" si="29"/>
        <v>-0.8090169943749822</v>
      </c>
      <c r="AS56" s="3">
        <f t="shared" si="29"/>
        <v>0.53582679497893937</v>
      </c>
      <c r="AT56" s="3"/>
      <c r="AU56" s="3">
        <f t="array" ref="AU56">MMULT(D56:AS56,B_4_41)</f>
        <v>1.3175054922288039</v>
      </c>
      <c r="AV56" s="3">
        <f t="shared" si="5"/>
        <v>0.10080973759545503</v>
      </c>
    </row>
    <row r="57" spans="1:48" x14ac:dyDescent="0.25">
      <c r="A57">
        <f t="shared" si="20"/>
        <v>53</v>
      </c>
      <c r="B57" s="3">
        <f t="shared" si="21"/>
        <v>-0.46999999999999953</v>
      </c>
      <c r="C57" s="3">
        <v>1</v>
      </c>
      <c r="D57" s="3">
        <v>1</v>
      </c>
      <c r="E57" s="3">
        <f t="shared" si="26"/>
        <v>9.4108313318515838E-2</v>
      </c>
      <c r="F57" s="3">
        <f t="shared" si="26"/>
        <v>-0.98228725072868806</v>
      </c>
      <c r="G57" s="3">
        <f t="shared" si="26"/>
        <v>-0.27899110603923383</v>
      </c>
      <c r="H57" s="3">
        <f t="shared" si="26"/>
        <v>0.92977648588824913</v>
      </c>
      <c r="I57" s="3">
        <f t="shared" si="26"/>
        <v>0.45399049973955335</v>
      </c>
      <c r="J57" s="3">
        <f t="shared" si="26"/>
        <v>-0.84432792550200997</v>
      </c>
      <c r="K57" s="3">
        <f t="shared" si="26"/>
        <v>-0.61290705365298515</v>
      </c>
      <c r="L57" s="3">
        <f t="shared" si="26"/>
        <v>0.72896862742140323</v>
      </c>
      <c r="M57" s="3">
        <f t="shared" si="26"/>
        <v>0.75011106963046847</v>
      </c>
      <c r="N57" s="3">
        <f t="shared" si="26"/>
        <v>-0.58778525229246115</v>
      </c>
      <c r="O57" s="3">
        <f t="shared" si="27"/>
        <v>-0.86074202700395364</v>
      </c>
      <c r="P57" s="3">
        <f t="shared" si="27"/>
        <v>0.42577929156505528</v>
      </c>
      <c r="Q57" s="3">
        <f t="shared" si="27"/>
        <v>0.94088076895423178</v>
      </c>
      <c r="R57" s="3">
        <f t="shared" si="27"/>
        <v>-0.2486898871648337</v>
      </c>
      <c r="S57" s="3">
        <f t="shared" si="27"/>
        <v>-0.98768834059514166</v>
      </c>
      <c r="T57" s="3">
        <f t="shared" si="27"/>
        <v>6.279051952928906E-2</v>
      </c>
      <c r="U57" s="3">
        <f t="shared" si="27"/>
        <v>0.99950656036573082</v>
      </c>
      <c r="V57" s="3">
        <f t="shared" si="27"/>
        <v>0.12533323356433101</v>
      </c>
      <c r="W57" s="3">
        <f t="shared" si="27"/>
        <v>-0.97591676193874088</v>
      </c>
      <c r="X57" s="3">
        <f t="shared" si="27"/>
        <v>-0.30901699437497554</v>
      </c>
      <c r="Y57" s="3">
        <f t="shared" si="28"/>
        <v>0.91775462568396959</v>
      </c>
      <c r="Z57" s="3">
        <f t="shared" si="28"/>
        <v>0.48175367410174968</v>
      </c>
      <c r="AA57" s="3">
        <f t="shared" si="28"/>
        <v>-0.82708057427454196</v>
      </c>
      <c r="AB57" s="3">
        <f t="shared" si="28"/>
        <v>-0.63742398974871928</v>
      </c>
      <c r="AC57" s="3">
        <f t="shared" si="28"/>
        <v>0.70710678118652326</v>
      </c>
      <c r="AD57" s="3">
        <f t="shared" si="28"/>
        <v>0.77051324277581301</v>
      </c>
      <c r="AE57" s="3">
        <f t="shared" si="28"/>
        <v>-0.56208337785209717</v>
      </c>
      <c r="AF57" s="3">
        <f t="shared" si="28"/>
        <v>-0.87630668004388457</v>
      </c>
      <c r="AG57" s="3">
        <f t="shared" si="28"/>
        <v>0.39714789063474437</v>
      </c>
      <c r="AH57" s="3">
        <f t="shared" si="28"/>
        <v>0.95105651629516896</v>
      </c>
      <c r="AI57" s="3">
        <f t="shared" si="29"/>
        <v>-0.21814324139649105</v>
      </c>
      <c r="AJ57" s="3">
        <f t="shared" si="29"/>
        <v>-0.99211470131448398</v>
      </c>
      <c r="AK57" s="3">
        <f t="shared" si="29"/>
        <v>3.1410759078076507E-2</v>
      </c>
      <c r="AL57" s="3">
        <f t="shared" si="29"/>
        <v>0.99802672842826856</v>
      </c>
      <c r="AM57" s="3">
        <f t="shared" si="29"/>
        <v>0.15643446504028813</v>
      </c>
      <c r="AN57" s="3">
        <f t="shared" si="29"/>
        <v>-0.96858316112861775</v>
      </c>
      <c r="AO57" s="3">
        <f t="shared" si="29"/>
        <v>-0.33873792024534505</v>
      </c>
      <c r="AP57" s="3">
        <f t="shared" si="29"/>
        <v>0.90482705246599393</v>
      </c>
      <c r="AQ57" s="3">
        <f t="shared" si="29"/>
        <v>0.50904141575042572</v>
      </c>
      <c r="AR57" s="3">
        <f t="shared" si="29"/>
        <v>-0.8090169943749127</v>
      </c>
      <c r="AS57" s="3">
        <f t="shared" si="29"/>
        <v>-0.6613118653237039</v>
      </c>
      <c r="AT57" s="3"/>
      <c r="AU57" s="3">
        <f t="array" ref="AU57">MMULT(D57:AS57,B_4_41)</f>
        <v>0.73446024024934575</v>
      </c>
      <c r="AV57" s="3">
        <f t="shared" si="5"/>
        <v>7.0511364008435176E-2</v>
      </c>
    </row>
    <row r="58" spans="1:48" x14ac:dyDescent="0.25">
      <c r="A58">
        <f t="shared" si="20"/>
        <v>54</v>
      </c>
      <c r="B58" s="3">
        <f t="shared" si="21"/>
        <v>-0.45999999999999952</v>
      </c>
      <c r="C58" s="3">
        <v>1</v>
      </c>
      <c r="D58" s="3">
        <v>1</v>
      </c>
      <c r="E58" s="3">
        <f t="shared" si="26"/>
        <v>0.12533323356430581</v>
      </c>
      <c r="F58" s="3">
        <f t="shared" si="26"/>
        <v>-0.9685831611286303</v>
      </c>
      <c r="G58" s="3">
        <f t="shared" si="26"/>
        <v>-0.36812455268468192</v>
      </c>
      <c r="H58" s="3">
        <f t="shared" si="26"/>
        <v>0.87630668004386059</v>
      </c>
      <c r="I58" s="3">
        <f t="shared" si="26"/>
        <v>0.58778525229247913</v>
      </c>
      <c r="J58" s="3">
        <f t="shared" si="26"/>
        <v>-0.72896862742140567</v>
      </c>
      <c r="K58" s="3">
        <f t="shared" si="26"/>
        <v>-0.77051324277579647</v>
      </c>
      <c r="L58" s="3">
        <f t="shared" si="26"/>
        <v>0.535826794978986</v>
      </c>
      <c r="M58" s="3">
        <f t="shared" si="26"/>
        <v>0.90482705246602535</v>
      </c>
      <c r="N58" s="3">
        <f t="shared" si="26"/>
        <v>-0.30901699437493335</v>
      </c>
      <c r="O58" s="3">
        <f t="shared" si="27"/>
        <v>-0.98228725072869227</v>
      </c>
      <c r="P58" s="3">
        <f t="shared" si="27"/>
        <v>6.2790519529296387E-2</v>
      </c>
      <c r="Q58" s="3">
        <f t="shared" si="27"/>
        <v>0.99802672842827045</v>
      </c>
      <c r="R58" s="3">
        <f t="shared" si="27"/>
        <v>0.18738131458574706</v>
      </c>
      <c r="S58" s="3">
        <f t="shared" si="27"/>
        <v>-0.9510565162951462</v>
      </c>
      <c r="T58" s="3">
        <f t="shared" si="27"/>
        <v>-0.42577929156509531</v>
      </c>
      <c r="U58" s="3">
        <f t="shared" si="27"/>
        <v>0.84432792550200109</v>
      </c>
      <c r="V58" s="3">
        <f t="shared" si="27"/>
        <v>0.63742398974871073</v>
      </c>
      <c r="W58" s="3">
        <f t="shared" si="27"/>
        <v>-0.68454710592866541</v>
      </c>
      <c r="X58" s="3">
        <f t="shared" si="27"/>
        <v>-0.80901699437496477</v>
      </c>
      <c r="Y58" s="3">
        <f t="shared" si="28"/>
        <v>0.4817536741016884</v>
      </c>
      <c r="Z58" s="3">
        <f t="shared" si="28"/>
        <v>0.92977648588826567</v>
      </c>
      <c r="AA58" s="3">
        <f t="shared" si="28"/>
        <v>-0.24868988716481946</v>
      </c>
      <c r="AB58" s="3">
        <f t="shared" si="28"/>
        <v>-0.99211470131448209</v>
      </c>
      <c r="AC58" s="3">
        <f t="shared" si="28"/>
        <v>-3.8712414350550173E-14</v>
      </c>
      <c r="AD58" s="3">
        <f t="shared" si="28"/>
        <v>0.99211470131447332</v>
      </c>
      <c r="AE58" s="3">
        <f t="shared" si="28"/>
        <v>0.24868988716489446</v>
      </c>
      <c r="AF58" s="3">
        <f t="shared" si="28"/>
        <v>-0.92977648588823458</v>
      </c>
      <c r="AG58" s="3">
        <f t="shared" si="28"/>
        <v>-0.48175367410175313</v>
      </c>
      <c r="AH58" s="3">
        <f t="shared" si="28"/>
        <v>0.80901699437491925</v>
      </c>
      <c r="AI58" s="3">
        <f t="shared" si="29"/>
        <v>0.68454710592872703</v>
      </c>
      <c r="AJ58" s="3">
        <f t="shared" si="29"/>
        <v>-0.63742398974865111</v>
      </c>
      <c r="AK58" s="3">
        <f t="shared" si="29"/>
        <v>-0.84432792550204061</v>
      </c>
      <c r="AL58" s="3">
        <f t="shared" si="29"/>
        <v>0.42577929156502525</v>
      </c>
      <c r="AM58" s="3">
        <f t="shared" si="29"/>
        <v>0.95105651629517118</v>
      </c>
      <c r="AN58" s="3">
        <f t="shared" si="29"/>
        <v>-0.18738131458567098</v>
      </c>
      <c r="AO58" s="3">
        <f t="shared" si="29"/>
        <v>-0.99802672842827533</v>
      </c>
      <c r="AP58" s="3">
        <f t="shared" si="29"/>
        <v>-6.2790519529377212E-2</v>
      </c>
      <c r="AQ58" s="3">
        <f t="shared" si="29"/>
        <v>0.98228725072867717</v>
      </c>
      <c r="AR58" s="3">
        <f t="shared" si="29"/>
        <v>0.30901699437500363</v>
      </c>
      <c r="AS58" s="3">
        <f t="shared" si="29"/>
        <v>-0.90482705246598938</v>
      </c>
      <c r="AT58" s="3"/>
      <c r="AU58" s="3">
        <f t="array" ref="AU58">MMULT(D58:AS58,B_4_41)</f>
        <v>0.54354533834925944</v>
      </c>
      <c r="AV58" s="3">
        <f t="shared" si="5"/>
        <v>0.20835085814269205</v>
      </c>
    </row>
    <row r="59" spans="1:48" x14ac:dyDescent="0.25">
      <c r="A59">
        <f t="shared" si="20"/>
        <v>55</v>
      </c>
      <c r="B59" s="3">
        <f t="shared" si="21"/>
        <v>-0.44999999999999951</v>
      </c>
      <c r="C59" s="3">
        <v>1</v>
      </c>
      <c r="D59" s="3">
        <v>1</v>
      </c>
      <c r="E59" s="3">
        <f t="shared" si="26"/>
        <v>0.15643446504023245</v>
      </c>
      <c r="F59" s="3">
        <f t="shared" si="26"/>
        <v>-0.95105651629515253</v>
      </c>
      <c r="G59" s="3">
        <f t="shared" si="26"/>
        <v>-0.45399049973955091</v>
      </c>
      <c r="H59" s="3">
        <f t="shared" si="26"/>
        <v>0.80901699437494368</v>
      </c>
      <c r="I59" s="3">
        <f t="shared" si="26"/>
        <v>0.70710678118655335</v>
      </c>
      <c r="J59" s="3">
        <f t="shared" si="26"/>
        <v>-0.5877852522924657</v>
      </c>
      <c r="K59" s="3">
        <f t="shared" si="26"/>
        <v>-0.89100652418837323</v>
      </c>
      <c r="L59" s="3">
        <f t="shared" si="26"/>
        <v>0.30901699437493518</v>
      </c>
      <c r="M59" s="3">
        <f t="shared" si="26"/>
        <v>0.98768834059513988</v>
      </c>
      <c r="N59" s="3">
        <f t="shared" si="26"/>
        <v>1.6538528359311133E-14</v>
      </c>
      <c r="O59" s="3">
        <f t="shared" si="27"/>
        <v>-0.98768834059513466</v>
      </c>
      <c r="P59" s="3">
        <f t="shared" si="27"/>
        <v>-0.30901699437496494</v>
      </c>
      <c r="Q59" s="3">
        <f t="shared" si="27"/>
        <v>0.89100652418835991</v>
      </c>
      <c r="R59" s="3">
        <f t="shared" si="27"/>
        <v>0.58778525229249245</v>
      </c>
      <c r="S59" s="3">
        <f t="shared" si="27"/>
        <v>-0.7071067811865287</v>
      </c>
      <c r="T59" s="3">
        <f t="shared" si="27"/>
        <v>-0.80901699437496255</v>
      </c>
      <c r="U59" s="3">
        <f t="shared" si="27"/>
        <v>0.4539904997395246</v>
      </c>
      <c r="V59" s="3">
        <f t="shared" si="27"/>
        <v>0.95105651629516208</v>
      </c>
      <c r="W59" s="3">
        <f t="shared" si="27"/>
        <v>-0.15643446504020089</v>
      </c>
      <c r="X59" s="3">
        <f t="shared" si="27"/>
        <v>-1</v>
      </c>
      <c r="Y59" s="3">
        <f t="shared" si="28"/>
        <v>-0.1564344650402627</v>
      </c>
      <c r="Z59" s="3">
        <f t="shared" si="28"/>
        <v>0.95105651629514165</v>
      </c>
      <c r="AA59" s="3">
        <f t="shared" si="28"/>
        <v>0.45399049973958039</v>
      </c>
      <c r="AB59" s="3">
        <f t="shared" si="28"/>
        <v>-0.8090169943749258</v>
      </c>
      <c r="AC59" s="3">
        <f t="shared" si="28"/>
        <v>-0.707106781186573</v>
      </c>
      <c r="AD59" s="3">
        <f t="shared" si="28"/>
        <v>0.58778525229244472</v>
      </c>
      <c r="AE59" s="3">
        <f t="shared" si="28"/>
        <v>0.89100652418838666</v>
      </c>
      <c r="AF59" s="3">
        <f t="shared" si="28"/>
        <v>-0.30901699437490204</v>
      </c>
      <c r="AG59" s="3">
        <f t="shared" si="28"/>
        <v>-0.9876883405951451</v>
      </c>
      <c r="AH59" s="3">
        <f t="shared" si="28"/>
        <v>-5.31682987567339E-14</v>
      </c>
      <c r="AI59" s="3">
        <f t="shared" si="29"/>
        <v>0.98768834059512955</v>
      </c>
      <c r="AJ59" s="3">
        <f t="shared" si="29"/>
        <v>0.30901699437499641</v>
      </c>
      <c r="AK59" s="3">
        <f t="shared" si="29"/>
        <v>-0.89100652418834481</v>
      </c>
      <c r="AL59" s="3">
        <f t="shared" si="29"/>
        <v>-0.58778525229251344</v>
      </c>
      <c r="AM59" s="3">
        <f t="shared" si="29"/>
        <v>0.70710678118650783</v>
      </c>
      <c r="AN59" s="3">
        <f t="shared" si="29"/>
        <v>0.80901699437497987</v>
      </c>
      <c r="AO59" s="3">
        <f t="shared" si="29"/>
        <v>-0.45399049973949829</v>
      </c>
      <c r="AP59" s="3">
        <f t="shared" si="29"/>
        <v>-0.95105651629517229</v>
      </c>
      <c r="AQ59" s="3">
        <f t="shared" si="29"/>
        <v>0.1564344650401647</v>
      </c>
      <c r="AR59" s="3">
        <f t="shared" si="29"/>
        <v>1</v>
      </c>
      <c r="AS59" s="3">
        <f t="shared" si="29"/>
        <v>0.1564344650403024</v>
      </c>
      <c r="AT59" s="3"/>
      <c r="AU59" s="3">
        <f t="array" ref="AU59">MMULT(D59:AS59,B_4_41)</f>
        <v>1.0362939531518316</v>
      </c>
      <c r="AV59" s="3">
        <f t="shared" si="5"/>
        <v>1.3172510353873465E-3</v>
      </c>
    </row>
    <row r="60" spans="1:48" x14ac:dyDescent="0.25">
      <c r="A60">
        <f t="shared" si="20"/>
        <v>56</v>
      </c>
      <c r="B60" s="3">
        <f t="shared" si="21"/>
        <v>-0.4399999999999995</v>
      </c>
      <c r="C60" s="3">
        <v>1</v>
      </c>
      <c r="D60" s="3">
        <v>1</v>
      </c>
      <c r="E60" s="3">
        <f t="shared" si="26"/>
        <v>0.18738131458572627</v>
      </c>
      <c r="F60" s="3">
        <f t="shared" si="26"/>
        <v>-0.92977648588825024</v>
      </c>
      <c r="G60" s="3">
        <f t="shared" si="26"/>
        <v>-0.53582679497900076</v>
      </c>
      <c r="H60" s="3">
        <f t="shared" si="26"/>
        <v>0.728968627421407</v>
      </c>
      <c r="I60" s="3">
        <f t="shared" si="26"/>
        <v>0.80901699437495234</v>
      </c>
      <c r="J60" s="3">
        <f t="shared" si="26"/>
        <v>-0.42577929156506367</v>
      </c>
      <c r="K60" s="3">
        <f t="shared" si="26"/>
        <v>-0.96858316112863374</v>
      </c>
      <c r="L60" s="3">
        <f t="shared" si="26"/>
        <v>6.2790519529300176E-2</v>
      </c>
      <c r="M60" s="3">
        <f t="shared" si="26"/>
        <v>0.9921147013144761</v>
      </c>
      <c r="N60" s="3">
        <f t="shared" si="26"/>
        <v>0.30901699437496316</v>
      </c>
      <c r="O60" s="3">
        <f t="shared" si="27"/>
        <v>-0.87630668004385437</v>
      </c>
      <c r="P60" s="3">
        <f t="shared" si="27"/>
        <v>-0.63742398974870496</v>
      </c>
      <c r="Q60" s="3">
        <f t="shared" si="27"/>
        <v>0.63742398974867387</v>
      </c>
      <c r="R60" s="3">
        <f t="shared" si="27"/>
        <v>0.87630668004387391</v>
      </c>
      <c r="S60" s="3">
        <f t="shared" si="27"/>
        <v>-0.30901699437492303</v>
      </c>
      <c r="T60" s="3">
        <f t="shared" si="27"/>
        <v>-0.9921147013144811</v>
      </c>
      <c r="U60" s="3">
        <f t="shared" si="27"/>
        <v>-6.2790519529340533E-2</v>
      </c>
      <c r="V60" s="3">
        <f t="shared" si="27"/>
        <v>0.96858316112862419</v>
      </c>
      <c r="W60" s="3">
        <f t="shared" si="27"/>
        <v>0.42577929156510186</v>
      </c>
      <c r="X60" s="3">
        <f t="shared" si="27"/>
        <v>-0.80901699437492802</v>
      </c>
      <c r="Y60" s="3">
        <f t="shared" si="28"/>
        <v>-0.72896862742143465</v>
      </c>
      <c r="Z60" s="3">
        <f t="shared" si="28"/>
        <v>0.53582679497896446</v>
      </c>
      <c r="AA60" s="3">
        <f t="shared" si="28"/>
        <v>0.92977648588826567</v>
      </c>
      <c r="AB60" s="3">
        <f t="shared" si="28"/>
        <v>-0.18738131458568566</v>
      </c>
      <c r="AC60" s="3">
        <f t="shared" si="28"/>
        <v>-1</v>
      </c>
      <c r="AD60" s="3">
        <f t="shared" si="28"/>
        <v>-0.1873813145857651</v>
      </c>
      <c r="AE60" s="3">
        <f t="shared" si="28"/>
        <v>0.92977648588823592</v>
      </c>
      <c r="AF60" s="3">
        <f t="shared" si="28"/>
        <v>0.53582679497903274</v>
      </c>
      <c r="AG60" s="3">
        <f t="shared" si="28"/>
        <v>-0.7289686274213818</v>
      </c>
      <c r="AH60" s="3">
        <f t="shared" si="28"/>
        <v>-0.80901699437497765</v>
      </c>
      <c r="AI60" s="3">
        <f t="shared" si="29"/>
        <v>0.42577929156502548</v>
      </c>
      <c r="AJ60" s="3">
        <f t="shared" si="29"/>
        <v>0.96858316112864429</v>
      </c>
      <c r="AK60" s="3">
        <f t="shared" si="29"/>
        <v>-6.2790519529259833E-2</v>
      </c>
      <c r="AL60" s="3">
        <f t="shared" si="29"/>
        <v>-0.99211470131447099</v>
      </c>
      <c r="AM60" s="3">
        <f t="shared" si="29"/>
        <v>-0.30901699437499991</v>
      </c>
      <c r="AN60" s="3">
        <f t="shared" si="29"/>
        <v>0.87630668004383661</v>
      </c>
      <c r="AO60" s="3">
        <f t="shared" si="29"/>
        <v>0.63742398974873338</v>
      </c>
      <c r="AP60" s="3">
        <f t="shared" si="29"/>
        <v>-0.63742398974864001</v>
      </c>
      <c r="AQ60" s="3">
        <f t="shared" si="29"/>
        <v>-0.87630668004389511</v>
      </c>
      <c r="AR60" s="3">
        <f t="shared" si="29"/>
        <v>0.30901699437488456</v>
      </c>
      <c r="AS60" s="3">
        <f t="shared" si="29"/>
        <v>0.99211470131448709</v>
      </c>
      <c r="AT60" s="3"/>
      <c r="AU60" s="3">
        <f t="array" ref="AU60">MMULT(D60:AS60,B_4_41)</f>
        <v>1.4795328447562475</v>
      </c>
      <c r="AV60" s="3">
        <f t="shared" si="5"/>
        <v>0.22995174920001935</v>
      </c>
    </row>
    <row r="61" spans="1:48" x14ac:dyDescent="0.25">
      <c r="A61">
        <f t="shared" si="20"/>
        <v>57</v>
      </c>
      <c r="B61" s="3">
        <f t="shared" si="21"/>
        <v>-0.42999999999999949</v>
      </c>
      <c r="C61" s="3">
        <v>1</v>
      </c>
      <c r="D61" s="3">
        <v>1</v>
      </c>
      <c r="E61" s="3">
        <f t="shared" si="26"/>
        <v>0.2181432413965442</v>
      </c>
      <c r="F61" s="3">
        <f t="shared" si="26"/>
        <v>-0.90482705246601813</v>
      </c>
      <c r="G61" s="3">
        <f t="shared" si="26"/>
        <v>-0.6129070536529807</v>
      </c>
      <c r="H61" s="3">
        <f t="shared" si="26"/>
        <v>0.63742398974868453</v>
      </c>
      <c r="I61" s="3">
        <f t="shared" si="26"/>
        <v>0.89100652418837156</v>
      </c>
      <c r="J61" s="3">
        <f t="shared" si="26"/>
        <v>-0.2486898871648445</v>
      </c>
      <c r="K61" s="3">
        <f t="shared" si="26"/>
        <v>-0.99950656036573193</v>
      </c>
      <c r="L61" s="3">
        <f t="shared" si="26"/>
        <v>-0.18738131458573795</v>
      </c>
      <c r="M61" s="3">
        <f t="shared" si="26"/>
        <v>0.91775462568397548</v>
      </c>
      <c r="N61" s="3">
        <f t="shared" si="26"/>
        <v>0.58778525229248646</v>
      </c>
      <c r="O61" s="3">
        <f t="shared" si="27"/>
        <v>-0.66131186532363773</v>
      </c>
      <c r="P61" s="3">
        <f t="shared" si="27"/>
        <v>-0.8763066800438738</v>
      </c>
      <c r="Q61" s="3">
        <f t="shared" si="27"/>
        <v>0.27899110603921001</v>
      </c>
      <c r="R61" s="3">
        <f t="shared" si="27"/>
        <v>0.998026728428273</v>
      </c>
      <c r="S61" s="3">
        <f t="shared" si="27"/>
        <v>0.15643446504025532</v>
      </c>
      <c r="T61" s="3">
        <f t="shared" si="27"/>
        <v>-0.92977648588824147</v>
      </c>
      <c r="U61" s="3">
        <f t="shared" si="27"/>
        <v>-0.56208337785215201</v>
      </c>
      <c r="V61" s="3">
        <f t="shared" si="27"/>
        <v>0.68454710592866808</v>
      </c>
      <c r="W61" s="3">
        <f t="shared" si="27"/>
        <v>0.86074202700396107</v>
      </c>
      <c r="X61" s="3">
        <f t="shared" si="27"/>
        <v>-0.30901699437491603</v>
      </c>
      <c r="Y61" s="3">
        <f t="shared" si="28"/>
        <v>-0.99556196460308299</v>
      </c>
      <c r="Z61" s="3">
        <f t="shared" si="28"/>
        <v>-0.1253332335643417</v>
      </c>
      <c r="AA61" s="3">
        <f t="shared" si="28"/>
        <v>0.94088076895421191</v>
      </c>
      <c r="AB61" s="3">
        <f t="shared" si="28"/>
        <v>0.53582679497903252</v>
      </c>
      <c r="AC61" s="3">
        <f t="shared" si="28"/>
        <v>-0.70710678118652082</v>
      </c>
      <c r="AD61" s="3">
        <f t="shared" si="28"/>
        <v>-0.84432792550203661</v>
      </c>
      <c r="AE61" s="3">
        <f t="shared" si="28"/>
        <v>0.33873792024525146</v>
      </c>
      <c r="AF61" s="3">
        <f t="shared" si="28"/>
        <v>0.99211470131448343</v>
      </c>
      <c r="AG61" s="3">
        <f t="shared" si="28"/>
        <v>9.4108313318561287E-2</v>
      </c>
      <c r="AH61" s="3">
        <f t="shared" si="28"/>
        <v>-0.95105651629513821</v>
      </c>
      <c r="AI61" s="3">
        <f t="shared" si="29"/>
        <v>-0.50904141575041595</v>
      </c>
      <c r="AJ61" s="3">
        <f t="shared" si="29"/>
        <v>0.72896862742137436</v>
      </c>
      <c r="AK61" s="3">
        <f t="shared" si="29"/>
        <v>0.8270805742745897</v>
      </c>
      <c r="AL61" s="3">
        <f t="shared" si="29"/>
        <v>-0.36812455268462974</v>
      </c>
      <c r="AM61" s="3">
        <f t="shared" si="29"/>
        <v>-0.98768834059514732</v>
      </c>
      <c r="AN61" s="3">
        <f t="shared" si="29"/>
        <v>-6.279051952936987E-2</v>
      </c>
      <c r="AO61" s="3">
        <f t="shared" si="29"/>
        <v>0.96029368567692663</v>
      </c>
      <c r="AP61" s="3">
        <f t="shared" si="29"/>
        <v>0.48175367410177522</v>
      </c>
      <c r="AQ61" s="3">
        <f t="shared" si="29"/>
        <v>-0.7501110696304174</v>
      </c>
      <c r="AR61" s="3">
        <f t="shared" si="29"/>
        <v>-0.8090169943749862</v>
      </c>
      <c r="AS61" s="3">
        <f t="shared" si="29"/>
        <v>0.39714789063471784</v>
      </c>
      <c r="AT61" s="3"/>
      <c r="AU61" s="3">
        <f t="array" ref="AU61">MMULT(D61:AS61,B_4_41)</f>
        <v>1.2208532890060873</v>
      </c>
      <c r="AV61" s="3">
        <f t="shared" si="5"/>
        <v>4.87761752648063E-2</v>
      </c>
    </row>
    <row r="62" spans="1:48" x14ac:dyDescent="0.25">
      <c r="A62">
        <f t="shared" si="20"/>
        <v>58</v>
      </c>
      <c r="B62" s="3">
        <f t="shared" si="21"/>
        <v>-0.41999999999999948</v>
      </c>
      <c r="C62" s="3">
        <v>1</v>
      </c>
      <c r="D62" s="3">
        <v>1</v>
      </c>
      <c r="E62" s="3">
        <f t="shared" si="26"/>
        <v>0.24868988716485646</v>
      </c>
      <c r="F62" s="3">
        <f t="shared" si="26"/>
        <v>-0.87630668004386192</v>
      </c>
      <c r="G62" s="3">
        <f t="shared" si="26"/>
        <v>-0.6845471059286925</v>
      </c>
      <c r="H62" s="3">
        <f t="shared" si="26"/>
        <v>0.53582679497899077</v>
      </c>
      <c r="I62" s="3">
        <f t="shared" si="26"/>
        <v>0.95105651629515608</v>
      </c>
      <c r="J62" s="3">
        <f t="shared" si="26"/>
        <v>-6.2790519529302966E-2</v>
      </c>
      <c r="K62" s="3">
        <f t="shared" si="26"/>
        <v>-0.9822872507286865</v>
      </c>
      <c r="L62" s="3">
        <f t="shared" si="26"/>
        <v>-0.42577929156508526</v>
      </c>
      <c r="M62" s="3">
        <f t="shared" si="26"/>
        <v>0.77051324277578015</v>
      </c>
      <c r="N62" s="3">
        <f t="shared" si="26"/>
        <v>0.80901699437495711</v>
      </c>
      <c r="O62" s="3">
        <f t="shared" si="27"/>
        <v>-0.36812455268465893</v>
      </c>
      <c r="P62" s="3">
        <f t="shared" si="27"/>
        <v>-0.99211470131448043</v>
      </c>
      <c r="Q62" s="3">
        <f t="shared" si="27"/>
        <v>-0.12533323356432358</v>
      </c>
      <c r="R62" s="3">
        <f t="shared" si="27"/>
        <v>0.9297764858882428</v>
      </c>
      <c r="S62" s="3">
        <f t="shared" si="27"/>
        <v>0.58778525229249534</v>
      </c>
      <c r="T62" s="3">
        <f t="shared" si="27"/>
        <v>-0.63742398974866832</v>
      </c>
      <c r="U62" s="3">
        <f t="shared" si="27"/>
        <v>-0.90482705246603157</v>
      </c>
      <c r="V62" s="3">
        <f t="shared" si="27"/>
        <v>0.18738131458569651</v>
      </c>
      <c r="W62" s="3">
        <f t="shared" si="27"/>
        <v>0.99802672842826956</v>
      </c>
      <c r="X62" s="3">
        <f t="shared" si="27"/>
        <v>0.30901699437497882</v>
      </c>
      <c r="Y62" s="3">
        <f t="shared" si="28"/>
        <v>-0.8443279255019972</v>
      </c>
      <c r="Z62" s="3">
        <f t="shared" si="28"/>
        <v>-0.72896862742143953</v>
      </c>
      <c r="AA62" s="3">
        <f t="shared" si="28"/>
        <v>0.48175367410167907</v>
      </c>
      <c r="AB62" s="3">
        <f t="shared" si="28"/>
        <v>0.96858316112864151</v>
      </c>
      <c r="AC62" s="3">
        <f t="shared" si="28"/>
        <v>4.2142613183859812E-14</v>
      </c>
      <c r="AD62" s="3">
        <f t="shared" si="28"/>
        <v>-0.96858316112862142</v>
      </c>
      <c r="AE62" s="3">
        <f t="shared" si="28"/>
        <v>-0.48175367410175912</v>
      </c>
      <c r="AF62" s="3">
        <f t="shared" si="28"/>
        <v>0.72896862742137936</v>
      </c>
      <c r="AG62" s="3">
        <f t="shared" si="28"/>
        <v>0.8443279255020385</v>
      </c>
      <c r="AH62" s="3">
        <f t="shared" si="28"/>
        <v>-0.30901699437489527</v>
      </c>
      <c r="AI62" s="3">
        <f t="shared" si="29"/>
        <v>-0.99802672842827478</v>
      </c>
      <c r="AJ62" s="3">
        <f t="shared" si="29"/>
        <v>-0.18738131458577928</v>
      </c>
      <c r="AK62" s="3">
        <f t="shared" si="29"/>
        <v>0.90482705246599715</v>
      </c>
      <c r="AL62" s="3">
        <f t="shared" si="29"/>
        <v>0.63742398974873327</v>
      </c>
      <c r="AM62" s="3">
        <f t="shared" si="29"/>
        <v>-0.58778525229242429</v>
      </c>
      <c r="AN62" s="3">
        <f t="shared" si="29"/>
        <v>-0.92977648588827244</v>
      </c>
      <c r="AO62" s="3">
        <f t="shared" si="29"/>
        <v>0.1253332335642435</v>
      </c>
      <c r="AP62" s="3">
        <f t="shared" si="29"/>
        <v>0.99211470131446966</v>
      </c>
      <c r="AQ62" s="3">
        <f t="shared" si="29"/>
        <v>0.36812455268474226</v>
      </c>
      <c r="AR62" s="3">
        <f t="shared" si="29"/>
        <v>-0.80901699437490859</v>
      </c>
      <c r="AS62" s="3">
        <f t="shared" si="29"/>
        <v>-0.77051324277583388</v>
      </c>
      <c r="AT62" s="3"/>
      <c r="AU62" s="3">
        <f t="array" ref="AU62">MMULT(D62:AS62,B_4_41)</f>
        <v>0.63862987260782034</v>
      </c>
      <c r="AV62" s="3">
        <f t="shared" si="5"/>
        <v>0.13058836897144016</v>
      </c>
    </row>
    <row r="63" spans="1:48" x14ac:dyDescent="0.25">
      <c r="A63">
        <f t="shared" si="20"/>
        <v>59</v>
      </c>
      <c r="B63" s="3">
        <f t="shared" si="21"/>
        <v>-0.40999999999999948</v>
      </c>
      <c r="C63" s="3">
        <v>1</v>
      </c>
      <c r="D63" s="3">
        <v>1</v>
      </c>
      <c r="E63" s="3">
        <f t="shared" si="26"/>
        <v>0.27899110603923094</v>
      </c>
      <c r="F63" s="3">
        <f t="shared" si="26"/>
        <v>-0.84432792550201319</v>
      </c>
      <c r="G63" s="3">
        <f t="shared" si="26"/>
        <v>-0.75011106963046292</v>
      </c>
      <c r="H63" s="3">
        <f t="shared" si="26"/>
        <v>0.42577929156506622</v>
      </c>
      <c r="I63" s="3">
        <f t="shared" si="26"/>
        <v>0.98768834059513899</v>
      </c>
      <c r="J63" s="3">
        <f t="shared" si="26"/>
        <v>0.12533323356431442</v>
      </c>
      <c r="K63" s="3">
        <f t="shared" si="26"/>
        <v>-0.91775462568397626</v>
      </c>
      <c r="L63" s="3">
        <f t="shared" si="26"/>
        <v>-0.63742398974870074</v>
      </c>
      <c r="M63" s="3">
        <f t="shared" si="26"/>
        <v>0.56208337785211859</v>
      </c>
      <c r="N63" s="3">
        <f t="shared" si="26"/>
        <v>0.95105651629515864</v>
      </c>
      <c r="O63" s="3">
        <f t="shared" si="27"/>
        <v>-3.141075907810803E-2</v>
      </c>
      <c r="P63" s="3">
        <f t="shared" si="27"/>
        <v>-0.96858316112862597</v>
      </c>
      <c r="Q63" s="3">
        <f t="shared" si="27"/>
        <v>-0.50904141575038764</v>
      </c>
      <c r="R63" s="3">
        <f t="shared" si="27"/>
        <v>0.68454710592867085</v>
      </c>
      <c r="S63" s="3">
        <f t="shared" si="27"/>
        <v>0.89100652418837989</v>
      </c>
      <c r="T63" s="3">
        <f t="shared" si="27"/>
        <v>-0.18738131458569662</v>
      </c>
      <c r="U63" s="3">
        <f t="shared" si="27"/>
        <v>-0.99556196460307744</v>
      </c>
      <c r="V63" s="3">
        <f t="shared" si="27"/>
        <v>-0.3681245526847049</v>
      </c>
      <c r="W63" s="3">
        <f t="shared" si="27"/>
        <v>0.79015501237566921</v>
      </c>
      <c r="X63" s="3">
        <f t="shared" si="27"/>
        <v>0.80901699437496677</v>
      </c>
      <c r="Y63" s="3">
        <f t="shared" si="28"/>
        <v>-0.33873792024525845</v>
      </c>
      <c r="Z63" s="3">
        <f t="shared" si="28"/>
        <v>-0.99802672842827411</v>
      </c>
      <c r="AA63" s="3">
        <f t="shared" si="28"/>
        <v>-0.21814324139658062</v>
      </c>
      <c r="AB63" s="3">
        <f t="shared" si="28"/>
        <v>0.87630668004384382</v>
      </c>
      <c r="AC63" s="3">
        <f t="shared" si="28"/>
        <v>0.70710678118657544</v>
      </c>
      <c r="AD63" s="3">
        <f t="shared" si="28"/>
        <v>-0.48175367410168207</v>
      </c>
      <c r="AE63" s="3">
        <f t="shared" si="28"/>
        <v>-0.97591676193875843</v>
      </c>
      <c r="AF63" s="3">
        <f t="shared" si="28"/>
        <v>-6.2790519529362293E-2</v>
      </c>
      <c r="AG63" s="3">
        <f t="shared" si="28"/>
        <v>0.94088076895420936</v>
      </c>
      <c r="AH63" s="3">
        <f t="shared" si="28"/>
        <v>0.58778525229251599</v>
      </c>
      <c r="AI63" s="3">
        <f t="shared" si="29"/>
        <v>-0.61290705365293585</v>
      </c>
      <c r="AJ63" s="3">
        <f t="shared" si="29"/>
        <v>-0.92977648588827244</v>
      </c>
      <c r="AK63" s="3">
        <f t="shared" si="29"/>
        <v>9.4108313318459078E-2</v>
      </c>
      <c r="AL63" s="3">
        <f t="shared" si="29"/>
        <v>0.98228725072867862</v>
      </c>
      <c r="AM63" s="3">
        <f t="shared" si="29"/>
        <v>0.45399049973959982</v>
      </c>
      <c r="AN63" s="3">
        <f t="shared" si="29"/>
        <v>-0.72896862742137181</v>
      </c>
      <c r="AO63" s="3">
        <f t="shared" si="29"/>
        <v>-0.86074202700397595</v>
      </c>
      <c r="AP63" s="3">
        <f t="shared" si="29"/>
        <v>0.2486898871647879</v>
      </c>
      <c r="AQ63" s="3">
        <f t="shared" si="29"/>
        <v>0.99950656036572949</v>
      </c>
      <c r="AR63" s="3">
        <f t="shared" si="29"/>
        <v>0.30901699437501018</v>
      </c>
      <c r="AS63" s="3">
        <f t="shared" si="29"/>
        <v>-0.82708057427452164</v>
      </c>
      <c r="AT63" s="3"/>
      <c r="AU63" s="3">
        <f t="array" ref="AU63">MMULT(D63:AS63,B_4_41)</f>
        <v>0.58150229071247961</v>
      </c>
      <c r="AV63" s="3">
        <f t="shared" si="5"/>
        <v>0.17514033267890194</v>
      </c>
    </row>
    <row r="64" spans="1:48" x14ac:dyDescent="0.25">
      <c r="A64">
        <f t="shared" si="20"/>
        <v>60</v>
      </c>
      <c r="B64" s="3">
        <f t="shared" si="21"/>
        <v>-0.39999999999999947</v>
      </c>
      <c r="C64" s="3">
        <v>1</v>
      </c>
      <c r="D64" s="3">
        <v>1</v>
      </c>
      <c r="E64" s="3">
        <f t="shared" ref="E64:N73" si="30">COS(2*PI()/$D$206*E$2*$B64)</f>
        <v>0.30901699437494917</v>
      </c>
      <c r="F64" s="3">
        <f t="shared" si="30"/>
        <v>-0.80901699437494523</v>
      </c>
      <c r="G64" s="3">
        <f t="shared" si="30"/>
        <v>-0.80901699437495034</v>
      </c>
      <c r="H64" s="3">
        <f t="shared" si="30"/>
        <v>0.30901699437494046</v>
      </c>
      <c r="I64" s="3">
        <f t="shared" si="30"/>
        <v>1</v>
      </c>
      <c r="J64" s="3">
        <f t="shared" si="30"/>
        <v>0.309016994374957</v>
      </c>
      <c r="K64" s="3">
        <f t="shared" si="30"/>
        <v>-0.8090169943749399</v>
      </c>
      <c r="L64" s="3">
        <f t="shared" si="30"/>
        <v>-0.809016994374956</v>
      </c>
      <c r="M64" s="3">
        <f t="shared" si="30"/>
        <v>0.30901699437493346</v>
      </c>
      <c r="N64" s="3">
        <f t="shared" si="30"/>
        <v>1</v>
      </c>
      <c r="O64" s="3">
        <f t="shared" ref="O64:X73" si="31">COS(2*PI()/$D$206*O$2*$B64)</f>
        <v>0.30901699437496655</v>
      </c>
      <c r="P64" s="3">
        <f t="shared" si="31"/>
        <v>-0.80901699437493557</v>
      </c>
      <c r="Q64" s="3">
        <f t="shared" si="31"/>
        <v>-0.80901699437496033</v>
      </c>
      <c r="R64" s="3">
        <f t="shared" si="31"/>
        <v>0.30901699437492314</v>
      </c>
      <c r="S64" s="3">
        <f t="shared" si="31"/>
        <v>1</v>
      </c>
      <c r="T64" s="3">
        <f t="shared" si="31"/>
        <v>0.30901699437497521</v>
      </c>
      <c r="U64" s="3">
        <f t="shared" si="31"/>
        <v>-0.80901699437493024</v>
      </c>
      <c r="V64" s="3">
        <f t="shared" si="31"/>
        <v>-0.80901699437496466</v>
      </c>
      <c r="W64" s="3">
        <f t="shared" si="31"/>
        <v>0.30901699437491614</v>
      </c>
      <c r="X64" s="3">
        <f t="shared" si="31"/>
        <v>1</v>
      </c>
      <c r="Y64" s="3">
        <f t="shared" ref="Y64:AH73" si="32">COS(2*PI()/$D$206*Y$2*$B64)</f>
        <v>0.30901699437497882</v>
      </c>
      <c r="Z64" s="3">
        <f t="shared" si="32"/>
        <v>-0.8090169943749238</v>
      </c>
      <c r="AA64" s="3">
        <f t="shared" si="32"/>
        <v>-0.8090169943749711</v>
      </c>
      <c r="AB64" s="3">
        <f t="shared" si="32"/>
        <v>0.30901699437490915</v>
      </c>
      <c r="AC64" s="3">
        <f t="shared" si="32"/>
        <v>1</v>
      </c>
      <c r="AD64" s="3">
        <f t="shared" si="32"/>
        <v>0.3090169943749892</v>
      </c>
      <c r="AE64" s="3">
        <f t="shared" si="32"/>
        <v>-0.80901699437491736</v>
      </c>
      <c r="AF64" s="3">
        <f t="shared" si="32"/>
        <v>-0.80901699437497743</v>
      </c>
      <c r="AG64" s="3">
        <f t="shared" si="32"/>
        <v>0.30901699437489877</v>
      </c>
      <c r="AH64" s="3">
        <f t="shared" si="32"/>
        <v>1</v>
      </c>
      <c r="AI64" s="3">
        <f t="shared" ref="AI64:AS73" si="33">COS(2*PI()/$D$206*AI$2*$B64)</f>
        <v>0.30901699437500291</v>
      </c>
      <c r="AJ64" s="3">
        <f t="shared" si="33"/>
        <v>-0.80901699437491315</v>
      </c>
      <c r="AK64" s="3">
        <f t="shared" si="33"/>
        <v>-0.80901699437498176</v>
      </c>
      <c r="AL64" s="3">
        <f t="shared" si="33"/>
        <v>0.30901699437489177</v>
      </c>
      <c r="AM64" s="3">
        <f t="shared" si="33"/>
        <v>1</v>
      </c>
      <c r="AN64" s="3">
        <f t="shared" si="33"/>
        <v>0.30901699437500318</v>
      </c>
      <c r="AO64" s="3">
        <f t="shared" si="33"/>
        <v>-0.80901699437490882</v>
      </c>
      <c r="AP64" s="3">
        <f t="shared" si="33"/>
        <v>-0.80901699437498609</v>
      </c>
      <c r="AQ64" s="3">
        <f t="shared" si="33"/>
        <v>0.30901699437488478</v>
      </c>
      <c r="AR64" s="3">
        <f t="shared" si="33"/>
        <v>1</v>
      </c>
      <c r="AS64" s="3">
        <f t="shared" si="33"/>
        <v>0.3090169943750169</v>
      </c>
      <c r="AT64" s="3"/>
      <c r="AU64" s="3">
        <f t="array" ref="AU64">MMULT(D64:AS64,B_4_41)</f>
        <v>1.1325643506869041</v>
      </c>
      <c r="AV64" s="3">
        <f t="shared" si="5"/>
        <v>1.7573307073040487E-2</v>
      </c>
    </row>
    <row r="65" spans="1:48" x14ac:dyDescent="0.25">
      <c r="A65">
        <f t="shared" si="20"/>
        <v>61</v>
      </c>
      <c r="B65" s="3">
        <f t="shared" si="21"/>
        <v>-0.38999999999999946</v>
      </c>
      <c r="C65" s="3">
        <v>1</v>
      </c>
      <c r="D65" s="3">
        <v>1</v>
      </c>
      <c r="E65" s="3">
        <f t="shared" si="30"/>
        <v>0.33873792024529292</v>
      </c>
      <c r="F65" s="3">
        <f t="shared" si="30"/>
        <v>-0.77051324277578714</v>
      </c>
      <c r="G65" s="3">
        <f t="shared" si="30"/>
        <v>-0.86074202700394642</v>
      </c>
      <c r="H65" s="3">
        <f t="shared" si="30"/>
        <v>0.18738131458571816</v>
      </c>
      <c r="I65" s="3">
        <f t="shared" si="30"/>
        <v>0.98768834059513633</v>
      </c>
      <c r="J65" s="3">
        <f t="shared" si="30"/>
        <v>0.4817536741017247</v>
      </c>
      <c r="K65" s="3">
        <f t="shared" si="30"/>
        <v>-0.66131186532364328</v>
      </c>
      <c r="L65" s="3">
        <f t="shared" si="30"/>
        <v>-0.92977648588825623</v>
      </c>
      <c r="M65" s="3">
        <f t="shared" si="30"/>
        <v>3.1410759078111708E-2</v>
      </c>
      <c r="N65" s="3">
        <f t="shared" si="30"/>
        <v>0.95105651629514798</v>
      </c>
      <c r="O65" s="3">
        <f t="shared" si="31"/>
        <v>0.61290705365299225</v>
      </c>
      <c r="P65" s="3">
        <f t="shared" si="31"/>
        <v>-0.53582679497897845</v>
      </c>
      <c r="Q65" s="3">
        <f t="shared" si="31"/>
        <v>-0.9759167619387521</v>
      </c>
      <c r="R65" s="3">
        <f t="shared" si="31"/>
        <v>-0.1253332335643271</v>
      </c>
      <c r="S65" s="3">
        <f t="shared" si="31"/>
        <v>0.89100652418835502</v>
      </c>
      <c r="T65" s="3">
        <f t="shared" si="31"/>
        <v>0.72896862742142954</v>
      </c>
      <c r="U65" s="3">
        <f t="shared" si="31"/>
        <v>-0.39714789063475492</v>
      </c>
      <c r="V65" s="3">
        <f t="shared" si="31"/>
        <v>-0.99802672842827367</v>
      </c>
      <c r="W65" s="3">
        <f t="shared" si="31"/>
        <v>-0.27899110603926269</v>
      </c>
      <c r="X65" s="3">
        <f t="shared" si="31"/>
        <v>0.80901699437492602</v>
      </c>
      <c r="Y65" s="3">
        <f t="shared" si="32"/>
        <v>0.82708057427458126</v>
      </c>
      <c r="Z65" s="3">
        <f t="shared" si="32"/>
        <v>-0.24868988716481627</v>
      </c>
      <c r="AA65" s="3">
        <f t="shared" si="32"/>
        <v>-0.99556196460307611</v>
      </c>
      <c r="AB65" s="3">
        <f t="shared" si="32"/>
        <v>-0.42577929156511163</v>
      </c>
      <c r="AC65" s="3">
        <f t="shared" si="32"/>
        <v>0.70710678118651837</v>
      </c>
      <c r="AD65" s="3">
        <f t="shared" si="32"/>
        <v>0.90482705246603778</v>
      </c>
      <c r="AE65" s="3">
        <f t="shared" si="32"/>
        <v>-9.4108313318462991E-2</v>
      </c>
      <c r="AF65" s="3">
        <f t="shared" si="32"/>
        <v>-0.96858316112861964</v>
      </c>
      <c r="AG65" s="3">
        <f t="shared" si="32"/>
        <v>-0.56208337785217011</v>
      </c>
      <c r="AH65" s="3">
        <f t="shared" si="32"/>
        <v>0.5877852522924274</v>
      </c>
      <c r="AI65" s="3">
        <f t="shared" si="33"/>
        <v>0.96029368567695927</v>
      </c>
      <c r="AJ65" s="3">
        <f t="shared" si="33"/>
        <v>6.2790519529365957E-2</v>
      </c>
      <c r="AK65" s="3">
        <f t="shared" si="33"/>
        <v>-0.9177546256839596</v>
      </c>
      <c r="AL65" s="3">
        <f t="shared" si="33"/>
        <v>-0.68454710592872947</v>
      </c>
      <c r="AM65" s="3">
        <f t="shared" si="33"/>
        <v>0.45399049973948913</v>
      </c>
      <c r="AN65" s="3">
        <f t="shared" si="33"/>
        <v>0.9921147013144862</v>
      </c>
      <c r="AO65" s="3">
        <f t="shared" si="33"/>
        <v>0.21814324139660202</v>
      </c>
      <c r="AP65" s="3">
        <f t="shared" si="33"/>
        <v>-0.84432792550197777</v>
      </c>
      <c r="AQ65" s="3">
        <f t="shared" si="33"/>
        <v>-0.79015501237573404</v>
      </c>
      <c r="AR65" s="3">
        <f t="shared" si="33"/>
        <v>0.30901699437487801</v>
      </c>
      <c r="AS65" s="3">
        <f t="shared" si="33"/>
        <v>0.99950656036572927</v>
      </c>
      <c r="AT65" s="3"/>
      <c r="AU65" s="3">
        <f t="array" ref="AU65">MMULT(D65:AS65,B_4_41)</f>
        <v>1.4918625722623293</v>
      </c>
      <c r="AV65" s="3">
        <f t="shared" si="5"/>
        <v>0.24192878999251513</v>
      </c>
    </row>
    <row r="66" spans="1:48" x14ac:dyDescent="0.25">
      <c r="A66">
        <f t="shared" si="20"/>
        <v>62</v>
      </c>
      <c r="B66" s="3">
        <f t="shared" si="21"/>
        <v>-0.37999999999999945</v>
      </c>
      <c r="C66" s="3">
        <v>1</v>
      </c>
      <c r="D66" s="3">
        <v>1</v>
      </c>
      <c r="E66" s="3">
        <f t="shared" si="30"/>
        <v>0.36812455268467953</v>
      </c>
      <c r="F66" s="3">
        <f t="shared" si="30"/>
        <v>-0.72896862742140922</v>
      </c>
      <c r="G66" s="3">
        <f t="shared" si="30"/>
        <v>-0.9048270524660218</v>
      </c>
      <c r="H66" s="3">
        <f t="shared" si="30"/>
        <v>6.2790519529306629E-2</v>
      </c>
      <c r="I66" s="3">
        <f t="shared" si="30"/>
        <v>0.95105651629515076</v>
      </c>
      <c r="J66" s="3">
        <f t="shared" si="30"/>
        <v>0.63742398974869785</v>
      </c>
      <c r="K66" s="3">
        <f t="shared" si="30"/>
        <v>-0.48175367410170472</v>
      </c>
      <c r="L66" s="3">
        <f t="shared" si="30"/>
        <v>-0.99211470131447954</v>
      </c>
      <c r="M66" s="3">
        <f t="shared" si="30"/>
        <v>-0.24868988716487103</v>
      </c>
      <c r="N66" s="3">
        <f t="shared" si="30"/>
        <v>0.80901699437493668</v>
      </c>
      <c r="O66" s="3">
        <f t="shared" si="31"/>
        <v>0.84432792550202662</v>
      </c>
      <c r="P66" s="3">
        <f t="shared" si="31"/>
        <v>-0.18738131458570384</v>
      </c>
      <c r="Q66" s="3">
        <f t="shared" si="31"/>
        <v>-0.98228725072868439</v>
      </c>
      <c r="R66" s="3">
        <f t="shared" si="31"/>
        <v>-0.53582679497901697</v>
      </c>
      <c r="S66" s="3">
        <f t="shared" si="31"/>
        <v>0.58778525229245104</v>
      </c>
      <c r="T66" s="3">
        <f t="shared" si="31"/>
        <v>0.96858316112863785</v>
      </c>
      <c r="U66" s="3">
        <f t="shared" si="31"/>
        <v>0.12533323356433429</v>
      </c>
      <c r="V66" s="3">
        <f t="shared" si="31"/>
        <v>-0.87630668004384749</v>
      </c>
      <c r="W66" s="3">
        <f t="shared" si="31"/>
        <v>-0.77051324277581268</v>
      </c>
      <c r="X66" s="3">
        <f t="shared" si="31"/>
        <v>0.30901699437491276</v>
      </c>
      <c r="Y66" s="3">
        <f t="shared" si="32"/>
        <v>0.99802672842826934</v>
      </c>
      <c r="Z66" s="3">
        <f t="shared" si="32"/>
        <v>0.42577929156511152</v>
      </c>
      <c r="AA66" s="3">
        <f t="shared" si="32"/>
        <v>-0.68454710592865764</v>
      </c>
      <c r="AB66" s="3">
        <f t="shared" si="32"/>
        <v>-0.929776485888267</v>
      </c>
      <c r="AC66" s="3">
        <f t="shared" si="32"/>
        <v>-4.202009833836895E-14</v>
      </c>
      <c r="AD66" s="3">
        <f t="shared" si="32"/>
        <v>0.92977648588823469</v>
      </c>
      <c r="AE66" s="3">
        <f t="shared" si="32"/>
        <v>0.68454710592872658</v>
      </c>
      <c r="AF66" s="3">
        <f t="shared" si="32"/>
        <v>-0.42577929156502903</v>
      </c>
      <c r="AG66" s="3">
        <f t="shared" si="32"/>
        <v>-0.99802672842827478</v>
      </c>
      <c r="AH66" s="3">
        <f t="shared" si="32"/>
        <v>-0.30901699437499941</v>
      </c>
      <c r="AI66" s="3">
        <f t="shared" si="33"/>
        <v>0.77051324277575228</v>
      </c>
      <c r="AJ66" s="3">
        <f t="shared" si="33"/>
        <v>0.87630668004388967</v>
      </c>
      <c r="AK66" s="3">
        <f t="shared" si="33"/>
        <v>-0.12533323356424739</v>
      </c>
      <c r="AL66" s="3">
        <f t="shared" si="33"/>
        <v>-0.96858316112861609</v>
      </c>
      <c r="AM66" s="3">
        <f t="shared" si="33"/>
        <v>-0.58778525229252476</v>
      </c>
      <c r="AN66" s="3">
        <f t="shared" si="33"/>
        <v>0.53582679497894004</v>
      </c>
      <c r="AO66" s="3">
        <f t="shared" si="33"/>
        <v>0.98228725072870049</v>
      </c>
      <c r="AP66" s="3">
        <f t="shared" si="33"/>
        <v>0.18738131458579685</v>
      </c>
      <c r="AQ66" s="3">
        <f t="shared" si="33"/>
        <v>-0.84432792550197777</v>
      </c>
      <c r="AR66" s="3">
        <f t="shared" si="33"/>
        <v>-0.80901699437499031</v>
      </c>
      <c r="AS66" s="3">
        <f t="shared" si="33"/>
        <v>0.24868988716478102</v>
      </c>
      <c r="AT66" s="3"/>
      <c r="AU66" s="3">
        <f t="array" ref="AU66">MMULT(D66:AS66,B_4_41)</f>
        <v>1.1384273199573245</v>
      </c>
      <c r="AV66" s="3">
        <f t="shared" si="5"/>
        <v>1.9162122910567486E-2</v>
      </c>
    </row>
    <row r="67" spans="1:48" x14ac:dyDescent="0.25">
      <c r="A67">
        <f t="shared" si="20"/>
        <v>63</v>
      </c>
      <c r="B67" s="3">
        <f t="shared" si="21"/>
        <v>-0.36999999999999944</v>
      </c>
      <c r="C67" s="3">
        <v>1</v>
      </c>
      <c r="D67" s="3">
        <v>1</v>
      </c>
      <c r="E67" s="3">
        <f t="shared" si="30"/>
        <v>0.39714789063478223</v>
      </c>
      <c r="F67" s="3">
        <f t="shared" si="30"/>
        <v>-0.68454710592868617</v>
      </c>
      <c r="G67" s="3">
        <f t="shared" si="30"/>
        <v>-0.94088076895422723</v>
      </c>
      <c r="H67" s="3">
        <f t="shared" si="30"/>
        <v>-6.2790519529320299E-2</v>
      </c>
      <c r="I67" s="3">
        <f t="shared" si="30"/>
        <v>0.89100652418836368</v>
      </c>
      <c r="J67" s="3">
        <f t="shared" si="30"/>
        <v>0.7705132427757958</v>
      </c>
      <c r="K67" s="3">
        <f t="shared" si="30"/>
        <v>-0.27899110603921717</v>
      </c>
      <c r="L67" s="3">
        <f t="shared" si="30"/>
        <v>-0.9921147013144761</v>
      </c>
      <c r="M67" s="3">
        <f t="shared" si="30"/>
        <v>-0.50904141575038586</v>
      </c>
      <c r="N67" s="3">
        <f t="shared" si="30"/>
        <v>0.58778525229245837</v>
      </c>
      <c r="O67" s="3">
        <f t="shared" si="31"/>
        <v>0.97591676193875199</v>
      </c>
      <c r="P67" s="3">
        <f t="shared" si="31"/>
        <v>0.18738131458574506</v>
      </c>
      <c r="Q67" s="3">
        <f t="shared" si="31"/>
        <v>-0.8270805742745494</v>
      </c>
      <c r="R67" s="3">
        <f t="shared" si="31"/>
        <v>-0.84432792550202851</v>
      </c>
      <c r="S67" s="3">
        <f t="shared" si="31"/>
        <v>0.15643446504020125</v>
      </c>
      <c r="T67" s="3">
        <f t="shared" si="31"/>
        <v>0.96858316112862419</v>
      </c>
      <c r="U67" s="3">
        <f t="shared" si="31"/>
        <v>0.61290705365299947</v>
      </c>
      <c r="V67" s="3">
        <f t="shared" si="31"/>
        <v>-0.48175367410168562</v>
      </c>
      <c r="W67" s="3">
        <f t="shared" si="31"/>
        <v>-0.99556196460308333</v>
      </c>
      <c r="X67" s="3">
        <f t="shared" si="31"/>
        <v>-0.30901699437498209</v>
      </c>
      <c r="Y67" s="3">
        <f t="shared" si="32"/>
        <v>0.75011106963043461</v>
      </c>
      <c r="Z67" s="3">
        <f t="shared" si="32"/>
        <v>0.90482705246603767</v>
      </c>
      <c r="AA67" s="3">
        <f t="shared" si="32"/>
        <v>-3.1410759078084466E-2</v>
      </c>
      <c r="AB67" s="3">
        <f t="shared" si="32"/>
        <v>-0.92977648588823614</v>
      </c>
      <c r="AC67" s="3">
        <f t="shared" si="32"/>
        <v>-0.70710678118657788</v>
      </c>
      <c r="AD67" s="3">
        <f t="shared" si="32"/>
        <v>0.3681245526846369</v>
      </c>
      <c r="AE67" s="3">
        <f t="shared" si="32"/>
        <v>0.99950656036573005</v>
      </c>
      <c r="AF67" s="3">
        <f t="shared" si="32"/>
        <v>0.42577929156511818</v>
      </c>
      <c r="AG67" s="3">
        <f t="shared" si="32"/>
        <v>-0.66131186532361586</v>
      </c>
      <c r="AH67" s="3">
        <f t="shared" si="32"/>
        <v>-0.95105651629517207</v>
      </c>
      <c r="AI67" s="3">
        <f t="shared" si="33"/>
        <v>-9.4108313318571779E-2</v>
      </c>
      <c r="AJ67" s="3">
        <f t="shared" si="33"/>
        <v>0.87630668004383683</v>
      </c>
      <c r="AK67" s="3">
        <f t="shared" si="33"/>
        <v>0.79015501237572727</v>
      </c>
      <c r="AL67" s="3">
        <f t="shared" si="33"/>
        <v>-0.24868988716479859</v>
      </c>
      <c r="AM67" s="3">
        <f t="shared" si="33"/>
        <v>-0.98768834059512789</v>
      </c>
      <c r="AN67" s="3">
        <f t="shared" si="33"/>
        <v>-0.53582679497905383</v>
      </c>
      <c r="AO67" s="3">
        <f t="shared" si="33"/>
        <v>0.56208337785207652</v>
      </c>
      <c r="AP67" s="3">
        <f t="shared" si="33"/>
        <v>0.98228725072870182</v>
      </c>
      <c r="AQ67" s="3">
        <f t="shared" si="33"/>
        <v>0.21814324139661587</v>
      </c>
      <c r="AR67" s="3">
        <f t="shared" si="33"/>
        <v>-0.8090169943749046</v>
      </c>
      <c r="AS67" s="3">
        <f t="shared" si="33"/>
        <v>-0.86074202700398317</v>
      </c>
      <c r="AT67" s="3"/>
      <c r="AU67" s="3">
        <f t="array" ref="AU67">MMULT(D67:AS67,B_4_41)</f>
        <v>0.58425165874659601</v>
      </c>
      <c r="AV67" s="3">
        <f t="shared" si="5"/>
        <v>0.17284668325495686</v>
      </c>
    </row>
    <row r="68" spans="1:48" x14ac:dyDescent="0.25">
      <c r="A68">
        <f t="shared" si="20"/>
        <v>64</v>
      </c>
      <c r="B68" s="3">
        <f t="shared" si="21"/>
        <v>-0.35999999999999943</v>
      </c>
      <c r="C68" s="3">
        <v>1</v>
      </c>
      <c r="D68" s="3">
        <v>1</v>
      </c>
      <c r="E68" s="3">
        <f t="shared" si="30"/>
        <v>0.42577929156507427</v>
      </c>
      <c r="F68" s="3">
        <f t="shared" si="30"/>
        <v>-0.63742398974868697</v>
      </c>
      <c r="G68" s="3">
        <f t="shared" si="30"/>
        <v>-0.96858316112863252</v>
      </c>
      <c r="H68" s="3">
        <f t="shared" si="30"/>
        <v>-0.1873813145857316</v>
      </c>
      <c r="I68" s="3">
        <f t="shared" si="30"/>
        <v>0.80901699437494212</v>
      </c>
      <c r="J68" s="3">
        <f t="shared" si="30"/>
        <v>0.87630668004386891</v>
      </c>
      <c r="K68" s="3">
        <f t="shared" si="30"/>
        <v>-6.2790519529300301E-2</v>
      </c>
      <c r="L68" s="3">
        <f t="shared" si="30"/>
        <v>-0.92977648588824613</v>
      </c>
      <c r="M68" s="3">
        <f t="shared" si="30"/>
        <v>-0.72896862742142321</v>
      </c>
      <c r="N68" s="3">
        <f t="shared" si="30"/>
        <v>0.30901699437493013</v>
      </c>
      <c r="O68" s="3">
        <f t="shared" si="31"/>
        <v>0.99211470131447521</v>
      </c>
      <c r="P68" s="3">
        <f t="shared" si="31"/>
        <v>0.53582679497901531</v>
      </c>
      <c r="Q68" s="3">
        <f t="shared" si="31"/>
        <v>-0.53582679497897689</v>
      </c>
      <c r="R68" s="3">
        <f t="shared" si="31"/>
        <v>-0.9921147013144811</v>
      </c>
      <c r="S68" s="3">
        <f t="shared" si="31"/>
        <v>-0.3090169943749751</v>
      </c>
      <c r="T68" s="3">
        <f t="shared" si="31"/>
        <v>0.72896862742139212</v>
      </c>
      <c r="U68" s="3">
        <f t="shared" si="31"/>
        <v>0.92977648588826289</v>
      </c>
      <c r="V68" s="3">
        <f t="shared" si="31"/>
        <v>6.2790519529347499E-2</v>
      </c>
      <c r="W68" s="3">
        <f t="shared" si="31"/>
        <v>-0.87630668004384571</v>
      </c>
      <c r="X68" s="3">
        <f t="shared" si="31"/>
        <v>-0.80901699437496888</v>
      </c>
      <c r="Y68" s="3">
        <f t="shared" si="32"/>
        <v>0.18738131458568952</v>
      </c>
      <c r="Z68" s="3">
        <f t="shared" si="32"/>
        <v>0.96858316112862064</v>
      </c>
      <c r="AA68" s="3">
        <f t="shared" si="32"/>
        <v>0.63742398974872438</v>
      </c>
      <c r="AB68" s="3">
        <f t="shared" si="32"/>
        <v>-0.42577929156503247</v>
      </c>
      <c r="AC68" s="3">
        <f t="shared" si="32"/>
        <v>-1</v>
      </c>
      <c r="AD68" s="3">
        <f t="shared" si="32"/>
        <v>-0.42577929156511485</v>
      </c>
      <c r="AE68" s="3">
        <f t="shared" si="32"/>
        <v>0.63742398974865155</v>
      </c>
      <c r="AF68" s="3">
        <f t="shared" si="32"/>
        <v>0.96858316112864418</v>
      </c>
      <c r="AG68" s="3">
        <f t="shared" si="32"/>
        <v>0.18738131458577545</v>
      </c>
      <c r="AH68" s="3">
        <f t="shared" si="32"/>
        <v>-0.80901699437491326</v>
      </c>
      <c r="AI68" s="3">
        <f t="shared" si="33"/>
        <v>-0.87630668004389134</v>
      </c>
      <c r="AJ68" s="3">
        <f t="shared" si="33"/>
        <v>6.2790519529256655E-2</v>
      </c>
      <c r="AK68" s="3">
        <f t="shared" si="33"/>
        <v>0.9297764858882307</v>
      </c>
      <c r="AL68" s="3">
        <f t="shared" si="33"/>
        <v>0.72896862742145441</v>
      </c>
      <c r="AM68" s="3">
        <f t="shared" si="33"/>
        <v>-0.3090169943748885</v>
      </c>
      <c r="AN68" s="3">
        <f t="shared" si="33"/>
        <v>-0.99211470131446922</v>
      </c>
      <c r="AO68" s="3">
        <f t="shared" si="33"/>
        <v>-0.53582679497905383</v>
      </c>
      <c r="AP68" s="3">
        <f t="shared" si="33"/>
        <v>0.53582679497893404</v>
      </c>
      <c r="AQ68" s="3">
        <f t="shared" si="33"/>
        <v>0.99211470131448709</v>
      </c>
      <c r="AR68" s="3">
        <f t="shared" si="33"/>
        <v>0.30901699437501667</v>
      </c>
      <c r="AS68" s="3">
        <f t="shared" si="33"/>
        <v>-0.72896862742135726</v>
      </c>
      <c r="AT68" s="3"/>
      <c r="AU68" s="3">
        <f t="array" ref="AU68">MMULT(D68:AS68,B_4_41)</f>
        <v>0.63159335553979412</v>
      </c>
      <c r="AV68" s="3">
        <f t="shared" ref="AV68:AV131" si="34">(C68-AU68)^2</f>
        <v>0.13572345568242855</v>
      </c>
    </row>
    <row r="69" spans="1:48" x14ac:dyDescent="0.25">
      <c r="A69">
        <f t="shared" ref="A69:A100" si="35">A68+1</f>
        <v>65</v>
      </c>
      <c r="B69" s="3">
        <f t="shared" ref="B69:B100" si="36">B68+$B$2</f>
        <v>-0.34999999999999942</v>
      </c>
      <c r="C69" s="3">
        <v>1</v>
      </c>
      <c r="D69" s="3">
        <v>1</v>
      </c>
      <c r="E69" s="3">
        <f t="shared" si="30"/>
        <v>0.45399049973954841</v>
      </c>
      <c r="F69" s="3">
        <f t="shared" si="30"/>
        <v>-0.58778525229247014</v>
      </c>
      <c r="G69" s="3">
        <f t="shared" si="30"/>
        <v>-0.98768834059513855</v>
      </c>
      <c r="H69" s="3">
        <f t="shared" si="30"/>
        <v>-0.30901699437495433</v>
      </c>
      <c r="I69" s="3">
        <f t="shared" si="30"/>
        <v>0.70710678118654113</v>
      </c>
      <c r="J69" s="3">
        <f t="shared" si="30"/>
        <v>0.95105651629515697</v>
      </c>
      <c r="K69" s="3">
        <f t="shared" si="30"/>
        <v>0.15643446504024344</v>
      </c>
      <c r="L69" s="3">
        <f t="shared" si="30"/>
        <v>-0.8090169943749389</v>
      </c>
      <c r="M69" s="3">
        <f t="shared" si="30"/>
        <v>-0.89100652418837567</v>
      </c>
      <c r="N69" s="3">
        <f t="shared" si="30"/>
        <v>-1.8192370353220522E-14</v>
      </c>
      <c r="O69" s="3">
        <f t="shared" si="31"/>
        <v>0.89100652418835835</v>
      </c>
      <c r="P69" s="3">
        <f t="shared" si="31"/>
        <v>0.80901699437496022</v>
      </c>
      <c r="Q69" s="3">
        <f t="shared" si="31"/>
        <v>-0.15643446504020839</v>
      </c>
      <c r="R69" s="3">
        <f t="shared" si="31"/>
        <v>-0.95105651629514565</v>
      </c>
      <c r="S69" s="3">
        <f t="shared" si="31"/>
        <v>-0.70710678118656745</v>
      </c>
      <c r="T69" s="3">
        <f t="shared" si="31"/>
        <v>0.30901699437491975</v>
      </c>
      <c r="U69" s="3">
        <f t="shared" si="31"/>
        <v>0.987688340595133</v>
      </c>
      <c r="V69" s="3">
        <f t="shared" si="31"/>
        <v>0.587785252292501</v>
      </c>
      <c r="W69" s="3">
        <f t="shared" si="31"/>
        <v>-0.45399049973951522</v>
      </c>
      <c r="X69" s="3">
        <f t="shared" si="31"/>
        <v>-1</v>
      </c>
      <c r="Y69" s="3">
        <f t="shared" si="32"/>
        <v>-0.45399049973958006</v>
      </c>
      <c r="Z69" s="3">
        <f t="shared" si="32"/>
        <v>0.58778525229243928</v>
      </c>
      <c r="AA69" s="3">
        <f t="shared" si="32"/>
        <v>0.98768834059514443</v>
      </c>
      <c r="AB69" s="3">
        <f t="shared" si="32"/>
        <v>0.30901699437498897</v>
      </c>
      <c r="AC69" s="3">
        <f t="shared" si="32"/>
        <v>-0.70710678118651604</v>
      </c>
      <c r="AD69" s="3">
        <f t="shared" si="32"/>
        <v>-0.95105651629516763</v>
      </c>
      <c r="AE69" s="3">
        <f t="shared" si="32"/>
        <v>-0.15643446504028027</v>
      </c>
      <c r="AF69" s="3">
        <f t="shared" si="32"/>
        <v>0.80901699437491748</v>
      </c>
      <c r="AG69" s="3">
        <f t="shared" si="32"/>
        <v>0.89100652418839144</v>
      </c>
      <c r="AH69" s="3">
        <f t="shared" si="32"/>
        <v>5.6353467899061815E-14</v>
      </c>
      <c r="AI69" s="3">
        <f t="shared" si="33"/>
        <v>-0.89100652418834181</v>
      </c>
      <c r="AJ69" s="3">
        <f t="shared" si="33"/>
        <v>-0.80901699437498165</v>
      </c>
      <c r="AK69" s="3">
        <f t="shared" si="33"/>
        <v>0.15643446504017244</v>
      </c>
      <c r="AL69" s="3">
        <f t="shared" si="33"/>
        <v>0.95105651629513499</v>
      </c>
      <c r="AM69" s="3">
        <f t="shared" si="33"/>
        <v>0.70710678118659565</v>
      </c>
      <c r="AN69" s="3">
        <f t="shared" si="33"/>
        <v>-0.30901699437488178</v>
      </c>
      <c r="AO69" s="3">
        <f t="shared" si="33"/>
        <v>-0.98768834059512678</v>
      </c>
      <c r="AP69" s="3">
        <f t="shared" si="33"/>
        <v>-0.58778525229253054</v>
      </c>
      <c r="AQ69" s="3">
        <f t="shared" si="33"/>
        <v>0.4539904997394828</v>
      </c>
      <c r="AR69" s="3">
        <f t="shared" si="33"/>
        <v>1</v>
      </c>
      <c r="AS69" s="3">
        <f t="shared" si="33"/>
        <v>0.4539904997396188</v>
      </c>
      <c r="AT69" s="3"/>
      <c r="AU69" s="3">
        <f t="array" ref="AU69">MMULT(D69:AS69,B_4_41)</f>
        <v>1.2119608913440814</v>
      </c>
      <c r="AV69" s="3">
        <f t="shared" si="34"/>
        <v>4.4927419459377463E-2</v>
      </c>
    </row>
    <row r="70" spans="1:48" x14ac:dyDescent="0.25">
      <c r="A70">
        <f t="shared" si="35"/>
        <v>66</v>
      </c>
      <c r="B70" s="3">
        <f t="shared" si="36"/>
        <v>-0.33999999999999941</v>
      </c>
      <c r="C70" s="3">
        <v>1</v>
      </c>
      <c r="D70" s="3">
        <v>1</v>
      </c>
      <c r="E70" s="3">
        <f t="shared" si="30"/>
        <v>0.48175367410171693</v>
      </c>
      <c r="F70" s="3">
        <f t="shared" si="30"/>
        <v>-0.53582679497899344</v>
      </c>
      <c r="G70" s="3">
        <f t="shared" si="30"/>
        <v>-0.99802672842827189</v>
      </c>
      <c r="H70" s="3">
        <f t="shared" si="30"/>
        <v>-0.42577929156507938</v>
      </c>
      <c r="I70" s="3">
        <f t="shared" si="30"/>
        <v>0.58778525229246581</v>
      </c>
      <c r="J70" s="3">
        <f t="shared" si="30"/>
        <v>0.99211470131447932</v>
      </c>
      <c r="K70" s="3">
        <f t="shared" si="30"/>
        <v>0.3681245526846903</v>
      </c>
      <c r="L70" s="3">
        <f t="shared" si="30"/>
        <v>-0.6374239897486782</v>
      </c>
      <c r="M70" s="3">
        <f t="shared" si="30"/>
        <v>-0.98228725072869194</v>
      </c>
      <c r="N70" s="3">
        <f t="shared" si="30"/>
        <v>-0.30901699437496472</v>
      </c>
      <c r="O70" s="3">
        <f t="shared" si="31"/>
        <v>0.68454710592867229</v>
      </c>
      <c r="P70" s="3">
        <f t="shared" si="31"/>
        <v>0.96858316112863685</v>
      </c>
      <c r="Q70" s="3">
        <f t="shared" si="31"/>
        <v>0.24868988716487803</v>
      </c>
      <c r="R70" s="3">
        <f t="shared" si="31"/>
        <v>-0.72896862742139334</v>
      </c>
      <c r="S70" s="3">
        <f t="shared" si="31"/>
        <v>-0.95105651629516308</v>
      </c>
      <c r="T70" s="3">
        <f t="shared" si="31"/>
        <v>-0.18738131458575391</v>
      </c>
      <c r="U70" s="3">
        <f t="shared" si="31"/>
        <v>0.7705132427757686</v>
      </c>
      <c r="V70" s="3">
        <f t="shared" si="31"/>
        <v>0.92977648588826423</v>
      </c>
      <c r="W70" s="3">
        <f t="shared" si="31"/>
        <v>0.12533323356434134</v>
      </c>
      <c r="X70" s="3">
        <f t="shared" si="31"/>
        <v>-0.80901699437492602</v>
      </c>
      <c r="Y70" s="3">
        <f t="shared" si="32"/>
        <v>-0.90482705246603612</v>
      </c>
      <c r="Z70" s="3">
        <f t="shared" si="32"/>
        <v>-6.2790519529358255E-2</v>
      </c>
      <c r="AA70" s="3">
        <f t="shared" si="32"/>
        <v>0.84432792550199154</v>
      </c>
      <c r="AB70" s="3">
        <f t="shared" si="32"/>
        <v>0.87630668004388601</v>
      </c>
      <c r="AC70" s="3">
        <f t="shared" si="32"/>
        <v>4.5450297171678589E-14</v>
      </c>
      <c r="AD70" s="3">
        <f t="shared" si="32"/>
        <v>-0.87630668004384049</v>
      </c>
      <c r="AE70" s="3">
        <f t="shared" si="32"/>
        <v>-0.84432792550204216</v>
      </c>
      <c r="AF70" s="3">
        <f t="shared" si="32"/>
        <v>6.2790519529260444E-2</v>
      </c>
      <c r="AG70" s="3">
        <f t="shared" si="32"/>
        <v>0.90482705246599737</v>
      </c>
      <c r="AH70" s="3">
        <f t="shared" si="32"/>
        <v>0.80901699437498364</v>
      </c>
      <c r="AI70" s="3">
        <f t="shared" si="33"/>
        <v>-0.12533323356424764</v>
      </c>
      <c r="AJ70" s="3">
        <f t="shared" si="33"/>
        <v>-0.92977648588822948</v>
      </c>
      <c r="AK70" s="3">
        <f t="shared" si="33"/>
        <v>-0.77051324277582878</v>
      </c>
      <c r="AL70" s="3">
        <f t="shared" si="33"/>
        <v>0.18738131458566112</v>
      </c>
      <c r="AM70" s="3">
        <f t="shared" si="33"/>
        <v>0.95105651629513277</v>
      </c>
      <c r="AN70" s="3">
        <f t="shared" si="33"/>
        <v>0.72896862742145929</v>
      </c>
      <c r="AO70" s="3">
        <f t="shared" si="33"/>
        <v>-0.24868988716479171</v>
      </c>
      <c r="AP70" s="3">
        <f t="shared" si="33"/>
        <v>-0.96858316112861254</v>
      </c>
      <c r="AQ70" s="3">
        <f t="shared" si="33"/>
        <v>-0.68454710592874501</v>
      </c>
      <c r="AR70" s="3">
        <f t="shared" si="33"/>
        <v>0.30901699437487828</v>
      </c>
      <c r="AS70" s="3">
        <f t="shared" si="33"/>
        <v>0.98228725072867329</v>
      </c>
      <c r="AT70" s="3"/>
      <c r="AU70" s="3">
        <f t="array" ref="AU70">MMULT(D70:AS70,B_4_41)</f>
        <v>1.4859891424197333</v>
      </c>
      <c r="AV70" s="3">
        <f t="shared" si="34"/>
        <v>0.23618544654986787</v>
      </c>
    </row>
    <row r="71" spans="1:48" x14ac:dyDescent="0.25">
      <c r="A71">
        <f t="shared" si="35"/>
        <v>67</v>
      </c>
      <c r="B71" s="3">
        <f t="shared" si="36"/>
        <v>-0.3299999999999994</v>
      </c>
      <c r="C71" s="3">
        <v>1</v>
      </c>
      <c r="D71" s="3">
        <v>1</v>
      </c>
      <c r="E71" s="3">
        <f t="shared" si="30"/>
        <v>0.50904141575037298</v>
      </c>
      <c r="F71" s="3">
        <f t="shared" si="30"/>
        <v>-0.48175367410171194</v>
      </c>
      <c r="G71" s="3">
        <f t="shared" si="30"/>
        <v>-0.99950656036573138</v>
      </c>
      <c r="H71" s="3">
        <f t="shared" si="30"/>
        <v>-0.5358267949790031</v>
      </c>
      <c r="I71" s="3">
        <f t="shared" si="30"/>
        <v>0.45399049973953792</v>
      </c>
      <c r="J71" s="3">
        <f t="shared" si="30"/>
        <v>0.99802672842827089</v>
      </c>
      <c r="K71" s="3">
        <f t="shared" si="30"/>
        <v>0.56208337785214202</v>
      </c>
      <c r="L71" s="3">
        <f t="shared" si="30"/>
        <v>-0.42577929156505884</v>
      </c>
      <c r="M71" s="3">
        <f t="shared" si="30"/>
        <v>-0.99556196460307833</v>
      </c>
      <c r="N71" s="3">
        <f t="shared" si="30"/>
        <v>-0.58778525229248924</v>
      </c>
      <c r="O71" s="3">
        <f t="shared" si="31"/>
        <v>0.39714789063476014</v>
      </c>
      <c r="P71" s="3">
        <f t="shared" si="31"/>
        <v>0.99211470131447499</v>
      </c>
      <c r="Q71" s="3">
        <f t="shared" si="31"/>
        <v>0.61290705365299503</v>
      </c>
      <c r="R71" s="3">
        <f t="shared" si="31"/>
        <v>-0.36812455268465233</v>
      </c>
      <c r="S71" s="3">
        <f t="shared" si="31"/>
        <v>-0.987688340595133</v>
      </c>
      <c r="T71" s="3">
        <f t="shared" si="31"/>
        <v>-0.63742398974871317</v>
      </c>
      <c r="U71" s="3">
        <f t="shared" si="31"/>
        <v>0.33873792024526217</v>
      </c>
      <c r="V71" s="3">
        <f t="shared" si="31"/>
        <v>0.98228725072868206</v>
      </c>
      <c r="W71" s="3">
        <f t="shared" si="31"/>
        <v>0.66131186532367869</v>
      </c>
      <c r="X71" s="3">
        <f t="shared" si="31"/>
        <v>-0.30901699437490948</v>
      </c>
      <c r="Y71" s="3">
        <f t="shared" si="32"/>
        <v>-0.97591676193873855</v>
      </c>
      <c r="Z71" s="3">
        <f t="shared" si="32"/>
        <v>-0.68454710592872114</v>
      </c>
      <c r="AA71" s="3">
        <f t="shared" si="32"/>
        <v>0.27899110603918587</v>
      </c>
      <c r="AB71" s="3">
        <f t="shared" si="32"/>
        <v>0.96858316112861975</v>
      </c>
      <c r="AC71" s="3">
        <f t="shared" si="32"/>
        <v>0.70710678118658032</v>
      </c>
      <c r="AD71" s="3">
        <f t="shared" si="32"/>
        <v>-0.24868988716480939</v>
      </c>
      <c r="AE71" s="3">
        <f t="shared" si="32"/>
        <v>-0.96029368567692885</v>
      </c>
      <c r="AF71" s="3">
        <f t="shared" si="32"/>
        <v>-0.7289686274214493</v>
      </c>
      <c r="AG71" s="3">
        <f t="shared" si="32"/>
        <v>0.21814324139648819</v>
      </c>
      <c r="AH71" s="3">
        <f t="shared" si="32"/>
        <v>0.9510565162951351</v>
      </c>
      <c r="AI71" s="3">
        <f t="shared" si="33"/>
        <v>0.75011106963049712</v>
      </c>
      <c r="AJ71" s="3">
        <f t="shared" si="33"/>
        <v>-0.18738131458566473</v>
      </c>
      <c r="AK71" s="3">
        <f t="shared" si="33"/>
        <v>-0.94088076895420347</v>
      </c>
      <c r="AL71" s="3">
        <f t="shared" si="33"/>
        <v>-0.77051324277582878</v>
      </c>
      <c r="AM71" s="3">
        <f t="shared" si="33"/>
        <v>0.15643446504016542</v>
      </c>
      <c r="AN71" s="3">
        <f t="shared" si="33"/>
        <v>0.92977648588822548</v>
      </c>
      <c r="AO71" s="3">
        <f t="shared" si="33"/>
        <v>0.79015501237573171</v>
      </c>
      <c r="AP71" s="3">
        <f t="shared" si="33"/>
        <v>-0.12533323356423329</v>
      </c>
      <c r="AQ71" s="3">
        <f t="shared" si="33"/>
        <v>-0.91775462568395105</v>
      </c>
      <c r="AR71" s="3">
        <f t="shared" si="33"/>
        <v>-0.8090169943749943</v>
      </c>
      <c r="AS71" s="3">
        <f t="shared" si="33"/>
        <v>9.4108313318430795E-2</v>
      </c>
      <c r="AT71" s="3"/>
      <c r="AU71" s="3">
        <f t="array" ref="AU71">MMULT(D71:AS71,B_4_41)</f>
        <v>1.0574930644539062</v>
      </c>
      <c r="AV71" s="3">
        <f t="shared" si="34"/>
        <v>3.305452460301016E-3</v>
      </c>
    </row>
    <row r="72" spans="1:48" x14ac:dyDescent="0.25">
      <c r="A72">
        <f t="shared" si="35"/>
        <v>68</v>
      </c>
      <c r="B72" s="3">
        <f t="shared" si="36"/>
        <v>-0.3199999999999994</v>
      </c>
      <c r="C72" s="3">
        <v>1</v>
      </c>
      <c r="D72" s="3">
        <v>1</v>
      </c>
      <c r="E72" s="3">
        <f t="shared" si="30"/>
        <v>0.53582679497899821</v>
      </c>
      <c r="F72" s="3">
        <f t="shared" si="30"/>
        <v>-0.42577929156506911</v>
      </c>
      <c r="G72" s="3">
        <f t="shared" si="30"/>
        <v>-0.9921147013144771</v>
      </c>
      <c r="H72" s="3">
        <f t="shared" si="30"/>
        <v>-0.63742398974869574</v>
      </c>
      <c r="I72" s="3">
        <f t="shared" si="30"/>
        <v>0.30901699437493796</v>
      </c>
      <c r="J72" s="3">
        <f t="shared" si="30"/>
        <v>0.9685831611286283</v>
      </c>
      <c r="K72" s="3">
        <f t="shared" si="30"/>
        <v>0.72896862742142066</v>
      </c>
      <c r="L72" s="3">
        <f t="shared" si="30"/>
        <v>-0.18738131458570931</v>
      </c>
      <c r="M72" s="3">
        <f t="shared" si="30"/>
        <v>-0.92977648588824491</v>
      </c>
      <c r="N72" s="3">
        <f t="shared" si="30"/>
        <v>-0.80901699437495911</v>
      </c>
      <c r="O72" s="3">
        <f t="shared" si="31"/>
        <v>6.2790519529291322E-2</v>
      </c>
      <c r="P72" s="3">
        <f t="shared" si="31"/>
        <v>0.8763066800438527</v>
      </c>
      <c r="Q72" s="3">
        <f t="shared" si="31"/>
        <v>0.87630668004387546</v>
      </c>
      <c r="R72" s="3">
        <f t="shared" si="31"/>
        <v>6.2790519529340158E-2</v>
      </c>
      <c r="S72" s="3">
        <f t="shared" si="31"/>
        <v>-0.80901699437492935</v>
      </c>
      <c r="T72" s="3">
        <f t="shared" si="31"/>
        <v>-0.92977648588826289</v>
      </c>
      <c r="U72" s="3">
        <f t="shared" si="31"/>
        <v>-0.18738131458575738</v>
      </c>
      <c r="V72" s="3">
        <f t="shared" si="31"/>
        <v>0.72896862742138724</v>
      </c>
      <c r="W72" s="3">
        <f t="shared" si="31"/>
        <v>0.96858316112864051</v>
      </c>
      <c r="X72" s="3">
        <f t="shared" si="31"/>
        <v>0.30901699437498531</v>
      </c>
      <c r="Y72" s="3">
        <f t="shared" si="32"/>
        <v>-0.6374239897486601</v>
      </c>
      <c r="Z72" s="3">
        <f t="shared" si="32"/>
        <v>-0.99211470131448332</v>
      </c>
      <c r="AA72" s="3">
        <f t="shared" si="32"/>
        <v>-0.42577929156511463</v>
      </c>
      <c r="AB72" s="3">
        <f t="shared" si="32"/>
        <v>0.53582679497895858</v>
      </c>
      <c r="AC72" s="3">
        <f t="shared" si="32"/>
        <v>1</v>
      </c>
      <c r="AD72" s="3">
        <f t="shared" si="32"/>
        <v>0.53582679497903829</v>
      </c>
      <c r="AE72" s="3">
        <f t="shared" si="32"/>
        <v>-0.42577929156502281</v>
      </c>
      <c r="AF72" s="3">
        <f t="shared" si="32"/>
        <v>-0.9921147013144711</v>
      </c>
      <c r="AG72" s="3">
        <f t="shared" si="32"/>
        <v>-0.63742398974873271</v>
      </c>
      <c r="AH72" s="3">
        <f t="shared" si="32"/>
        <v>0.30901699437488889</v>
      </c>
      <c r="AI72" s="3">
        <f t="shared" si="33"/>
        <v>0.9685831611286162</v>
      </c>
      <c r="AJ72" s="3">
        <f t="shared" si="33"/>
        <v>0.72896862742145419</v>
      </c>
      <c r="AK72" s="3">
        <f t="shared" si="33"/>
        <v>-0.18738131458566473</v>
      </c>
      <c r="AL72" s="3">
        <f t="shared" si="33"/>
        <v>-0.92977648588822681</v>
      </c>
      <c r="AM72" s="3">
        <f t="shared" si="33"/>
        <v>-0.80901699437498997</v>
      </c>
      <c r="AN72" s="3">
        <f t="shared" si="33"/>
        <v>6.2790519529242472E-2</v>
      </c>
      <c r="AO72" s="3">
        <f t="shared" si="33"/>
        <v>0.87630668004383006</v>
      </c>
      <c r="AP72" s="3">
        <f t="shared" si="33"/>
        <v>0.87630668004389989</v>
      </c>
      <c r="AQ72" s="3">
        <f t="shared" si="33"/>
        <v>6.2790519529387231E-2</v>
      </c>
      <c r="AR72" s="3">
        <f t="shared" si="33"/>
        <v>-0.8090169943749006</v>
      </c>
      <c r="AS72" s="3">
        <f t="shared" si="33"/>
        <v>-0.92977648588828288</v>
      </c>
      <c r="AT72" s="3"/>
      <c r="AU72" s="3">
        <f t="array" ref="AU72">MMULT(D72:AS72,B_4_41)</f>
        <v>0.54580098041162639</v>
      </c>
      <c r="AV72" s="3">
        <f t="shared" si="34"/>
        <v>0.20629674939503978</v>
      </c>
    </row>
    <row r="73" spans="1:48" x14ac:dyDescent="0.25">
      <c r="A73">
        <f t="shared" si="35"/>
        <v>69</v>
      </c>
      <c r="B73" s="3">
        <f t="shared" si="36"/>
        <v>-0.30999999999999939</v>
      </c>
      <c r="C73" s="3">
        <v>1</v>
      </c>
      <c r="D73" s="3">
        <v>1</v>
      </c>
      <c r="E73" s="3">
        <f t="shared" si="30"/>
        <v>0.56208337785213225</v>
      </c>
      <c r="F73" s="3">
        <f t="shared" si="30"/>
        <v>-0.36812455268467426</v>
      </c>
      <c r="G73" s="3">
        <f t="shared" si="30"/>
        <v>-0.9759167619387461</v>
      </c>
      <c r="H73" s="3">
        <f t="shared" si="30"/>
        <v>-0.72896862742141699</v>
      </c>
      <c r="I73" s="3">
        <f t="shared" si="30"/>
        <v>0.15643446504022104</v>
      </c>
      <c r="J73" s="3">
        <f t="shared" si="30"/>
        <v>0.90482705246601447</v>
      </c>
      <c r="K73" s="3">
        <f t="shared" si="30"/>
        <v>0.86074202700395075</v>
      </c>
      <c r="L73" s="3">
        <f t="shared" si="30"/>
        <v>6.2790519529329278E-2</v>
      </c>
      <c r="M73" s="3">
        <f t="shared" si="30"/>
        <v>-0.79015501237567942</v>
      </c>
      <c r="N73" s="3">
        <f t="shared" si="30"/>
        <v>-0.95105651629515975</v>
      </c>
      <c r="O73" s="3">
        <f t="shared" si="31"/>
        <v>-0.27899110603925031</v>
      </c>
      <c r="P73" s="3">
        <f t="shared" si="31"/>
        <v>0.63742398974867132</v>
      </c>
      <c r="Q73" s="3">
        <f t="shared" si="31"/>
        <v>0.99556196460308233</v>
      </c>
      <c r="R73" s="3">
        <f t="shared" si="31"/>
        <v>0.48175367410173969</v>
      </c>
      <c r="S73" s="3">
        <f t="shared" si="31"/>
        <v>-0.45399049973952016</v>
      </c>
      <c r="T73" s="3">
        <f t="shared" si="31"/>
        <v>-0.99211470131447388</v>
      </c>
      <c r="U73" s="3">
        <f t="shared" si="31"/>
        <v>-0.66131186532367592</v>
      </c>
      <c r="V73" s="3">
        <f t="shared" si="31"/>
        <v>0.24868988716482007</v>
      </c>
      <c r="W73" s="3">
        <f t="shared" si="31"/>
        <v>0.94088076895421202</v>
      </c>
      <c r="X73" s="3">
        <f t="shared" si="31"/>
        <v>0.80901699437497088</v>
      </c>
      <c r="Y73" s="3">
        <f t="shared" si="32"/>
        <v>-3.1410759078088261E-2</v>
      </c>
      <c r="Z73" s="3">
        <f t="shared" si="32"/>
        <v>-0.84432792550199165</v>
      </c>
      <c r="AA73" s="3">
        <f t="shared" si="32"/>
        <v>-0.91775462568400001</v>
      </c>
      <c r="AB73" s="3">
        <f t="shared" si="32"/>
        <v>-0.18738131458577159</v>
      </c>
      <c r="AC73" s="3">
        <f t="shared" si="32"/>
        <v>0.7071067811865136</v>
      </c>
      <c r="AD73" s="3">
        <f t="shared" si="32"/>
        <v>0.98228725072869771</v>
      </c>
      <c r="AE73" s="3">
        <f t="shared" si="32"/>
        <v>0.39714789063483158</v>
      </c>
      <c r="AF73" s="3">
        <f t="shared" si="32"/>
        <v>-0.53582679497894947</v>
      </c>
      <c r="AG73" s="3">
        <f t="shared" si="32"/>
        <v>-0.99950656036572982</v>
      </c>
      <c r="AH73" s="3">
        <f t="shared" si="32"/>
        <v>-0.58778525229252143</v>
      </c>
      <c r="AI73" s="3">
        <f t="shared" si="33"/>
        <v>0.33873792024523158</v>
      </c>
      <c r="AJ73" s="3">
        <f t="shared" si="33"/>
        <v>0.96858316112861531</v>
      </c>
      <c r="AK73" s="3">
        <f t="shared" si="33"/>
        <v>0.75011106963050189</v>
      </c>
      <c r="AL73" s="3">
        <f t="shared" si="33"/>
        <v>-0.12533323356424059</v>
      </c>
      <c r="AM73" s="3">
        <f t="shared" si="33"/>
        <v>-0.89100652418833537</v>
      </c>
      <c r="AN73" s="3">
        <f t="shared" si="33"/>
        <v>-0.87630668004389811</v>
      </c>
      <c r="AO73" s="3">
        <f t="shared" si="33"/>
        <v>-9.4108313318585921E-2</v>
      </c>
      <c r="AP73" s="3">
        <f t="shared" si="33"/>
        <v>0.77051324277573874</v>
      </c>
      <c r="AQ73" s="3">
        <f t="shared" si="33"/>
        <v>0.96029368567696527</v>
      </c>
      <c r="AR73" s="3">
        <f t="shared" si="33"/>
        <v>0.30901699437502322</v>
      </c>
      <c r="AS73" s="3">
        <f t="shared" si="33"/>
        <v>-0.61290705365290776</v>
      </c>
      <c r="AT73" s="3"/>
      <c r="AU73" s="3">
        <f t="array" ref="AU73">MMULT(D73:AS73,B_4_41)</f>
        <v>0.69031930592706214</v>
      </c>
      <c r="AV73" s="3">
        <f t="shared" si="34"/>
        <v>9.5902132281496522E-2</v>
      </c>
    </row>
    <row r="74" spans="1:48" x14ac:dyDescent="0.25">
      <c r="A74">
        <f t="shared" si="35"/>
        <v>70</v>
      </c>
      <c r="B74" s="3">
        <f t="shared" si="36"/>
        <v>-0.29999999999999938</v>
      </c>
      <c r="C74" s="3">
        <v>1</v>
      </c>
      <c r="D74" s="3">
        <v>1</v>
      </c>
      <c r="E74" s="3">
        <f t="shared" ref="E74:N83" si="37">COS(2*PI()/$D$206*E$2*$B74)</f>
        <v>0.5877852522924748</v>
      </c>
      <c r="F74" s="3">
        <f t="shared" si="37"/>
        <v>-0.30901699437494357</v>
      </c>
      <c r="G74" s="3">
        <f t="shared" si="37"/>
        <v>-0.95105651629515175</v>
      </c>
      <c r="H74" s="3">
        <f t="shared" si="37"/>
        <v>-0.80901699437495223</v>
      </c>
      <c r="I74" s="3">
        <f t="shared" si="37"/>
        <v>-9.9537348849376706E-15</v>
      </c>
      <c r="J74" s="3">
        <f t="shared" si="37"/>
        <v>0.80901699437494046</v>
      </c>
      <c r="K74" s="3">
        <f t="shared" si="37"/>
        <v>0.95105651629515775</v>
      </c>
      <c r="L74" s="3">
        <f t="shared" si="37"/>
        <v>0.30901699437496288</v>
      </c>
      <c r="M74" s="3">
        <f t="shared" si="37"/>
        <v>-0.58778525229245848</v>
      </c>
      <c r="N74" s="3">
        <f t="shared" si="37"/>
        <v>-1</v>
      </c>
      <c r="O74" s="3">
        <f t="shared" ref="O74:X83" si="38">COS(2*PI()/$D$206*O$2*$B74)</f>
        <v>-0.58778525229249212</v>
      </c>
      <c r="P74" s="3">
        <f t="shared" si="38"/>
        <v>0.30901699437492502</v>
      </c>
      <c r="Q74" s="3">
        <f t="shared" si="38"/>
        <v>0.95105651629514576</v>
      </c>
      <c r="R74" s="3">
        <f t="shared" si="38"/>
        <v>0.80901699437496344</v>
      </c>
      <c r="S74" s="3">
        <f t="shared" si="38"/>
        <v>3.0749383074513137E-14</v>
      </c>
      <c r="T74" s="3">
        <f t="shared" si="38"/>
        <v>-0.80901699437492824</v>
      </c>
      <c r="U74" s="3">
        <f t="shared" si="38"/>
        <v>-0.95105651629516419</v>
      </c>
      <c r="V74" s="3">
        <f t="shared" si="38"/>
        <v>-0.30901699437498187</v>
      </c>
      <c r="W74" s="3">
        <f t="shared" si="38"/>
        <v>0.58778525229244238</v>
      </c>
      <c r="X74" s="3">
        <f t="shared" si="38"/>
        <v>1</v>
      </c>
      <c r="Y74" s="3">
        <f t="shared" ref="Y74:AH83" si="39">COS(2*PI()/$D$206*Y$2*$B74)</f>
        <v>0.58778525229250678</v>
      </c>
      <c r="Z74" s="3">
        <f t="shared" si="39"/>
        <v>-0.30901699437490271</v>
      </c>
      <c r="AA74" s="3">
        <f t="shared" si="39"/>
        <v>-0.95105651629513954</v>
      </c>
      <c r="AB74" s="3">
        <f t="shared" si="39"/>
        <v>-0.8090169943749751</v>
      </c>
      <c r="AC74" s="3">
        <f t="shared" si="39"/>
        <v>-4.8880496004988228E-14</v>
      </c>
      <c r="AD74" s="3">
        <f t="shared" si="39"/>
        <v>0.80901699437491759</v>
      </c>
      <c r="AE74" s="3">
        <f t="shared" si="39"/>
        <v>0.95105651629517085</v>
      </c>
      <c r="AF74" s="3">
        <f t="shared" si="39"/>
        <v>0.30901699437499908</v>
      </c>
      <c r="AG74" s="3">
        <f t="shared" si="39"/>
        <v>-0.58778525229242773</v>
      </c>
      <c r="AH74" s="3">
        <f t="shared" si="39"/>
        <v>-1</v>
      </c>
      <c r="AI74" s="3">
        <f t="shared" ref="AI74:AS83" si="40">COS(2*PI()/$D$206*AI$2*$B74)</f>
        <v>-0.58778525229252432</v>
      </c>
      <c r="AJ74" s="3">
        <f t="shared" si="40"/>
        <v>0.3090169943748855</v>
      </c>
      <c r="AK74" s="3">
        <f t="shared" si="40"/>
        <v>0.95105651629513399</v>
      </c>
      <c r="AL74" s="3">
        <f t="shared" si="40"/>
        <v>0.80901699437498786</v>
      </c>
      <c r="AM74" s="3">
        <f t="shared" si="40"/>
        <v>7.0564322614263819E-14</v>
      </c>
      <c r="AN74" s="3">
        <f t="shared" si="40"/>
        <v>-0.80901699437490493</v>
      </c>
      <c r="AO74" s="3">
        <f t="shared" si="40"/>
        <v>-0.95105651629517651</v>
      </c>
      <c r="AP74" s="3">
        <f t="shared" si="40"/>
        <v>-0.30901699437501973</v>
      </c>
      <c r="AQ74" s="3">
        <f t="shared" si="40"/>
        <v>0.58778525229241019</v>
      </c>
      <c r="AR74" s="3">
        <f t="shared" si="40"/>
        <v>1</v>
      </c>
      <c r="AS74" s="3">
        <f t="shared" si="40"/>
        <v>0.58778525229253897</v>
      </c>
      <c r="AT74" s="3"/>
      <c r="AU74" s="3">
        <f t="array" ref="AU74">MMULT(D74:AS74,B_4_41)</f>
        <v>1.2822598782292194</v>
      </c>
      <c r="AV74" s="3">
        <f t="shared" si="34"/>
        <v>7.967063885797375E-2</v>
      </c>
    </row>
    <row r="75" spans="1:48" x14ac:dyDescent="0.25">
      <c r="A75">
        <f t="shared" si="35"/>
        <v>71</v>
      </c>
      <c r="B75" s="3">
        <f t="shared" si="36"/>
        <v>-0.28999999999999937</v>
      </c>
      <c r="C75" s="3">
        <v>1</v>
      </c>
      <c r="D75" s="3">
        <v>1</v>
      </c>
      <c r="E75" s="3">
        <f t="shared" si="37"/>
        <v>0.61290705365297804</v>
      </c>
      <c r="F75" s="3">
        <f t="shared" si="37"/>
        <v>-0.24868988716485096</v>
      </c>
      <c r="G75" s="3">
        <f t="shared" si="37"/>
        <v>-0.9177546256839787</v>
      </c>
      <c r="H75" s="3">
        <f t="shared" si="37"/>
        <v>-0.87630668004386736</v>
      </c>
      <c r="I75" s="3">
        <f t="shared" si="37"/>
        <v>-0.15643446504024069</v>
      </c>
      <c r="J75" s="3">
        <f t="shared" si="37"/>
        <v>0.68454710592867962</v>
      </c>
      <c r="K75" s="3">
        <f t="shared" si="37"/>
        <v>0.99556196460308133</v>
      </c>
      <c r="L75" s="3">
        <f t="shared" si="37"/>
        <v>0.53582679497900987</v>
      </c>
      <c r="M75" s="3">
        <f t="shared" si="37"/>
        <v>-0.33873792024527422</v>
      </c>
      <c r="N75" s="3">
        <f t="shared" si="37"/>
        <v>-0.95105651629514742</v>
      </c>
      <c r="O75" s="3">
        <f t="shared" si="38"/>
        <v>-0.82708057427457493</v>
      </c>
      <c r="P75" s="3">
        <f t="shared" si="38"/>
        <v>-6.2790519529338271E-2</v>
      </c>
      <c r="Q75" s="3">
        <f t="shared" si="38"/>
        <v>0.75011106963044316</v>
      </c>
      <c r="R75" s="3">
        <f t="shared" si="38"/>
        <v>0.98228725072869394</v>
      </c>
      <c r="S75" s="3">
        <f t="shared" si="38"/>
        <v>0.45399049973957495</v>
      </c>
      <c r="T75" s="3">
        <f t="shared" si="38"/>
        <v>-0.42577929156504418</v>
      </c>
      <c r="U75" s="3">
        <f t="shared" si="38"/>
        <v>-0.97591676193874022</v>
      </c>
      <c r="V75" s="3">
        <f t="shared" si="38"/>
        <v>-0.77051324277581246</v>
      </c>
      <c r="W75" s="3">
        <f t="shared" si="38"/>
        <v>3.1410759078088379E-2</v>
      </c>
      <c r="X75" s="3">
        <f t="shared" si="38"/>
        <v>0.80901699437492403</v>
      </c>
      <c r="Y75" s="3">
        <f t="shared" si="39"/>
        <v>0.96029368567695417</v>
      </c>
      <c r="Z75" s="3">
        <f t="shared" si="39"/>
        <v>0.36812455268472127</v>
      </c>
      <c r="AA75" s="3">
        <f t="shared" si="39"/>
        <v>-0.50904141575033135</v>
      </c>
      <c r="AB75" s="3">
        <f t="shared" si="39"/>
        <v>-0.99211470131447155</v>
      </c>
      <c r="AC75" s="3">
        <f t="shared" si="39"/>
        <v>-0.70710678118658266</v>
      </c>
      <c r="AD75" s="3">
        <f t="shared" si="39"/>
        <v>0.12533323356425505</v>
      </c>
      <c r="AE75" s="3">
        <f t="shared" si="39"/>
        <v>0.86074202700391489</v>
      </c>
      <c r="AF75" s="3">
        <f t="shared" si="39"/>
        <v>0.92977648588827222</v>
      </c>
      <c r="AG75" s="3">
        <f t="shared" si="39"/>
        <v>0.27899110603928329</v>
      </c>
      <c r="AH75" s="3">
        <f t="shared" si="39"/>
        <v>-0.58778525229242196</v>
      </c>
      <c r="AI75" s="3">
        <f t="shared" si="40"/>
        <v>-0.9995065603657296</v>
      </c>
      <c r="AJ75" s="3">
        <f t="shared" si="40"/>
        <v>-0.63742398974873826</v>
      </c>
      <c r="AK75" s="3">
        <f t="shared" si="40"/>
        <v>0.21814324139647778</v>
      </c>
      <c r="AL75" s="3">
        <f t="shared" si="40"/>
        <v>0.90482705246599138</v>
      </c>
      <c r="AM75" s="3">
        <f t="shared" si="40"/>
        <v>0.89100652418840109</v>
      </c>
      <c r="AN75" s="3">
        <f t="shared" si="40"/>
        <v>0.18738131458579638</v>
      </c>
      <c r="AO75" s="3">
        <f t="shared" si="40"/>
        <v>-0.66131186532359454</v>
      </c>
      <c r="AP75" s="3">
        <f t="shared" si="40"/>
        <v>-0.99802672842827655</v>
      </c>
      <c r="AQ75" s="3">
        <f t="shared" si="40"/>
        <v>-0.56208337785219364</v>
      </c>
      <c r="AR75" s="3">
        <f t="shared" si="40"/>
        <v>0.30901699437487173</v>
      </c>
      <c r="AS75" s="3">
        <f t="shared" si="40"/>
        <v>0.94088076895419737</v>
      </c>
      <c r="AT75" s="3"/>
      <c r="AU75" s="3">
        <f t="array" ref="AU75">MMULT(D75:AS75,B_4_41)</f>
        <v>1.4665691213208505</v>
      </c>
      <c r="AV75" s="3">
        <f t="shared" si="34"/>
        <v>0.21768674497011051</v>
      </c>
    </row>
    <row r="76" spans="1:48" x14ac:dyDescent="0.25">
      <c r="A76">
        <f t="shared" si="35"/>
        <v>72</v>
      </c>
      <c r="B76" s="3">
        <f t="shared" si="36"/>
        <v>-0.27999999999999936</v>
      </c>
      <c r="C76" s="3">
        <v>1</v>
      </c>
      <c r="D76" s="3">
        <v>1</v>
      </c>
      <c r="E76" s="3">
        <f t="shared" si="37"/>
        <v>0.6374239897486913</v>
      </c>
      <c r="F76" s="3">
        <f t="shared" si="37"/>
        <v>-0.18738131458572069</v>
      </c>
      <c r="G76" s="3">
        <f t="shared" si="37"/>
        <v>-0.87630668004386059</v>
      </c>
      <c r="H76" s="3">
        <f t="shared" si="37"/>
        <v>-0.92977648588825434</v>
      </c>
      <c r="I76" s="3">
        <f t="shared" si="37"/>
        <v>-0.30901699437495689</v>
      </c>
      <c r="J76" s="3">
        <f t="shared" si="37"/>
        <v>0.53582679497898622</v>
      </c>
      <c r="K76" s="3">
        <f t="shared" si="37"/>
        <v>0.99211470131447599</v>
      </c>
      <c r="L76" s="3">
        <f t="shared" si="37"/>
        <v>0.72896862742142254</v>
      </c>
      <c r="M76" s="3">
        <f t="shared" si="37"/>
        <v>-6.2790519529294986E-2</v>
      </c>
      <c r="N76" s="3">
        <f t="shared" si="37"/>
        <v>-0.80901699437493568</v>
      </c>
      <c r="O76" s="3">
        <f t="shared" si="38"/>
        <v>-0.96858316112863685</v>
      </c>
      <c r="P76" s="3">
        <f t="shared" si="38"/>
        <v>-0.42577929156509486</v>
      </c>
      <c r="Q76" s="3">
        <f t="shared" si="38"/>
        <v>0.42577929156504912</v>
      </c>
      <c r="R76" s="3">
        <f t="shared" si="38"/>
        <v>0.96858316112862386</v>
      </c>
      <c r="S76" s="3">
        <f t="shared" si="38"/>
        <v>0.80901699437496655</v>
      </c>
      <c r="T76" s="3">
        <f t="shared" si="38"/>
        <v>6.2790519529345487E-2</v>
      </c>
      <c r="U76" s="3">
        <f t="shared" si="38"/>
        <v>-0.72896862742138846</v>
      </c>
      <c r="V76" s="3">
        <f t="shared" si="38"/>
        <v>-0.99211470131448243</v>
      </c>
      <c r="W76" s="3">
        <f t="shared" si="38"/>
        <v>-0.53582679497902896</v>
      </c>
      <c r="X76" s="3">
        <f t="shared" si="38"/>
        <v>0.30901699437490959</v>
      </c>
      <c r="Y76" s="3">
        <f t="shared" si="39"/>
        <v>0.92977648588823625</v>
      </c>
      <c r="Z76" s="3">
        <f t="shared" si="39"/>
        <v>0.8763066800438859</v>
      </c>
      <c r="AA76" s="3">
        <f t="shared" si="39"/>
        <v>0.18738131458577148</v>
      </c>
      <c r="AB76" s="3">
        <f t="shared" si="39"/>
        <v>-0.63742398974865189</v>
      </c>
      <c r="AC76" s="3">
        <f t="shared" si="39"/>
        <v>-1</v>
      </c>
      <c r="AD76" s="3">
        <f t="shared" si="39"/>
        <v>-0.63742398974872982</v>
      </c>
      <c r="AE76" s="3">
        <f t="shared" si="39"/>
        <v>0.18738131458566859</v>
      </c>
      <c r="AF76" s="3">
        <f t="shared" si="39"/>
        <v>0.87630668004383538</v>
      </c>
      <c r="AG76" s="3">
        <f t="shared" si="39"/>
        <v>0.92977648588827344</v>
      </c>
      <c r="AH76" s="3">
        <f t="shared" si="39"/>
        <v>0.30901699437500924</v>
      </c>
      <c r="AI76" s="3">
        <f t="shared" si="40"/>
        <v>-0.53582679497894348</v>
      </c>
      <c r="AJ76" s="3">
        <f t="shared" si="40"/>
        <v>-0.99211470131446977</v>
      </c>
      <c r="AK76" s="3">
        <f t="shared" si="40"/>
        <v>-0.72896862742145652</v>
      </c>
      <c r="AL76" s="3">
        <f t="shared" si="40"/>
        <v>6.2790519529246261E-2</v>
      </c>
      <c r="AM76" s="3">
        <f t="shared" si="40"/>
        <v>0.80901699437490493</v>
      </c>
      <c r="AN76" s="3">
        <f t="shared" si="40"/>
        <v>0.96858316112864951</v>
      </c>
      <c r="AO76" s="3">
        <f t="shared" si="40"/>
        <v>0.42577929156513744</v>
      </c>
      <c r="AP76" s="3">
        <f t="shared" si="40"/>
        <v>-0.42577929156500333</v>
      </c>
      <c r="AQ76" s="3">
        <f t="shared" si="40"/>
        <v>-0.96858316112861087</v>
      </c>
      <c r="AR76" s="3">
        <f t="shared" si="40"/>
        <v>-0.80901699437499419</v>
      </c>
      <c r="AS76" s="3">
        <f t="shared" si="40"/>
        <v>-6.2790519529397751E-2</v>
      </c>
      <c r="AT76" s="3"/>
      <c r="AU76" s="3">
        <f t="array" ref="AU76">MMULT(D76:AS76,B_4_41)</f>
        <v>0.97705007323594573</v>
      </c>
      <c r="AV76" s="3">
        <f t="shared" si="34"/>
        <v>5.2669913847545467E-4</v>
      </c>
    </row>
    <row r="77" spans="1:48" x14ac:dyDescent="0.25">
      <c r="A77">
        <f t="shared" si="35"/>
        <v>73</v>
      </c>
      <c r="B77" s="3">
        <f t="shared" si="36"/>
        <v>-0.26999999999999935</v>
      </c>
      <c r="C77" s="3">
        <v>1</v>
      </c>
      <c r="D77" s="3">
        <v>1</v>
      </c>
      <c r="E77" s="3">
        <f t="shared" si="37"/>
        <v>0.66131186532365338</v>
      </c>
      <c r="F77" s="3">
        <f t="shared" si="37"/>
        <v>-0.12533323356430018</v>
      </c>
      <c r="G77" s="3">
        <f t="shared" si="37"/>
        <v>-0.82708057427455839</v>
      </c>
      <c r="H77" s="3">
        <f t="shared" si="37"/>
        <v>-0.96858316112863319</v>
      </c>
      <c r="I77" s="3">
        <f t="shared" si="37"/>
        <v>-0.45399049973955563</v>
      </c>
      <c r="J77" s="3">
        <f t="shared" si="37"/>
        <v>0.36812455268466671</v>
      </c>
      <c r="K77" s="3">
        <f t="shared" si="37"/>
        <v>0.94088076895422068</v>
      </c>
      <c r="L77" s="3">
        <f t="shared" si="37"/>
        <v>0.87630668004387147</v>
      </c>
      <c r="M77" s="3">
        <f t="shared" si="37"/>
        <v>0.21814324139656069</v>
      </c>
      <c r="N77" s="3">
        <f t="shared" si="37"/>
        <v>-0.58778525229245704</v>
      </c>
      <c r="O77" s="3">
        <f t="shared" si="38"/>
        <v>-0.99556196460307789</v>
      </c>
      <c r="P77" s="3">
        <f t="shared" si="38"/>
        <v>-0.72896862742142809</v>
      </c>
      <c r="Q77" s="3">
        <f t="shared" si="38"/>
        <v>3.1410759078102833E-2</v>
      </c>
      <c r="R77" s="3">
        <f t="shared" si="38"/>
        <v>0.77051324277577105</v>
      </c>
      <c r="S77" s="3">
        <f t="shared" si="38"/>
        <v>0.98768834059514266</v>
      </c>
      <c r="T77" s="3">
        <f t="shared" si="38"/>
        <v>0.53582679497902441</v>
      </c>
      <c r="U77" s="3">
        <f t="shared" si="38"/>
        <v>-0.27899110603919647</v>
      </c>
      <c r="V77" s="3">
        <f t="shared" si="38"/>
        <v>-0.9048270524660037</v>
      </c>
      <c r="W77" s="3">
        <f t="shared" si="38"/>
        <v>-0.91775462568399713</v>
      </c>
      <c r="X77" s="3">
        <f t="shared" si="38"/>
        <v>-0.3090169943749852</v>
      </c>
      <c r="Y77" s="3">
        <f t="shared" si="39"/>
        <v>0.50904141575033446</v>
      </c>
      <c r="Z77" s="3">
        <f t="shared" si="39"/>
        <v>0.98228725072868006</v>
      </c>
      <c r="AA77" s="3">
        <f t="shared" si="39"/>
        <v>0.79015501237572039</v>
      </c>
      <c r="AB77" s="3">
        <f t="shared" si="39"/>
        <v>6.2790519529361682E-2</v>
      </c>
      <c r="AC77" s="3">
        <f t="shared" si="39"/>
        <v>-0.70710678118651116</v>
      </c>
      <c r="AD77" s="3">
        <f t="shared" si="39"/>
        <v>-0.99802672842827478</v>
      </c>
      <c r="AE77" s="3">
        <f t="shared" si="39"/>
        <v>-0.612907053653022</v>
      </c>
      <c r="AF77" s="3">
        <f t="shared" si="39"/>
        <v>0.18738131458566859</v>
      </c>
      <c r="AG77" s="3">
        <f t="shared" si="39"/>
        <v>0.860742027003913</v>
      </c>
      <c r="AH77" s="3">
        <f t="shared" si="39"/>
        <v>0.95105651629517307</v>
      </c>
      <c r="AI77" s="3">
        <f t="shared" si="40"/>
        <v>0.39714789063484141</v>
      </c>
      <c r="AJ77" s="3">
        <f t="shared" si="40"/>
        <v>-0.42577929156501321</v>
      </c>
      <c r="AK77" s="3">
        <f t="shared" si="40"/>
        <v>-0.96029368567692386</v>
      </c>
      <c r="AL77" s="3">
        <f t="shared" si="40"/>
        <v>-0.84432792550205171</v>
      </c>
      <c r="AM77" s="3">
        <f t="shared" si="40"/>
        <v>-0.15643446504030484</v>
      </c>
      <c r="AN77" s="3">
        <f t="shared" si="40"/>
        <v>0.63742398974863235</v>
      </c>
      <c r="AO77" s="3">
        <f t="shared" si="40"/>
        <v>0.99950656036572927</v>
      </c>
      <c r="AP77" s="3">
        <f t="shared" si="40"/>
        <v>0.68454710592874735</v>
      </c>
      <c r="AQ77" s="3">
        <f t="shared" si="40"/>
        <v>-9.4108313318434694E-2</v>
      </c>
      <c r="AR77" s="3">
        <f t="shared" si="40"/>
        <v>-0.80901699437490071</v>
      </c>
      <c r="AS77" s="3">
        <f t="shared" si="40"/>
        <v>-0.9759167619387662</v>
      </c>
      <c r="AT77" s="3"/>
      <c r="AU77" s="3">
        <f t="array" ref="AU77">MMULT(D77:AS77,B_4_41)</f>
        <v>0.52062037524877403</v>
      </c>
      <c r="AV77" s="3">
        <f t="shared" si="34"/>
        <v>0.22980482462662621</v>
      </c>
    </row>
    <row r="78" spans="1:48" x14ac:dyDescent="0.25">
      <c r="A78">
        <f t="shared" si="35"/>
        <v>74</v>
      </c>
      <c r="B78" s="3">
        <f t="shared" si="36"/>
        <v>-0.25999999999999934</v>
      </c>
      <c r="C78" s="3">
        <v>1</v>
      </c>
      <c r="D78" s="3">
        <v>1</v>
      </c>
      <c r="E78" s="3">
        <f t="shared" si="37"/>
        <v>0.68454710592869017</v>
      </c>
      <c r="F78" s="3">
        <f t="shared" si="37"/>
        <v>-6.2790519529309197E-2</v>
      </c>
      <c r="G78" s="3">
        <f t="shared" si="37"/>
        <v>-0.77051324277578515</v>
      </c>
      <c r="H78" s="3">
        <f t="shared" si="37"/>
        <v>-0.99211470131447888</v>
      </c>
      <c r="I78" s="3">
        <f t="shared" si="37"/>
        <v>-0.58778525229248191</v>
      </c>
      <c r="J78" s="3">
        <f t="shared" si="37"/>
        <v>0.18738131458571206</v>
      </c>
      <c r="K78" s="3">
        <f t="shared" si="37"/>
        <v>0.84432792550200719</v>
      </c>
      <c r="L78" s="3">
        <f t="shared" si="37"/>
        <v>0.96858316112863529</v>
      </c>
      <c r="M78" s="3">
        <f t="shared" si="37"/>
        <v>0.4817536741017317</v>
      </c>
      <c r="N78" s="3">
        <f t="shared" si="37"/>
        <v>-0.30901699437492686</v>
      </c>
      <c r="O78" s="3">
        <f t="shared" si="38"/>
        <v>-0.90482705246600914</v>
      </c>
      <c r="P78" s="3">
        <f t="shared" si="38"/>
        <v>-0.92977648588826078</v>
      </c>
      <c r="Q78" s="3">
        <f t="shared" si="38"/>
        <v>-0.36812455268470279</v>
      </c>
      <c r="R78" s="3">
        <f t="shared" si="38"/>
        <v>0.4257792915650459</v>
      </c>
      <c r="S78" s="3">
        <f t="shared" si="38"/>
        <v>0.95105651629514354</v>
      </c>
      <c r="T78" s="3">
        <f t="shared" si="38"/>
        <v>0.87630668004387979</v>
      </c>
      <c r="U78" s="3">
        <f t="shared" si="38"/>
        <v>0.24868988716488835</v>
      </c>
      <c r="V78" s="3">
        <f t="shared" si="38"/>
        <v>-0.5358267949789649</v>
      </c>
      <c r="W78" s="3">
        <f t="shared" si="38"/>
        <v>-0.98228725072868106</v>
      </c>
      <c r="X78" s="3">
        <f t="shared" si="38"/>
        <v>-0.80901699437497288</v>
      </c>
      <c r="Y78" s="3">
        <f t="shared" si="39"/>
        <v>-0.12533323356434825</v>
      </c>
      <c r="Z78" s="3">
        <f t="shared" si="39"/>
        <v>0.63742398974865189</v>
      </c>
      <c r="AA78" s="3">
        <f t="shared" si="39"/>
        <v>0.99802672842826845</v>
      </c>
      <c r="AB78" s="3">
        <f t="shared" si="39"/>
        <v>0.72896862742144664</v>
      </c>
      <c r="AC78" s="3">
        <f t="shared" si="39"/>
        <v>5.2310694838297866E-14</v>
      </c>
      <c r="AD78" s="3">
        <f t="shared" si="39"/>
        <v>-0.72896862742137492</v>
      </c>
      <c r="AE78" s="3">
        <f t="shared" si="39"/>
        <v>-0.99802672842827522</v>
      </c>
      <c r="AF78" s="3">
        <f t="shared" si="39"/>
        <v>-0.63742398974873526</v>
      </c>
      <c r="AG78" s="3">
        <f t="shared" si="39"/>
        <v>0.12533323356424447</v>
      </c>
      <c r="AH78" s="3">
        <f t="shared" si="39"/>
        <v>0.80901699437490926</v>
      </c>
      <c r="AI78" s="3">
        <f t="shared" si="40"/>
        <v>0.98228725072870104</v>
      </c>
      <c r="AJ78" s="3">
        <f t="shared" si="40"/>
        <v>0.53582679497905328</v>
      </c>
      <c r="AK78" s="3">
        <f t="shared" si="40"/>
        <v>-0.24868988716478874</v>
      </c>
      <c r="AL78" s="3">
        <f t="shared" si="40"/>
        <v>-0.87630668004383017</v>
      </c>
      <c r="AM78" s="3">
        <f t="shared" si="40"/>
        <v>-0.9510565162951764</v>
      </c>
      <c r="AN78" s="3">
        <f t="shared" si="40"/>
        <v>-0.42577929156514055</v>
      </c>
      <c r="AO78" s="3">
        <f t="shared" si="40"/>
        <v>0.36812455268460714</v>
      </c>
      <c r="AP78" s="3">
        <f t="shared" si="40"/>
        <v>0.9297764858882217</v>
      </c>
      <c r="AQ78" s="3">
        <f t="shared" si="40"/>
        <v>0.90482705246605444</v>
      </c>
      <c r="AR78" s="3">
        <f t="shared" si="40"/>
        <v>0.30901699437502972</v>
      </c>
      <c r="AS78" s="3">
        <f t="shared" si="40"/>
        <v>-0.4817536741016385</v>
      </c>
      <c r="AT78" s="3"/>
      <c r="AU78" s="3">
        <f t="array" ref="AU78">MMULT(D78:AS78,B_4_41)</f>
        <v>0.75634459313762958</v>
      </c>
      <c r="AV78" s="3">
        <f t="shared" si="34"/>
        <v>5.9367957293267264E-2</v>
      </c>
    </row>
    <row r="79" spans="1:48" x14ac:dyDescent="0.25">
      <c r="A79">
        <f t="shared" si="35"/>
        <v>75</v>
      </c>
      <c r="B79" s="3">
        <f t="shared" si="36"/>
        <v>-0.24999999999999933</v>
      </c>
      <c r="C79" s="3">
        <v>1</v>
      </c>
      <c r="D79" s="3">
        <v>1</v>
      </c>
      <c r="E79" s="3">
        <f t="shared" si="37"/>
        <v>0.70710678118654902</v>
      </c>
      <c r="F79" s="3">
        <f t="shared" si="37"/>
        <v>4.2801049163210259E-15</v>
      </c>
      <c r="G79" s="3">
        <f t="shared" si="37"/>
        <v>-0.70710678118654302</v>
      </c>
      <c r="H79" s="3">
        <f t="shared" si="37"/>
        <v>-1</v>
      </c>
      <c r="I79" s="3">
        <f t="shared" si="37"/>
        <v>-0.70710678118655512</v>
      </c>
      <c r="J79" s="3">
        <f t="shared" si="37"/>
        <v>-1.2618270144038046E-14</v>
      </c>
      <c r="K79" s="3">
        <f t="shared" si="37"/>
        <v>0.70710678118653736</v>
      </c>
      <c r="L79" s="3">
        <f t="shared" si="37"/>
        <v>1</v>
      </c>
      <c r="M79" s="3">
        <f t="shared" si="37"/>
        <v>0.7071067811865609</v>
      </c>
      <c r="N79" s="3">
        <f t="shared" si="37"/>
        <v>2.1622569186530161E-14</v>
      </c>
      <c r="O79" s="3">
        <f t="shared" si="38"/>
        <v>-0.70710678118653036</v>
      </c>
      <c r="P79" s="3">
        <f t="shared" si="38"/>
        <v>-1</v>
      </c>
      <c r="Q79" s="3">
        <f t="shared" si="38"/>
        <v>-0.707106781186566</v>
      </c>
      <c r="R79" s="3">
        <f t="shared" si="38"/>
        <v>-2.8850511389622024E-14</v>
      </c>
      <c r="S79" s="3">
        <f t="shared" si="38"/>
        <v>0.70710678118652392</v>
      </c>
      <c r="T79" s="3">
        <f t="shared" si="38"/>
        <v>1</v>
      </c>
      <c r="U79" s="3">
        <f t="shared" si="38"/>
        <v>0.70710678118657233</v>
      </c>
      <c r="V79" s="3">
        <f t="shared" si="38"/>
        <v>3.7854810432114139E-14</v>
      </c>
      <c r="W79" s="3">
        <f t="shared" si="38"/>
        <v>-0.70710678118651882</v>
      </c>
      <c r="X79" s="3">
        <f t="shared" si="38"/>
        <v>-1</v>
      </c>
      <c r="Y79" s="3">
        <f t="shared" si="39"/>
        <v>-0.70710678118657755</v>
      </c>
      <c r="Z79" s="3">
        <f t="shared" si="39"/>
        <v>-4.8635466314006504E-14</v>
      </c>
      <c r="AA79" s="3">
        <f t="shared" si="39"/>
        <v>0.70710678118651127</v>
      </c>
      <c r="AB79" s="3">
        <f t="shared" si="39"/>
        <v>1</v>
      </c>
      <c r="AC79" s="3">
        <f t="shared" si="39"/>
        <v>0.7071067811865851</v>
      </c>
      <c r="AD79" s="3">
        <f t="shared" si="39"/>
        <v>5.2310694838297866E-14</v>
      </c>
      <c r="AE79" s="3">
        <f t="shared" si="39"/>
        <v>-0.70710678118650616</v>
      </c>
      <c r="AF79" s="3">
        <f t="shared" si="39"/>
        <v>-1</v>
      </c>
      <c r="AG79" s="3">
        <f t="shared" si="39"/>
        <v>-0.70710678118659021</v>
      </c>
      <c r="AH79" s="3">
        <f t="shared" si="39"/>
        <v>-6.6644064398990732E-14</v>
      </c>
      <c r="AI79" s="3">
        <f t="shared" si="40"/>
        <v>0.70710678118650105</v>
      </c>
      <c r="AJ79" s="3">
        <f t="shared" si="40"/>
        <v>1</v>
      </c>
      <c r="AK79" s="3">
        <f t="shared" si="40"/>
        <v>0.70710678118659531</v>
      </c>
      <c r="AL79" s="3">
        <f t="shared" si="40"/>
        <v>7.0319292923282095E-14</v>
      </c>
      <c r="AM79" s="3">
        <f t="shared" si="40"/>
        <v>-0.70710678118649339</v>
      </c>
      <c r="AN79" s="3">
        <f t="shared" si="40"/>
        <v>-1</v>
      </c>
      <c r="AO79" s="3">
        <f t="shared" si="40"/>
        <v>-0.70710678118660297</v>
      </c>
      <c r="AP79" s="3">
        <f t="shared" si="40"/>
        <v>-8.109994880517446E-14</v>
      </c>
      <c r="AQ79" s="3">
        <f t="shared" si="40"/>
        <v>0.70710678118648829</v>
      </c>
      <c r="AR79" s="3">
        <f t="shared" si="40"/>
        <v>1</v>
      </c>
      <c r="AS79" s="3">
        <f t="shared" si="40"/>
        <v>0.70710678118661063</v>
      </c>
      <c r="AT79" s="3"/>
      <c r="AU79" s="3">
        <f t="array" ref="AU79">MMULT(D79:AS79,B_4_41)</f>
        <v>1.3438803672551551</v>
      </c>
      <c r="AV79" s="3">
        <f t="shared" si="34"/>
        <v>0.11825370698354037</v>
      </c>
    </row>
    <row r="80" spans="1:48" x14ac:dyDescent="0.25">
      <c r="A80">
        <f t="shared" si="35"/>
        <v>76</v>
      </c>
      <c r="B80" s="3">
        <f t="shared" si="36"/>
        <v>-0.23999999999999932</v>
      </c>
      <c r="C80" s="3">
        <v>1</v>
      </c>
      <c r="D80" s="3">
        <v>1</v>
      </c>
      <c r="E80" s="3">
        <f t="shared" si="37"/>
        <v>0.728968627421413</v>
      </c>
      <c r="F80" s="3">
        <f t="shared" si="37"/>
        <v>6.2790519529317732E-2</v>
      </c>
      <c r="G80" s="3">
        <f t="shared" si="37"/>
        <v>-0.63742398974868453</v>
      </c>
      <c r="H80" s="3">
        <f t="shared" si="37"/>
        <v>-0.99211470131447677</v>
      </c>
      <c r="I80" s="3">
        <f t="shared" si="37"/>
        <v>-0.80901699437495378</v>
      </c>
      <c r="J80" s="3">
        <f t="shared" si="37"/>
        <v>-0.18738131458573773</v>
      </c>
      <c r="K80" s="3">
        <f t="shared" si="37"/>
        <v>0.535826794978984</v>
      </c>
      <c r="L80" s="3">
        <f t="shared" si="37"/>
        <v>0.96858316112862675</v>
      </c>
      <c r="M80" s="3">
        <f t="shared" si="37"/>
        <v>0.8763066800438728</v>
      </c>
      <c r="N80" s="3">
        <f t="shared" si="37"/>
        <v>0.30901699437496799</v>
      </c>
      <c r="O80" s="3">
        <f t="shared" si="38"/>
        <v>-0.42577929156505084</v>
      </c>
      <c r="P80" s="3">
        <f t="shared" si="38"/>
        <v>-0.92977648588824158</v>
      </c>
      <c r="Q80" s="3">
        <f t="shared" si="38"/>
        <v>-0.92977648588826145</v>
      </c>
      <c r="R80" s="3">
        <f t="shared" si="38"/>
        <v>-0.42577929156509969</v>
      </c>
      <c r="S80" s="3">
        <f t="shared" si="38"/>
        <v>0.30901699437491659</v>
      </c>
      <c r="T80" s="3">
        <f t="shared" si="38"/>
        <v>0.87630668004384671</v>
      </c>
      <c r="U80" s="3">
        <f t="shared" si="38"/>
        <v>0.96858316112863996</v>
      </c>
      <c r="V80" s="3">
        <f t="shared" si="38"/>
        <v>0.53582679497902885</v>
      </c>
      <c r="W80" s="3">
        <f t="shared" si="38"/>
        <v>-0.18738131458568291</v>
      </c>
      <c r="X80" s="3">
        <f t="shared" si="38"/>
        <v>-0.80901699437492203</v>
      </c>
      <c r="Y80" s="3">
        <f t="shared" si="39"/>
        <v>-0.99211470131448332</v>
      </c>
      <c r="Z80" s="3">
        <f t="shared" si="39"/>
        <v>-0.63742398974872694</v>
      </c>
      <c r="AA80" s="3">
        <f t="shared" si="39"/>
        <v>6.2790519529264482E-2</v>
      </c>
      <c r="AB80" s="3">
        <f t="shared" si="39"/>
        <v>0.72896862742137503</v>
      </c>
      <c r="AC80" s="3">
        <f t="shared" si="39"/>
        <v>1</v>
      </c>
      <c r="AD80" s="3">
        <f t="shared" si="39"/>
        <v>0.72896862742144897</v>
      </c>
      <c r="AE80" s="3">
        <f t="shared" si="39"/>
        <v>6.2790519529372313E-2</v>
      </c>
      <c r="AF80" s="3">
        <f t="shared" si="39"/>
        <v>-0.63742398974864367</v>
      </c>
      <c r="AG80" s="3">
        <f t="shared" si="39"/>
        <v>-0.99211470131447022</v>
      </c>
      <c r="AH80" s="3">
        <f t="shared" si="39"/>
        <v>-0.80901699437498553</v>
      </c>
      <c r="AI80" s="3">
        <f t="shared" si="40"/>
        <v>-0.18738131458579252</v>
      </c>
      <c r="AJ80" s="3">
        <f t="shared" si="40"/>
        <v>0.53582679497893759</v>
      </c>
      <c r="AK80" s="3">
        <f t="shared" si="40"/>
        <v>0.96858316112861353</v>
      </c>
      <c r="AL80" s="3">
        <f t="shared" si="40"/>
        <v>0.876306680043898</v>
      </c>
      <c r="AM80" s="3">
        <f t="shared" si="40"/>
        <v>0.30901699437501934</v>
      </c>
      <c r="AN80" s="3">
        <f t="shared" si="40"/>
        <v>-0.42577929156500355</v>
      </c>
      <c r="AO80" s="3">
        <f t="shared" si="40"/>
        <v>-0.92977648588822304</v>
      </c>
      <c r="AP80" s="3">
        <f t="shared" si="40"/>
        <v>-0.92977648588828266</v>
      </c>
      <c r="AQ80" s="3">
        <f t="shared" si="40"/>
        <v>-0.42577929156515021</v>
      </c>
      <c r="AR80" s="3">
        <f t="shared" si="40"/>
        <v>0.30901699437486524</v>
      </c>
      <c r="AS80" s="3">
        <f t="shared" si="40"/>
        <v>0.87630668004381984</v>
      </c>
      <c r="AT80" s="3"/>
      <c r="AU80" s="3">
        <f t="array" ref="AU80">MMULT(D80:AS80,B_4_41)</f>
        <v>1.4350003129425273</v>
      </c>
      <c r="AV80" s="3">
        <f t="shared" si="34"/>
        <v>0.18922527226009667</v>
      </c>
    </row>
    <row r="81" spans="1:48" x14ac:dyDescent="0.25">
      <c r="A81">
        <f t="shared" si="35"/>
        <v>77</v>
      </c>
      <c r="B81" s="3">
        <f t="shared" si="36"/>
        <v>-0.22999999999999932</v>
      </c>
      <c r="C81" s="3">
        <v>1</v>
      </c>
      <c r="D81" s="3">
        <v>1</v>
      </c>
      <c r="E81" s="3">
        <f t="shared" si="37"/>
        <v>0.75011106963046104</v>
      </c>
      <c r="F81" s="3">
        <f t="shared" si="37"/>
        <v>0.12533323356430867</v>
      </c>
      <c r="G81" s="3">
        <f t="shared" si="37"/>
        <v>-0.56208337785212514</v>
      </c>
      <c r="H81" s="3">
        <f t="shared" si="37"/>
        <v>-0.96858316112862886</v>
      </c>
      <c r="I81" s="3">
        <f t="shared" si="37"/>
        <v>-0.89100652418837278</v>
      </c>
      <c r="J81" s="3">
        <f t="shared" si="37"/>
        <v>-0.36812455268469019</v>
      </c>
      <c r="K81" s="3">
        <f t="shared" si="37"/>
        <v>0.33873792024527682</v>
      </c>
      <c r="L81" s="3">
        <f t="shared" si="37"/>
        <v>0.87630668004385504</v>
      </c>
      <c r="M81" s="3">
        <f t="shared" si="37"/>
        <v>0.97591676193875165</v>
      </c>
      <c r="N81" s="3">
        <f t="shared" si="37"/>
        <v>0.58778525229249057</v>
      </c>
      <c r="O81" s="3">
        <f t="shared" si="38"/>
        <v>-9.4108313318489609E-2</v>
      </c>
      <c r="P81" s="3">
        <f t="shared" si="38"/>
        <v>-0.72896862742139357</v>
      </c>
      <c r="Q81" s="3">
        <f t="shared" si="38"/>
        <v>-0.99950656036573071</v>
      </c>
      <c r="R81" s="3">
        <f t="shared" si="38"/>
        <v>-0.7705132427758089</v>
      </c>
      <c r="S81" s="3">
        <f t="shared" si="38"/>
        <v>-0.15643446504026373</v>
      </c>
      <c r="T81" s="3">
        <f t="shared" si="38"/>
        <v>0.53582679497896657</v>
      </c>
      <c r="U81" s="3">
        <f t="shared" si="38"/>
        <v>0.96029368567693296</v>
      </c>
      <c r="V81" s="3">
        <f t="shared" si="38"/>
        <v>0.9048270524660359</v>
      </c>
      <c r="W81" s="3">
        <f t="shared" si="38"/>
        <v>0.39714789063481976</v>
      </c>
      <c r="X81" s="3">
        <f t="shared" si="38"/>
        <v>-0.30901699437490632</v>
      </c>
      <c r="Y81" s="3">
        <f t="shared" si="39"/>
        <v>-0.86074202700392044</v>
      </c>
      <c r="Z81" s="3">
        <f t="shared" si="39"/>
        <v>-0.98228725072869794</v>
      </c>
      <c r="AA81" s="3">
        <f t="shared" si="39"/>
        <v>-0.61290705365301612</v>
      </c>
      <c r="AB81" s="3">
        <f t="shared" si="39"/>
        <v>6.279051952926093E-2</v>
      </c>
      <c r="AC81" s="3">
        <f t="shared" si="39"/>
        <v>0.70710678118650871</v>
      </c>
      <c r="AD81" s="3">
        <f t="shared" si="39"/>
        <v>0.99802672842826823</v>
      </c>
      <c r="AE81" s="3">
        <f t="shared" si="39"/>
        <v>0.79015501237572683</v>
      </c>
      <c r="AF81" s="3">
        <f t="shared" si="39"/>
        <v>0.18738131458578544</v>
      </c>
      <c r="AG81" s="3">
        <f t="shared" si="39"/>
        <v>-0.50904141575031903</v>
      </c>
      <c r="AH81" s="3">
        <f t="shared" si="39"/>
        <v>-0.95105651629513299</v>
      </c>
      <c r="AI81" s="3">
        <f t="shared" si="40"/>
        <v>-0.91775462568400856</v>
      </c>
      <c r="AJ81" s="3">
        <f t="shared" si="40"/>
        <v>-0.42577929156513711</v>
      </c>
      <c r="AK81" s="3">
        <f t="shared" si="40"/>
        <v>0.278991106039162</v>
      </c>
      <c r="AL81" s="3">
        <f t="shared" si="40"/>
        <v>0.84432792550197633</v>
      </c>
      <c r="AM81" s="3">
        <f t="shared" si="40"/>
        <v>0.98768834059514998</v>
      </c>
      <c r="AN81" s="3">
        <f t="shared" si="40"/>
        <v>0.63742398974874903</v>
      </c>
      <c r="AO81" s="3">
        <f t="shared" si="40"/>
        <v>-3.1410759078048953E-2</v>
      </c>
      <c r="AP81" s="3">
        <f t="shared" si="40"/>
        <v>-0.68454710592862655</v>
      </c>
      <c r="AQ81" s="3">
        <f t="shared" si="40"/>
        <v>-0.99556196460307211</v>
      </c>
      <c r="AR81" s="3">
        <f t="shared" si="40"/>
        <v>-0.80901699437499819</v>
      </c>
      <c r="AS81" s="3">
        <f t="shared" si="40"/>
        <v>-0.2181432413966326</v>
      </c>
      <c r="AT81" s="3"/>
      <c r="AU81" s="3">
        <f t="array" ref="AU81">MMULT(D81:AS81,B_4_41)</f>
        <v>0.89816276564710196</v>
      </c>
      <c r="AV81" s="3">
        <f t="shared" si="34"/>
        <v>1.0370822300647077E-2</v>
      </c>
    </row>
    <row r="82" spans="1:48" x14ac:dyDescent="0.25">
      <c r="A82">
        <f t="shared" si="35"/>
        <v>78</v>
      </c>
      <c r="B82" s="3">
        <f t="shared" si="36"/>
        <v>-0.21999999999999931</v>
      </c>
      <c r="C82" s="3">
        <v>1</v>
      </c>
      <c r="D82" s="3">
        <v>1</v>
      </c>
      <c r="E82" s="3">
        <f t="shared" si="37"/>
        <v>0.77051324277579059</v>
      </c>
      <c r="F82" s="3">
        <f t="shared" si="37"/>
        <v>0.18738131458572888</v>
      </c>
      <c r="G82" s="3">
        <f t="shared" si="37"/>
        <v>-0.48175367410170961</v>
      </c>
      <c r="H82" s="3">
        <f t="shared" si="37"/>
        <v>-0.92977648588824824</v>
      </c>
      <c r="I82" s="3">
        <f t="shared" si="37"/>
        <v>-0.95105651629515708</v>
      </c>
      <c r="J82" s="3">
        <f t="shared" si="37"/>
        <v>-0.53582679497900754</v>
      </c>
      <c r="K82" s="3">
        <f t="shared" si="37"/>
        <v>0.12533323356428924</v>
      </c>
      <c r="L82" s="3">
        <f t="shared" si="37"/>
        <v>0.72896862742139967</v>
      </c>
      <c r="M82" s="3">
        <f t="shared" si="37"/>
        <v>0.99802672842827034</v>
      </c>
      <c r="N82" s="3">
        <f t="shared" si="37"/>
        <v>0.80901699437496066</v>
      </c>
      <c r="O82" s="3">
        <f t="shared" si="38"/>
        <v>0.24868988716487864</v>
      </c>
      <c r="P82" s="3">
        <f t="shared" si="38"/>
        <v>-0.42577929156504923</v>
      </c>
      <c r="Q82" s="3">
        <f t="shared" si="38"/>
        <v>-0.90482705246600759</v>
      </c>
      <c r="R82" s="3">
        <f t="shared" si="38"/>
        <v>-0.96858316112863863</v>
      </c>
      <c r="S82" s="3">
        <f t="shared" si="38"/>
        <v>-0.58778525229250078</v>
      </c>
      <c r="T82" s="3">
        <f t="shared" si="38"/>
        <v>6.2790519529278901E-2</v>
      </c>
      <c r="U82" s="3">
        <f t="shared" si="38"/>
        <v>0.68454710592866197</v>
      </c>
      <c r="V82" s="3">
        <f t="shared" si="38"/>
        <v>0.99211470131447299</v>
      </c>
      <c r="W82" s="3">
        <f t="shared" si="38"/>
        <v>0.84432792550203806</v>
      </c>
      <c r="X82" s="3">
        <f t="shared" si="38"/>
        <v>0.30901699437499019</v>
      </c>
      <c r="Y82" s="3">
        <f t="shared" si="39"/>
        <v>-0.36812455268463579</v>
      </c>
      <c r="Z82" s="3">
        <f t="shared" si="39"/>
        <v>-0.87630668004383983</v>
      </c>
      <c r="AA82" s="3">
        <f t="shared" si="39"/>
        <v>-0.98228725072869827</v>
      </c>
      <c r="AB82" s="3">
        <f t="shared" si="39"/>
        <v>-0.6374239897487296</v>
      </c>
      <c r="AC82" s="3">
        <f t="shared" si="39"/>
        <v>-5.5740893671607505E-14</v>
      </c>
      <c r="AD82" s="3">
        <f t="shared" si="39"/>
        <v>0.63742398974864645</v>
      </c>
      <c r="AE82" s="3">
        <f t="shared" si="39"/>
        <v>0.9822872507286774</v>
      </c>
      <c r="AF82" s="3">
        <f t="shared" si="39"/>
        <v>0.87630668004389267</v>
      </c>
      <c r="AG82" s="3">
        <f t="shared" si="39"/>
        <v>0.36812455268473782</v>
      </c>
      <c r="AH82" s="3">
        <f t="shared" si="39"/>
        <v>-0.30901699437488245</v>
      </c>
      <c r="AI82" s="3">
        <f t="shared" si="40"/>
        <v>-0.84432792550197822</v>
      </c>
      <c r="AJ82" s="3">
        <f t="shared" si="40"/>
        <v>-0.99211470131448654</v>
      </c>
      <c r="AK82" s="3">
        <f t="shared" si="40"/>
        <v>-0.68454710592874191</v>
      </c>
      <c r="AL82" s="3">
        <f t="shared" si="40"/>
        <v>-6.2790519529386621E-2</v>
      </c>
      <c r="AM82" s="3">
        <f t="shared" si="40"/>
        <v>0.58778525229241052</v>
      </c>
      <c r="AN82" s="3">
        <f t="shared" si="40"/>
        <v>0.96858316112861176</v>
      </c>
      <c r="AO82" s="3">
        <f t="shared" si="40"/>
        <v>0.90482705246605433</v>
      </c>
      <c r="AP82" s="3">
        <f t="shared" si="40"/>
        <v>0.4257792915651501</v>
      </c>
      <c r="AQ82" s="3">
        <f t="shared" si="40"/>
        <v>-0.24868988716477153</v>
      </c>
      <c r="AR82" s="3">
        <f t="shared" si="40"/>
        <v>-0.8090169943748946</v>
      </c>
      <c r="AS82" s="3">
        <f t="shared" si="40"/>
        <v>-0.99802672842827744</v>
      </c>
      <c r="AT82" s="3"/>
      <c r="AU82" s="3">
        <f t="array" ref="AU82">MMULT(D82:AS82,B_4_41)</f>
        <v>0.50829714081134436</v>
      </c>
      <c r="AV82" s="3">
        <f t="shared" si="34"/>
        <v>0.2417717017342989</v>
      </c>
    </row>
    <row r="83" spans="1:48" x14ac:dyDescent="0.25">
      <c r="A83">
        <f t="shared" si="35"/>
        <v>79</v>
      </c>
      <c r="B83" s="3">
        <f t="shared" si="36"/>
        <v>-0.2099999999999993</v>
      </c>
      <c r="C83" s="3">
        <v>1</v>
      </c>
      <c r="D83" s="3">
        <v>1</v>
      </c>
      <c r="E83" s="3">
        <f t="shared" si="37"/>
        <v>0.79015501237569175</v>
      </c>
      <c r="F83" s="3">
        <f t="shared" si="37"/>
        <v>0.24868988716485904</v>
      </c>
      <c r="G83" s="3">
        <f t="shared" si="37"/>
        <v>-0.39714789063477457</v>
      </c>
      <c r="H83" s="3">
        <f t="shared" si="37"/>
        <v>-0.87630668004385937</v>
      </c>
      <c r="I83" s="3">
        <f t="shared" si="37"/>
        <v>-0.98768834059513944</v>
      </c>
      <c r="J83" s="3">
        <f t="shared" si="37"/>
        <v>-0.68454710592869827</v>
      </c>
      <c r="K83" s="3">
        <f t="shared" si="37"/>
        <v>-9.4108313318529882E-2</v>
      </c>
      <c r="L83" s="3">
        <f t="shared" si="37"/>
        <v>0.53582679497898178</v>
      </c>
      <c r="M83" s="3">
        <f t="shared" si="37"/>
        <v>0.94088076895421857</v>
      </c>
      <c r="N83" s="3">
        <f t="shared" si="37"/>
        <v>0.95105651629516053</v>
      </c>
      <c r="O83" s="3">
        <f t="shared" si="38"/>
        <v>0.56208337785215157</v>
      </c>
      <c r="P83" s="3">
        <f t="shared" si="38"/>
        <v>-6.2790519529287006E-2</v>
      </c>
      <c r="Q83" s="3">
        <f t="shared" si="38"/>
        <v>-0.66131186532363129</v>
      </c>
      <c r="R83" s="3">
        <f t="shared" si="38"/>
        <v>-0.98228725072868284</v>
      </c>
      <c r="S83" s="3">
        <f t="shared" si="38"/>
        <v>-0.89100652418838377</v>
      </c>
      <c r="T83" s="3">
        <f t="shared" si="38"/>
        <v>-0.42577929156510452</v>
      </c>
      <c r="U83" s="3">
        <f t="shared" si="38"/>
        <v>0.21814324139650623</v>
      </c>
      <c r="V83" s="3">
        <f t="shared" si="38"/>
        <v>0.77051324277576316</v>
      </c>
      <c r="W83" s="3">
        <f t="shared" si="38"/>
        <v>0.99950656036573016</v>
      </c>
      <c r="X83" s="3">
        <f t="shared" si="38"/>
        <v>0.80901699437497387</v>
      </c>
      <c r="Y83" s="3">
        <f t="shared" si="39"/>
        <v>0.27899110603927429</v>
      </c>
      <c r="Z83" s="3">
        <f t="shared" si="39"/>
        <v>-0.36812455268463085</v>
      </c>
      <c r="AA83" s="3">
        <f t="shared" si="39"/>
        <v>-0.86074202700391689</v>
      </c>
      <c r="AB83" s="3">
        <f t="shared" si="39"/>
        <v>-0.99211470131448443</v>
      </c>
      <c r="AC83" s="3">
        <f t="shared" si="39"/>
        <v>-0.70710678118658754</v>
      </c>
      <c r="AD83" s="3">
        <f t="shared" si="39"/>
        <v>-0.12533323356435883</v>
      </c>
      <c r="AE83" s="3">
        <f t="shared" si="39"/>
        <v>0.50904141575031914</v>
      </c>
      <c r="AF83" s="3">
        <f t="shared" si="39"/>
        <v>0.92977648588822837</v>
      </c>
      <c r="AG83" s="3">
        <f t="shared" si="39"/>
        <v>0.96029368567696105</v>
      </c>
      <c r="AH83" s="3">
        <f t="shared" si="39"/>
        <v>0.58778525229252976</v>
      </c>
      <c r="AI83" s="3">
        <f t="shared" si="40"/>
        <v>-3.1410759078059854E-2</v>
      </c>
      <c r="AJ83" s="3">
        <f t="shared" si="40"/>
        <v>-0.63742398974863546</v>
      </c>
      <c r="AK83" s="3">
        <f t="shared" si="40"/>
        <v>-0.97591676193873156</v>
      </c>
      <c r="AL83" s="3">
        <f t="shared" si="40"/>
        <v>-0.90482705246605122</v>
      </c>
      <c r="AM83" s="3">
        <f t="shared" si="40"/>
        <v>-0.45399049973961803</v>
      </c>
      <c r="AN83" s="3">
        <f t="shared" si="40"/>
        <v>0.18738131458564417</v>
      </c>
      <c r="AO83" s="3">
        <f t="shared" si="40"/>
        <v>0.75011106963040641</v>
      </c>
      <c r="AP83" s="3">
        <f t="shared" si="40"/>
        <v>0.99802672842826612</v>
      </c>
      <c r="AQ83" s="3">
        <f t="shared" si="40"/>
        <v>0.82708057427461124</v>
      </c>
      <c r="AR83" s="3">
        <f t="shared" si="40"/>
        <v>0.30901699437503288</v>
      </c>
      <c r="AS83" s="3">
        <f t="shared" si="40"/>
        <v>-0.33873792024520166</v>
      </c>
      <c r="AT83" s="3"/>
      <c r="AU83" s="3">
        <f t="array" ref="AU83">MMULT(D83:AS83,B_4_41)</f>
        <v>0.82814699678291559</v>
      </c>
      <c r="AV83" s="3">
        <f t="shared" si="34"/>
        <v>2.9533454714731226E-2</v>
      </c>
    </row>
    <row r="84" spans="1:48" x14ac:dyDescent="0.25">
      <c r="A84">
        <f t="shared" si="35"/>
        <v>80</v>
      </c>
      <c r="B84" s="3">
        <f t="shared" si="36"/>
        <v>-0.19999999999999929</v>
      </c>
      <c r="C84" s="3">
        <v>1</v>
      </c>
      <c r="D84" s="3">
        <v>1</v>
      </c>
      <c r="E84" s="3">
        <f t="shared" ref="E84:N93" si="41">COS(2*PI()/$D$206*E$2*$B84)</f>
        <v>0.80901699437494878</v>
      </c>
      <c r="F84" s="3">
        <f t="shared" si="41"/>
        <v>0.30901699437495167</v>
      </c>
      <c r="G84" s="3">
        <f t="shared" si="41"/>
        <v>-0.30901699437494101</v>
      </c>
      <c r="H84" s="3">
        <f t="shared" si="41"/>
        <v>-0.80901699437494212</v>
      </c>
      <c r="I84" s="3">
        <f t="shared" si="41"/>
        <v>-1</v>
      </c>
      <c r="J84" s="3">
        <f t="shared" si="41"/>
        <v>-0.80901699437495533</v>
      </c>
      <c r="K84" s="3">
        <f t="shared" si="41"/>
        <v>-0.30901699437496277</v>
      </c>
      <c r="L84" s="3">
        <f t="shared" si="41"/>
        <v>0.30901699437493035</v>
      </c>
      <c r="M84" s="3">
        <f t="shared" si="41"/>
        <v>0.80901699437493524</v>
      </c>
      <c r="N84" s="3">
        <f t="shared" si="41"/>
        <v>1</v>
      </c>
      <c r="O84" s="3">
        <f t="shared" ref="O84:X93" si="42">COS(2*PI()/$D$206*O$2*$B84)</f>
        <v>0.80901699437496222</v>
      </c>
      <c r="P84" s="3">
        <f t="shared" si="42"/>
        <v>0.30901699437497304</v>
      </c>
      <c r="Q84" s="3">
        <f t="shared" si="42"/>
        <v>-0.30901699437492008</v>
      </c>
      <c r="R84" s="3">
        <f t="shared" si="42"/>
        <v>-0.80901699437492847</v>
      </c>
      <c r="S84" s="3">
        <f t="shared" si="42"/>
        <v>-1</v>
      </c>
      <c r="T84" s="3">
        <f t="shared" si="42"/>
        <v>-0.80901699437496855</v>
      </c>
      <c r="U84" s="3">
        <f t="shared" si="42"/>
        <v>-0.30901699437498331</v>
      </c>
      <c r="V84" s="3">
        <f t="shared" si="42"/>
        <v>0.30901699437490815</v>
      </c>
      <c r="W84" s="3">
        <f t="shared" si="42"/>
        <v>0.80901699437492214</v>
      </c>
      <c r="X84" s="3">
        <f t="shared" si="42"/>
        <v>1</v>
      </c>
      <c r="Y84" s="3">
        <f t="shared" ref="Y84:AH93" si="43">COS(2*PI()/$D$206*Y$2*$B84)</f>
        <v>0.80901699437497487</v>
      </c>
      <c r="Z84" s="3">
        <f t="shared" si="43"/>
        <v>0.30901699437499525</v>
      </c>
      <c r="AA84" s="3">
        <f t="shared" si="43"/>
        <v>-0.30901699437489788</v>
      </c>
      <c r="AB84" s="3">
        <f t="shared" si="43"/>
        <v>-0.80901699437491581</v>
      </c>
      <c r="AC84" s="3">
        <f t="shared" si="43"/>
        <v>-1</v>
      </c>
      <c r="AD84" s="3">
        <f t="shared" si="43"/>
        <v>-0.8090169943749812</v>
      </c>
      <c r="AE84" s="3">
        <f t="shared" si="43"/>
        <v>-0.30901699437500552</v>
      </c>
      <c r="AF84" s="3">
        <f t="shared" si="43"/>
        <v>0.30901699437488594</v>
      </c>
      <c r="AG84" s="3">
        <f t="shared" si="43"/>
        <v>0.80901699437490937</v>
      </c>
      <c r="AH84" s="3">
        <f t="shared" si="43"/>
        <v>1</v>
      </c>
      <c r="AI84" s="3">
        <f t="shared" ref="AI84:AS93" si="44">COS(2*PI()/$D$206*AI$2*$B84)</f>
        <v>0.80901699437498964</v>
      </c>
      <c r="AJ84" s="3">
        <f t="shared" si="44"/>
        <v>0.30901699437501573</v>
      </c>
      <c r="AK84" s="3">
        <f t="shared" si="44"/>
        <v>-0.30901699437487568</v>
      </c>
      <c r="AL84" s="3">
        <f t="shared" si="44"/>
        <v>-0.80901699437490304</v>
      </c>
      <c r="AM84" s="3">
        <f t="shared" si="44"/>
        <v>-1</v>
      </c>
      <c r="AN84" s="3">
        <f t="shared" si="44"/>
        <v>-0.80901699437499597</v>
      </c>
      <c r="AO84" s="3">
        <f t="shared" si="44"/>
        <v>-0.309016994375026</v>
      </c>
      <c r="AP84" s="3">
        <f t="shared" si="44"/>
        <v>0.30901699437486546</v>
      </c>
      <c r="AQ84" s="3">
        <f t="shared" si="44"/>
        <v>0.8090169943748946</v>
      </c>
      <c r="AR84" s="3">
        <f t="shared" si="44"/>
        <v>1</v>
      </c>
      <c r="AS84" s="3">
        <f t="shared" si="44"/>
        <v>0.8090169943750023</v>
      </c>
      <c r="AT84" s="3"/>
      <c r="AU84" s="3">
        <f t="array" ref="AU84">MMULT(D84:AS84,B_4_41)</f>
        <v>1.3960555557424379</v>
      </c>
      <c r="AV84" s="3">
        <f t="shared" si="34"/>
        <v>0.15686000323445132</v>
      </c>
    </row>
    <row r="85" spans="1:48" x14ac:dyDescent="0.25">
      <c r="A85">
        <f t="shared" si="35"/>
        <v>81</v>
      </c>
      <c r="B85" s="3">
        <f t="shared" si="36"/>
        <v>-0.18999999999999928</v>
      </c>
      <c r="C85" s="3">
        <v>1</v>
      </c>
      <c r="D85" s="3">
        <v>1</v>
      </c>
      <c r="E85" s="3">
        <f t="shared" si="41"/>
        <v>0.82708057427456316</v>
      </c>
      <c r="F85" s="3">
        <f t="shared" si="41"/>
        <v>0.36812455268468219</v>
      </c>
      <c r="G85" s="3">
        <f t="shared" si="41"/>
        <v>-0.21814324139653585</v>
      </c>
      <c r="H85" s="3">
        <f t="shared" si="41"/>
        <v>-0.72896862742140522</v>
      </c>
      <c r="I85" s="3">
        <f t="shared" si="41"/>
        <v>-0.98768834059513599</v>
      </c>
      <c r="J85" s="3">
        <f t="shared" si="41"/>
        <v>-0.90482705246602535</v>
      </c>
      <c r="K85" s="3">
        <f t="shared" si="41"/>
        <v>-0.50904141575038486</v>
      </c>
      <c r="L85" s="3">
        <f t="shared" si="41"/>
        <v>6.2790519529295111E-2</v>
      </c>
      <c r="M85" s="3">
        <f t="shared" si="41"/>
        <v>0.61290705365296005</v>
      </c>
      <c r="N85" s="3">
        <f t="shared" si="41"/>
        <v>0.95105651629514665</v>
      </c>
      <c r="O85" s="3">
        <f t="shared" si="42"/>
        <v>0.96029368567695028</v>
      </c>
      <c r="P85" s="3">
        <f t="shared" si="42"/>
        <v>0.63742398974871084</v>
      </c>
      <c r="Q85" s="3">
        <f t="shared" si="42"/>
        <v>9.4108313318543274E-2</v>
      </c>
      <c r="R85" s="3">
        <f t="shared" si="42"/>
        <v>-0.48175367410168757</v>
      </c>
      <c r="S85" s="3">
        <f t="shared" si="42"/>
        <v>-0.89100652418835202</v>
      </c>
      <c r="T85" s="3">
        <f t="shared" si="42"/>
        <v>-0.99211470131448243</v>
      </c>
      <c r="U85" s="3">
        <f t="shared" si="42"/>
        <v>-0.75011106963048479</v>
      </c>
      <c r="V85" s="3">
        <f t="shared" si="42"/>
        <v>-0.24868988716489512</v>
      </c>
      <c r="W85" s="3">
        <f t="shared" si="42"/>
        <v>0.33873792024525068</v>
      </c>
      <c r="X85" s="3">
        <f t="shared" si="42"/>
        <v>0.80901699437492103</v>
      </c>
      <c r="Y85" s="3">
        <f t="shared" si="43"/>
        <v>0.99950656036573005</v>
      </c>
      <c r="Z85" s="3">
        <f t="shared" si="43"/>
        <v>0.84432792550204272</v>
      </c>
      <c r="AA85" s="3">
        <f t="shared" si="43"/>
        <v>0.39714789063482953</v>
      </c>
      <c r="AB85" s="3">
        <f t="shared" si="43"/>
        <v>-0.1873813145856707</v>
      </c>
      <c r="AC85" s="3">
        <f t="shared" si="43"/>
        <v>-0.70710678118650749</v>
      </c>
      <c r="AD85" s="3">
        <f t="shared" si="43"/>
        <v>-0.98228725072867773</v>
      </c>
      <c r="AE85" s="3">
        <f t="shared" si="43"/>
        <v>-0.91775462568400556</v>
      </c>
      <c r="AF85" s="3">
        <f t="shared" si="43"/>
        <v>-0.53582679497904995</v>
      </c>
      <c r="AG85" s="3">
        <f t="shared" si="43"/>
        <v>3.1410759078063524E-2</v>
      </c>
      <c r="AH85" s="3">
        <f t="shared" si="43"/>
        <v>0.58778525229241652</v>
      </c>
      <c r="AI85" s="3">
        <f t="shared" si="44"/>
        <v>0.94088076895420125</v>
      </c>
      <c r="AJ85" s="3">
        <f t="shared" si="44"/>
        <v>0.96858316112864928</v>
      </c>
      <c r="AK85" s="3">
        <f t="shared" si="44"/>
        <v>0.661311865323708</v>
      </c>
      <c r="AL85" s="3">
        <f t="shared" si="44"/>
        <v>0.12533323356438011</v>
      </c>
      <c r="AM85" s="3">
        <f t="shared" si="44"/>
        <v>-0.45399049973947403</v>
      </c>
      <c r="AN85" s="3">
        <f t="shared" si="44"/>
        <v>-0.8763066800438235</v>
      </c>
      <c r="AO85" s="3">
        <f t="shared" si="44"/>
        <v>-0.99556196460308799</v>
      </c>
      <c r="AP85" s="3">
        <f t="shared" si="44"/>
        <v>-0.77051324277584432</v>
      </c>
      <c r="AQ85" s="3">
        <f t="shared" si="44"/>
        <v>-0.27899110603931387</v>
      </c>
      <c r="AR85" s="3">
        <f t="shared" si="44"/>
        <v>0.30901699437486208</v>
      </c>
      <c r="AS85" s="3">
        <f t="shared" si="44"/>
        <v>0.79015501237563224</v>
      </c>
      <c r="AT85" s="3"/>
      <c r="AU85" s="3">
        <f t="array" ref="AU85">MMULT(D85:AS85,B_4_41)</f>
        <v>1.3923645461197751</v>
      </c>
      <c r="AV85" s="3">
        <f t="shared" si="34"/>
        <v>0.15394993705177715</v>
      </c>
    </row>
    <row r="86" spans="1:48" x14ac:dyDescent="0.25">
      <c r="A86">
        <f t="shared" si="35"/>
        <v>82</v>
      </c>
      <c r="B86" s="3">
        <f t="shared" si="36"/>
        <v>-0.17999999999999927</v>
      </c>
      <c r="C86" s="3">
        <v>1</v>
      </c>
      <c r="D86" s="3">
        <v>1</v>
      </c>
      <c r="E86" s="3">
        <f t="shared" si="41"/>
        <v>0.8443279255020163</v>
      </c>
      <c r="F86" s="3">
        <f t="shared" si="41"/>
        <v>0.42577929156507688</v>
      </c>
      <c r="G86" s="3">
        <f t="shared" si="41"/>
        <v>-0.12533323356429732</v>
      </c>
      <c r="H86" s="3">
        <f t="shared" si="41"/>
        <v>-0.63742398974868253</v>
      </c>
      <c r="I86" s="3">
        <f t="shared" si="41"/>
        <v>-0.95105651629514998</v>
      </c>
      <c r="J86" s="3">
        <f t="shared" si="41"/>
        <v>-0.96858316112863463</v>
      </c>
      <c r="K86" s="3">
        <f t="shared" si="41"/>
        <v>-0.68454710592870061</v>
      </c>
      <c r="L86" s="3">
        <f t="shared" si="41"/>
        <v>-0.18738131458574295</v>
      </c>
      <c r="M86" s="3">
        <f t="shared" si="41"/>
        <v>0.36812455268465843</v>
      </c>
      <c r="N86" s="3">
        <f t="shared" si="41"/>
        <v>0.80901699437493368</v>
      </c>
      <c r="O86" s="3">
        <f t="shared" si="42"/>
        <v>0.99802672842827</v>
      </c>
      <c r="P86" s="3">
        <f t="shared" si="42"/>
        <v>0.87630668004387702</v>
      </c>
      <c r="Q86" s="3">
        <f t="shared" si="42"/>
        <v>0.48175367410174108</v>
      </c>
      <c r="R86" s="3">
        <f t="shared" si="42"/>
        <v>-6.2790519529280803E-2</v>
      </c>
      <c r="S86" s="3">
        <f t="shared" si="42"/>
        <v>-0.58778525229244416</v>
      </c>
      <c r="T86" s="3">
        <f t="shared" si="42"/>
        <v>-0.92977648588823769</v>
      </c>
      <c r="U86" s="3">
        <f t="shared" si="42"/>
        <v>-0.98228725072869594</v>
      </c>
      <c r="V86" s="3">
        <f t="shared" si="42"/>
        <v>-0.7289686274214402</v>
      </c>
      <c r="W86" s="3">
        <f t="shared" si="42"/>
        <v>-0.24868988716489857</v>
      </c>
      <c r="X86" s="3">
        <f t="shared" si="42"/>
        <v>0.3090169943749031</v>
      </c>
      <c r="Y86" s="3">
        <f t="shared" si="43"/>
        <v>0.77051324277575861</v>
      </c>
      <c r="Z86" s="3">
        <f t="shared" si="43"/>
        <v>0.99211470131447144</v>
      </c>
      <c r="AA86" s="3">
        <f t="shared" si="43"/>
        <v>0.90482705246604278</v>
      </c>
      <c r="AB86" s="3">
        <f t="shared" si="43"/>
        <v>0.53582679497904384</v>
      </c>
      <c r="AC86" s="3">
        <f t="shared" si="43"/>
        <v>5.7394735665516894E-14</v>
      </c>
      <c r="AD86" s="3">
        <f t="shared" si="43"/>
        <v>-0.53582679497894692</v>
      </c>
      <c r="AE86" s="3">
        <f t="shared" si="43"/>
        <v>-0.90482705246599238</v>
      </c>
      <c r="AF86" s="3">
        <f t="shared" si="43"/>
        <v>-0.99211470131448598</v>
      </c>
      <c r="AG86" s="3">
        <f t="shared" si="43"/>
        <v>-0.77051324277583066</v>
      </c>
      <c r="AH86" s="3">
        <f t="shared" si="43"/>
        <v>-0.30901699437501562</v>
      </c>
      <c r="AI86" s="3">
        <f t="shared" si="44"/>
        <v>0.24868988716478566</v>
      </c>
      <c r="AJ86" s="3">
        <f t="shared" si="44"/>
        <v>0.72896862742136048</v>
      </c>
      <c r="AK86" s="3">
        <f t="shared" si="44"/>
        <v>0.98228725072867473</v>
      </c>
      <c r="AL86" s="3">
        <f t="shared" si="44"/>
        <v>0.92977648588827988</v>
      </c>
      <c r="AM86" s="3">
        <f t="shared" si="44"/>
        <v>0.58778525229253842</v>
      </c>
      <c r="AN86" s="3">
        <f t="shared" si="44"/>
        <v>6.279051952939714E-2</v>
      </c>
      <c r="AO86" s="3">
        <f t="shared" si="44"/>
        <v>-0.48175367410164199</v>
      </c>
      <c r="AP86" s="3">
        <f t="shared" si="44"/>
        <v>-0.87630668004382006</v>
      </c>
      <c r="AQ86" s="3">
        <f t="shared" si="44"/>
        <v>-0.99802672842827722</v>
      </c>
      <c r="AR86" s="3">
        <f t="shared" si="44"/>
        <v>-0.80901699437500219</v>
      </c>
      <c r="AS86" s="3">
        <f t="shared" si="44"/>
        <v>-0.36812455268476768</v>
      </c>
      <c r="AT86" s="3"/>
      <c r="AU86" s="3">
        <f t="array" ref="AU86">MMULT(D86:AS86,B_4_41)</f>
        <v>0.82240044351042141</v>
      </c>
      <c r="AV86" s="3">
        <f t="shared" si="34"/>
        <v>3.154160246529502E-2</v>
      </c>
    </row>
    <row r="87" spans="1:48" x14ac:dyDescent="0.25">
      <c r="A87">
        <f t="shared" si="35"/>
        <v>83</v>
      </c>
      <c r="B87" s="3">
        <f t="shared" si="36"/>
        <v>-0.16999999999999926</v>
      </c>
      <c r="C87" s="3">
        <v>1</v>
      </c>
      <c r="D87" s="3">
        <v>1</v>
      </c>
      <c r="E87" s="3">
        <f t="shared" si="41"/>
        <v>0.86074202700394487</v>
      </c>
      <c r="F87" s="3">
        <f t="shared" si="41"/>
        <v>0.48175367410171943</v>
      </c>
      <c r="G87" s="3">
        <f t="shared" si="41"/>
        <v>-3.1410759078121395E-2</v>
      </c>
      <c r="H87" s="3">
        <f t="shared" si="41"/>
        <v>-0.53582679497898855</v>
      </c>
      <c r="I87" s="3">
        <f t="shared" si="41"/>
        <v>-0.89100652418836257</v>
      </c>
      <c r="J87" s="3">
        <f t="shared" si="41"/>
        <v>-0.99802672842827245</v>
      </c>
      <c r="K87" s="3">
        <f t="shared" si="41"/>
        <v>-0.82708057427457105</v>
      </c>
      <c r="L87" s="3">
        <f t="shared" si="41"/>
        <v>-0.42577929156508981</v>
      </c>
      <c r="M87" s="3">
        <f t="shared" si="41"/>
        <v>9.4108313318493259E-2</v>
      </c>
      <c r="N87" s="3">
        <f t="shared" si="41"/>
        <v>0.58778525229245426</v>
      </c>
      <c r="O87" s="3">
        <f t="shared" si="42"/>
        <v>0.9177546256839707</v>
      </c>
      <c r="P87" s="3">
        <f t="shared" si="42"/>
        <v>0.99211470131448132</v>
      </c>
      <c r="Q87" s="3">
        <f t="shared" si="42"/>
        <v>0.79015501237570862</v>
      </c>
      <c r="R87" s="3">
        <f t="shared" si="42"/>
        <v>0.36812455268470845</v>
      </c>
      <c r="S87" s="3">
        <f t="shared" si="42"/>
        <v>-0.15643446504019634</v>
      </c>
      <c r="T87" s="3">
        <f t="shared" si="42"/>
        <v>-0.63742398974866044</v>
      </c>
      <c r="U87" s="3">
        <f t="shared" si="42"/>
        <v>-0.94088076895421213</v>
      </c>
      <c r="V87" s="3">
        <f t="shared" si="42"/>
        <v>-0.9822872507286966</v>
      </c>
      <c r="W87" s="3">
        <f t="shared" si="42"/>
        <v>-0.75011106963048957</v>
      </c>
      <c r="X87" s="3">
        <f t="shared" si="42"/>
        <v>-0.30901699437499175</v>
      </c>
      <c r="Y87" s="3">
        <f t="shared" si="43"/>
        <v>0.21814324139649585</v>
      </c>
      <c r="Z87" s="3">
        <f t="shared" si="43"/>
        <v>0.68454710592865031</v>
      </c>
      <c r="AA87" s="3">
        <f t="shared" si="43"/>
        <v>0.96029368567692797</v>
      </c>
      <c r="AB87" s="3">
        <f t="shared" si="43"/>
        <v>0.96858316112864484</v>
      </c>
      <c r="AC87" s="3">
        <f t="shared" si="43"/>
        <v>0.70710678118658876</v>
      </c>
      <c r="AD87" s="3">
        <f t="shared" si="43"/>
        <v>0.24868988716491244</v>
      </c>
      <c r="AE87" s="3">
        <f t="shared" si="43"/>
        <v>-0.27899110603916749</v>
      </c>
      <c r="AF87" s="3">
        <f t="shared" si="43"/>
        <v>-0.72896862742136659</v>
      </c>
      <c r="AG87" s="3">
        <f t="shared" si="43"/>
        <v>-0.97591676193873278</v>
      </c>
      <c r="AH87" s="3">
        <f t="shared" si="43"/>
        <v>-0.95105651629517518</v>
      </c>
      <c r="AI87" s="3">
        <f t="shared" si="44"/>
        <v>-0.66131186532370789</v>
      </c>
      <c r="AJ87" s="3">
        <f t="shared" si="44"/>
        <v>-0.18738131458579926</v>
      </c>
      <c r="AK87" s="3">
        <f t="shared" si="44"/>
        <v>0.3387379202452187</v>
      </c>
      <c r="AL87" s="3">
        <f t="shared" si="44"/>
        <v>0.77051324277573918</v>
      </c>
      <c r="AM87" s="3">
        <f t="shared" si="44"/>
        <v>0.98768834059512467</v>
      </c>
      <c r="AN87" s="3">
        <f t="shared" si="44"/>
        <v>0.92977648588828254</v>
      </c>
      <c r="AO87" s="3">
        <f t="shared" si="44"/>
        <v>0.61290705365304432</v>
      </c>
      <c r="AP87" s="3">
        <f t="shared" si="44"/>
        <v>0.12533323356439421</v>
      </c>
      <c r="AQ87" s="3">
        <f t="shared" si="44"/>
        <v>-0.39714789063469624</v>
      </c>
      <c r="AR87" s="3">
        <f t="shared" si="44"/>
        <v>-0.80901699437489261</v>
      </c>
      <c r="AS87" s="3">
        <f t="shared" si="44"/>
        <v>-0.99556196460307078</v>
      </c>
      <c r="AT87" s="3"/>
      <c r="AU87" s="3">
        <f t="array" ref="AU87">MMULT(D87:AS87,B_4_41)</f>
        <v>0.50872628598552794</v>
      </c>
      <c r="AV87" s="3">
        <f t="shared" si="34"/>
        <v>0.24134986208157327</v>
      </c>
    </row>
    <row r="88" spans="1:48" x14ac:dyDescent="0.25">
      <c r="A88">
        <f t="shared" si="35"/>
        <v>84</v>
      </c>
      <c r="B88" s="3">
        <f t="shared" si="36"/>
        <v>-0.15999999999999925</v>
      </c>
      <c r="C88" s="3">
        <v>1</v>
      </c>
      <c r="D88" s="3">
        <v>1</v>
      </c>
      <c r="E88" s="3">
        <f t="shared" si="41"/>
        <v>0.87630668004386481</v>
      </c>
      <c r="F88" s="3">
        <f t="shared" si="41"/>
        <v>0.53582679497900065</v>
      </c>
      <c r="G88" s="3">
        <f t="shared" si="41"/>
        <v>6.2790519529320396E-2</v>
      </c>
      <c r="H88" s="3">
        <f t="shared" si="41"/>
        <v>-0.42577929156506389</v>
      </c>
      <c r="I88" s="3">
        <f t="shared" si="41"/>
        <v>-0.80901699437494057</v>
      </c>
      <c r="J88" s="3">
        <f t="shared" si="41"/>
        <v>-0.9921147013144761</v>
      </c>
      <c r="K88" s="3">
        <f t="shared" si="41"/>
        <v>-0.92977648588825745</v>
      </c>
      <c r="L88" s="3">
        <f t="shared" si="41"/>
        <v>-0.63742398974870462</v>
      </c>
      <c r="M88" s="3">
        <f t="shared" si="41"/>
        <v>-0.18738131458574556</v>
      </c>
      <c r="N88" s="3">
        <f t="shared" si="41"/>
        <v>0.3090169943749253</v>
      </c>
      <c r="O88" s="3">
        <f t="shared" si="42"/>
        <v>0.72896862742139357</v>
      </c>
      <c r="P88" s="3">
        <f t="shared" si="42"/>
        <v>0.96858316112862408</v>
      </c>
      <c r="Q88" s="3">
        <f t="shared" si="42"/>
        <v>0.96858316112863863</v>
      </c>
      <c r="R88" s="3">
        <f t="shared" si="42"/>
        <v>0.72896862742143409</v>
      </c>
      <c r="S88" s="3">
        <f t="shared" si="42"/>
        <v>0.30901699437498148</v>
      </c>
      <c r="T88" s="3">
        <f t="shared" si="42"/>
        <v>-0.18738131458568663</v>
      </c>
      <c r="U88" s="3">
        <f t="shared" si="42"/>
        <v>-0.6374239897486591</v>
      </c>
      <c r="V88" s="3">
        <f t="shared" si="42"/>
        <v>-0.92977648588823569</v>
      </c>
      <c r="W88" s="3">
        <f t="shared" si="42"/>
        <v>-0.99211470131448354</v>
      </c>
      <c r="X88" s="3">
        <f t="shared" si="42"/>
        <v>-0.80901699437497476</v>
      </c>
      <c r="Y88" s="3">
        <f t="shared" si="43"/>
        <v>-0.4257792915651174</v>
      </c>
      <c r="Z88" s="3">
        <f t="shared" si="43"/>
        <v>6.279051952926118E-2</v>
      </c>
      <c r="AA88" s="3">
        <f t="shared" si="43"/>
        <v>0.53582679497895003</v>
      </c>
      <c r="AB88" s="3">
        <f t="shared" si="43"/>
        <v>0.87630668004383649</v>
      </c>
      <c r="AC88" s="3">
        <f t="shared" si="43"/>
        <v>1</v>
      </c>
      <c r="AD88" s="3">
        <f t="shared" si="43"/>
        <v>0.87630668004389256</v>
      </c>
      <c r="AE88" s="3">
        <f t="shared" si="43"/>
        <v>0.53582679497905139</v>
      </c>
      <c r="AF88" s="3">
        <f t="shared" si="43"/>
        <v>6.2790519529379168E-2</v>
      </c>
      <c r="AG88" s="3">
        <f t="shared" si="43"/>
        <v>-0.42577929156501043</v>
      </c>
      <c r="AH88" s="3">
        <f t="shared" si="43"/>
        <v>-0.80901699437490526</v>
      </c>
      <c r="AI88" s="3">
        <f t="shared" si="44"/>
        <v>-0.99211470131446844</v>
      </c>
      <c r="AJ88" s="3">
        <f t="shared" si="44"/>
        <v>-0.92977648588827988</v>
      </c>
      <c r="AK88" s="3">
        <f t="shared" si="44"/>
        <v>-0.63742398974874881</v>
      </c>
      <c r="AL88" s="3">
        <f t="shared" si="44"/>
        <v>-0.18738131458580276</v>
      </c>
      <c r="AM88" s="3">
        <f t="shared" si="44"/>
        <v>0.30901699437486907</v>
      </c>
      <c r="AN88" s="3">
        <f t="shared" si="44"/>
        <v>0.72896862742135315</v>
      </c>
      <c r="AO88" s="3">
        <f t="shared" si="44"/>
        <v>0.9685831611286092</v>
      </c>
      <c r="AP88" s="3">
        <f t="shared" si="44"/>
        <v>0.96858316112865372</v>
      </c>
      <c r="AQ88" s="3">
        <f t="shared" si="44"/>
        <v>0.72896862742147572</v>
      </c>
      <c r="AR88" s="3">
        <f t="shared" si="44"/>
        <v>0.30901699437503605</v>
      </c>
      <c r="AS88" s="3">
        <f t="shared" si="44"/>
        <v>-0.18738131458562682</v>
      </c>
      <c r="AT88" s="3"/>
      <c r="AU88" s="3">
        <f t="array" ref="AU88">MMULT(D88:AS88,B_4_41)</f>
        <v>0.90401764288724196</v>
      </c>
      <c r="AV88" s="3">
        <f t="shared" si="34"/>
        <v>9.2126128769210152E-3</v>
      </c>
    </row>
    <row r="89" spans="1:48" x14ac:dyDescent="0.25">
      <c r="A89">
        <f t="shared" si="35"/>
        <v>85</v>
      </c>
      <c r="B89" s="3">
        <f t="shared" si="36"/>
        <v>-0.14999999999999925</v>
      </c>
      <c r="C89" s="3">
        <v>1</v>
      </c>
      <c r="D89" s="3">
        <v>1</v>
      </c>
      <c r="E89" s="3">
        <f t="shared" si="41"/>
        <v>0.89100652418836901</v>
      </c>
      <c r="F89" s="3">
        <f t="shared" si="41"/>
        <v>0.58778525229247702</v>
      </c>
      <c r="G89" s="3">
        <f t="shared" si="41"/>
        <v>0.15643446504023795</v>
      </c>
      <c r="H89" s="3">
        <f t="shared" si="41"/>
        <v>-0.30901699437493829</v>
      </c>
      <c r="I89" s="3">
        <f t="shared" si="41"/>
        <v>-0.70710678118653902</v>
      </c>
      <c r="J89" s="3">
        <f t="shared" si="41"/>
        <v>-0.9510565162951492</v>
      </c>
      <c r="K89" s="3">
        <f t="shared" si="41"/>
        <v>-0.98768834059514032</v>
      </c>
      <c r="L89" s="3">
        <f t="shared" si="41"/>
        <v>-0.80901699437495878</v>
      </c>
      <c r="M89" s="3">
        <f t="shared" si="41"/>
        <v>-0.45399049973956596</v>
      </c>
      <c r="N89" s="3">
        <f t="shared" si="41"/>
        <v>-2.4164589600139674E-14</v>
      </c>
      <c r="O89" s="3">
        <f t="shared" si="42"/>
        <v>0.45399049973952288</v>
      </c>
      <c r="P89" s="3">
        <f t="shared" si="42"/>
        <v>0.80901699437493058</v>
      </c>
      <c r="Q89" s="3">
        <f t="shared" si="42"/>
        <v>0.987688340595133</v>
      </c>
      <c r="R89" s="3">
        <f t="shared" si="42"/>
        <v>0.95105651629516386</v>
      </c>
      <c r="S89" s="3">
        <f t="shared" si="42"/>
        <v>0.70710678118657344</v>
      </c>
      <c r="T89" s="3">
        <f t="shared" si="42"/>
        <v>0.30901699437498403</v>
      </c>
      <c r="U89" s="3">
        <f t="shared" si="42"/>
        <v>-0.1564344650401911</v>
      </c>
      <c r="V89" s="3">
        <f t="shared" si="42"/>
        <v>-0.58778525229243839</v>
      </c>
      <c r="W89" s="3">
        <f t="shared" si="42"/>
        <v>-0.89100652418834714</v>
      </c>
      <c r="X89" s="3">
        <f t="shared" si="42"/>
        <v>-1</v>
      </c>
      <c r="Y89" s="3">
        <f t="shared" si="43"/>
        <v>-0.89100652418839021</v>
      </c>
      <c r="Z89" s="3">
        <f t="shared" si="43"/>
        <v>-0.58778525229251655</v>
      </c>
      <c r="AA89" s="3">
        <f t="shared" si="43"/>
        <v>-0.15643446504028655</v>
      </c>
      <c r="AB89" s="3">
        <f t="shared" si="43"/>
        <v>0.30901699437489294</v>
      </c>
      <c r="AC89" s="3">
        <f t="shared" si="43"/>
        <v>0.70710678118650516</v>
      </c>
      <c r="AD89" s="3">
        <f t="shared" si="43"/>
        <v>0.95105651629513477</v>
      </c>
      <c r="AE89" s="3">
        <f t="shared" si="43"/>
        <v>0.98768834059514798</v>
      </c>
      <c r="AF89" s="3">
        <f t="shared" si="43"/>
        <v>0.80901699437498631</v>
      </c>
      <c r="AG89" s="3">
        <f t="shared" si="43"/>
        <v>0.4539904997396082</v>
      </c>
      <c r="AH89" s="3">
        <f t="shared" si="43"/>
        <v>7.3381947220119148E-14</v>
      </c>
      <c r="AI89" s="3">
        <f t="shared" si="44"/>
        <v>-0.45399049973948058</v>
      </c>
      <c r="AJ89" s="3">
        <f t="shared" si="44"/>
        <v>-0.80901699437490215</v>
      </c>
      <c r="AK89" s="3">
        <f t="shared" si="44"/>
        <v>-0.98768834059512556</v>
      </c>
      <c r="AL89" s="3">
        <f t="shared" si="44"/>
        <v>-0.95105651629517851</v>
      </c>
      <c r="AM89" s="3">
        <f t="shared" si="44"/>
        <v>-0.70710678118660764</v>
      </c>
      <c r="AN89" s="3">
        <f t="shared" si="44"/>
        <v>-0.30901699437502916</v>
      </c>
      <c r="AO89" s="3">
        <f t="shared" si="44"/>
        <v>0.1564344650401451</v>
      </c>
      <c r="AP89" s="3">
        <f t="shared" si="44"/>
        <v>0.58778525229239931</v>
      </c>
      <c r="AQ89" s="3">
        <f t="shared" si="44"/>
        <v>0.89100652418832604</v>
      </c>
      <c r="AR89" s="3">
        <f t="shared" si="44"/>
        <v>1</v>
      </c>
      <c r="AS89" s="3">
        <f t="shared" si="44"/>
        <v>0.89100652418841375</v>
      </c>
      <c r="AT89" s="3"/>
      <c r="AU89" s="3">
        <f t="array" ref="AU89">MMULT(D89:AS89,B_4_41)</f>
        <v>1.4378308906053681</v>
      </c>
      <c r="AV89" s="3">
        <f t="shared" si="34"/>
        <v>0.19169588876828977</v>
      </c>
    </row>
    <row r="90" spans="1:48" x14ac:dyDescent="0.25">
      <c r="A90">
        <f t="shared" si="35"/>
        <v>86</v>
      </c>
      <c r="B90" s="3">
        <f t="shared" si="36"/>
        <v>-0.13999999999999924</v>
      </c>
      <c r="C90" s="3">
        <v>1</v>
      </c>
      <c r="D90" s="3">
        <v>1</v>
      </c>
      <c r="E90" s="3">
        <f t="shared" si="41"/>
        <v>0.90482705246602058</v>
      </c>
      <c r="F90" s="3">
        <f t="shared" si="41"/>
        <v>0.63742398974869341</v>
      </c>
      <c r="G90" s="3">
        <f t="shared" si="41"/>
        <v>0.24868988716486184</v>
      </c>
      <c r="H90" s="3">
        <f t="shared" si="41"/>
        <v>-0.18738131458571522</v>
      </c>
      <c r="I90" s="3">
        <f t="shared" si="41"/>
        <v>-0.58778525229246337</v>
      </c>
      <c r="J90" s="3">
        <f t="shared" si="41"/>
        <v>-0.87630668004385659</v>
      </c>
      <c r="K90" s="3">
        <f t="shared" si="41"/>
        <v>-0.99802672842827045</v>
      </c>
      <c r="L90" s="3">
        <f t="shared" si="41"/>
        <v>-0.92977648588825845</v>
      </c>
      <c r="M90" s="3">
        <f t="shared" si="41"/>
        <v>-0.68454710592870449</v>
      </c>
      <c r="N90" s="3">
        <f t="shared" si="41"/>
        <v>-0.30901699437497038</v>
      </c>
      <c r="O90" s="3">
        <f t="shared" si="42"/>
        <v>0.12533323356427781</v>
      </c>
      <c r="P90" s="3">
        <f t="shared" si="42"/>
        <v>0.53582679497897201</v>
      </c>
      <c r="Q90" s="3">
        <f t="shared" si="42"/>
        <v>0.84432792550199853</v>
      </c>
      <c r="R90" s="3">
        <f t="shared" si="42"/>
        <v>0.99211470131447355</v>
      </c>
      <c r="S90" s="3">
        <f t="shared" si="42"/>
        <v>0.95105651629516486</v>
      </c>
      <c r="T90" s="3">
        <f t="shared" si="42"/>
        <v>0.72896862742143775</v>
      </c>
      <c r="U90" s="3">
        <f t="shared" si="42"/>
        <v>0.36812455268471589</v>
      </c>
      <c r="V90" s="3">
        <f t="shared" si="42"/>
        <v>-6.2790519529270158E-2</v>
      </c>
      <c r="W90" s="3">
        <f t="shared" si="42"/>
        <v>-0.48175367410167513</v>
      </c>
      <c r="X90" s="3">
        <f t="shared" si="42"/>
        <v>-0.80901699437491903</v>
      </c>
      <c r="Y90" s="3">
        <f t="shared" si="43"/>
        <v>-0.98228725072867917</v>
      </c>
      <c r="Z90" s="3">
        <f t="shared" si="43"/>
        <v>-0.9685831611286444</v>
      </c>
      <c r="AA90" s="3">
        <f t="shared" si="43"/>
        <v>-0.77051324277582478</v>
      </c>
      <c r="AB90" s="3">
        <f t="shared" si="43"/>
        <v>-0.4257792915651254</v>
      </c>
      <c r="AC90" s="3">
        <f t="shared" si="43"/>
        <v>-5.9048577659426282E-14</v>
      </c>
      <c r="AD90" s="3">
        <f t="shared" si="43"/>
        <v>0.42577929156501698</v>
      </c>
      <c r="AE90" s="3">
        <f t="shared" si="43"/>
        <v>0.77051324277574729</v>
      </c>
      <c r="AF90" s="3">
        <f t="shared" si="43"/>
        <v>0.96858316112861409</v>
      </c>
      <c r="AG90" s="3">
        <f t="shared" si="43"/>
        <v>0.9822872507287016</v>
      </c>
      <c r="AH90" s="3">
        <f t="shared" si="43"/>
        <v>0.80901699437499053</v>
      </c>
      <c r="AI90" s="3">
        <f t="shared" si="44"/>
        <v>0.48175367410178171</v>
      </c>
      <c r="AJ90" s="3">
        <f t="shared" si="44"/>
        <v>6.2790519529389799E-2</v>
      </c>
      <c r="AK90" s="3">
        <f t="shared" si="44"/>
        <v>-0.36812455268460442</v>
      </c>
      <c r="AL90" s="3">
        <f t="shared" si="44"/>
        <v>-0.72896862742135571</v>
      </c>
      <c r="AM90" s="3">
        <f t="shared" si="44"/>
        <v>-0.951056516295127</v>
      </c>
      <c r="AN90" s="3">
        <f t="shared" si="44"/>
        <v>-0.99211470131448865</v>
      </c>
      <c r="AO90" s="3">
        <f t="shared" si="44"/>
        <v>-0.84432792550206281</v>
      </c>
      <c r="AP90" s="3">
        <f t="shared" si="44"/>
        <v>-0.53582679497907393</v>
      </c>
      <c r="AQ90" s="3">
        <f t="shared" si="44"/>
        <v>-0.1253332335643976</v>
      </c>
      <c r="AR90" s="3">
        <f t="shared" si="44"/>
        <v>0.30901699437485552</v>
      </c>
      <c r="AS90" s="3">
        <f t="shared" si="44"/>
        <v>0.68454710592861645</v>
      </c>
      <c r="AT90" s="3"/>
      <c r="AU90" s="3">
        <f t="array" ref="AU90">MMULT(D90:AS90,B_4_41)</f>
        <v>1.3398410527762483</v>
      </c>
      <c r="AV90" s="3">
        <f t="shared" si="34"/>
        <v>0.1154919411520688</v>
      </c>
    </row>
    <row r="91" spans="1:48" x14ac:dyDescent="0.25">
      <c r="A91">
        <f t="shared" si="35"/>
        <v>87</v>
      </c>
      <c r="B91" s="3">
        <f t="shared" si="36"/>
        <v>-0.12999999999999923</v>
      </c>
      <c r="C91" s="3">
        <v>1</v>
      </c>
      <c r="D91" s="3">
        <v>1</v>
      </c>
      <c r="E91" s="3">
        <f t="shared" si="41"/>
        <v>0.91775462568398214</v>
      </c>
      <c r="F91" s="3">
        <f t="shared" si="41"/>
        <v>0.68454710592869228</v>
      </c>
      <c r="G91" s="3">
        <f t="shared" si="41"/>
        <v>0.33873792024529836</v>
      </c>
      <c r="H91" s="3">
        <f t="shared" si="41"/>
        <v>-6.2790519529303646E-2</v>
      </c>
      <c r="I91" s="3">
        <f t="shared" si="41"/>
        <v>-0.45399049973953604</v>
      </c>
      <c r="J91" s="3">
        <f t="shared" si="41"/>
        <v>-0.77051324277577982</v>
      </c>
      <c r="K91" s="3">
        <f t="shared" si="41"/>
        <v>-0.96029368567693829</v>
      </c>
      <c r="L91" s="3">
        <f t="shared" si="41"/>
        <v>-0.99211470131448032</v>
      </c>
      <c r="M91" s="3">
        <f t="shared" si="41"/>
        <v>-0.86074202700395475</v>
      </c>
      <c r="N91" s="3">
        <f t="shared" si="41"/>
        <v>-0.58778525229249268</v>
      </c>
      <c r="O91" s="3">
        <f t="shared" si="42"/>
        <v>-0.21814324139656924</v>
      </c>
      <c r="P91" s="3">
        <f t="shared" si="42"/>
        <v>0.18738131458569549</v>
      </c>
      <c r="Q91" s="3">
        <f t="shared" si="42"/>
        <v>0.56208337785210483</v>
      </c>
      <c r="R91" s="3">
        <f t="shared" si="42"/>
        <v>0.84432792550199665</v>
      </c>
      <c r="S91" s="3">
        <f t="shared" si="42"/>
        <v>0.98768834059513189</v>
      </c>
      <c r="T91" s="3">
        <f t="shared" si="42"/>
        <v>0.96858316112864085</v>
      </c>
      <c r="U91" s="3">
        <f t="shared" si="42"/>
        <v>0.79015501237571573</v>
      </c>
      <c r="V91" s="3">
        <f t="shared" si="42"/>
        <v>0.48175367410175352</v>
      </c>
      <c r="W91" s="3">
        <f t="shared" si="42"/>
        <v>9.4108313318560954E-2</v>
      </c>
      <c r="X91" s="3">
        <f t="shared" si="42"/>
        <v>-0.30901699437490149</v>
      </c>
      <c r="Y91" s="3">
        <f t="shared" si="43"/>
        <v>-0.66131186532361397</v>
      </c>
      <c r="Z91" s="3">
        <f t="shared" si="43"/>
        <v>-0.90482705246599626</v>
      </c>
      <c r="AA91" s="3">
        <f t="shared" si="43"/>
        <v>-0.99950656036572971</v>
      </c>
      <c r="AB91" s="3">
        <f t="shared" si="43"/>
        <v>-0.92977648588827322</v>
      </c>
      <c r="AC91" s="3">
        <f t="shared" si="43"/>
        <v>-0.70710678118658987</v>
      </c>
      <c r="AD91" s="3">
        <f t="shared" si="43"/>
        <v>-0.36812455268473582</v>
      </c>
      <c r="AE91" s="3">
        <f t="shared" si="43"/>
        <v>3.1410759078061991E-2</v>
      </c>
      <c r="AF91" s="3">
        <f t="shared" si="43"/>
        <v>0.42577929156501054</v>
      </c>
      <c r="AG91" s="3">
        <f t="shared" si="43"/>
        <v>0.75011106963041263</v>
      </c>
      <c r="AH91" s="3">
        <f t="shared" si="43"/>
        <v>0.95105651629513033</v>
      </c>
      <c r="AI91" s="3">
        <f t="shared" si="44"/>
        <v>0.9955619646030871</v>
      </c>
      <c r="AJ91" s="3">
        <f t="shared" si="44"/>
        <v>0.87630668004390111</v>
      </c>
      <c r="AK91" s="3">
        <f t="shared" si="44"/>
        <v>0.61290705365303988</v>
      </c>
      <c r="AL91" s="3">
        <f t="shared" si="44"/>
        <v>0.24868988716493481</v>
      </c>
      <c r="AM91" s="3">
        <f t="shared" si="44"/>
        <v>-0.15643446504014522</v>
      </c>
      <c r="AN91" s="3">
        <f t="shared" si="44"/>
        <v>-0.53582679497892294</v>
      </c>
      <c r="AO91" s="3">
        <f t="shared" si="44"/>
        <v>-0.82708057427451143</v>
      </c>
      <c r="AP91" s="3">
        <f t="shared" si="44"/>
        <v>-0.98228725072867118</v>
      </c>
      <c r="AQ91" s="3">
        <f t="shared" si="44"/>
        <v>-0.97591676193876831</v>
      </c>
      <c r="AR91" s="3">
        <f t="shared" si="44"/>
        <v>-0.80901699437500418</v>
      </c>
      <c r="AS91" s="3">
        <f t="shared" si="44"/>
        <v>-0.50904141575045792</v>
      </c>
      <c r="AT91" s="3"/>
      <c r="AU91" s="3">
        <f t="array" ref="AU91">MMULT(D91:AS91,B_4_41)</f>
        <v>0.75144986669616176</v>
      </c>
      <c r="AV91" s="3">
        <f t="shared" si="34"/>
        <v>6.1777168765355758E-2</v>
      </c>
    </row>
    <row r="92" spans="1:48" x14ac:dyDescent="0.25">
      <c r="A92">
        <f t="shared" si="35"/>
        <v>88</v>
      </c>
      <c r="B92" s="3">
        <f t="shared" si="36"/>
        <v>-0.11999999999999923</v>
      </c>
      <c r="C92" s="3">
        <v>1</v>
      </c>
      <c r="D92" s="3">
        <v>1</v>
      </c>
      <c r="E92" s="3">
        <f t="shared" si="41"/>
        <v>0.92977648588825235</v>
      </c>
      <c r="F92" s="3">
        <f t="shared" si="41"/>
        <v>0.72896862742141488</v>
      </c>
      <c r="G92" s="3">
        <f t="shared" si="41"/>
        <v>0.42577929156507927</v>
      </c>
      <c r="H92" s="3">
        <f t="shared" si="41"/>
        <v>6.2790519529323047E-2</v>
      </c>
      <c r="I92" s="3">
        <f t="shared" si="41"/>
        <v>-0.30901699437493596</v>
      </c>
      <c r="J92" s="3">
        <f t="shared" si="41"/>
        <v>-0.63742398974867842</v>
      </c>
      <c r="K92" s="3">
        <f t="shared" si="41"/>
        <v>-0.87630668004385548</v>
      </c>
      <c r="L92" s="3">
        <f t="shared" si="41"/>
        <v>-0.99211470131447543</v>
      </c>
      <c r="M92" s="3">
        <f t="shared" si="41"/>
        <v>-0.96858316112863663</v>
      </c>
      <c r="N92" s="3">
        <f t="shared" si="41"/>
        <v>-0.80901699437496155</v>
      </c>
      <c r="O92" s="3">
        <f t="shared" si="42"/>
        <v>-0.53582679497901953</v>
      </c>
      <c r="P92" s="3">
        <f t="shared" si="42"/>
        <v>-0.18738131458575341</v>
      </c>
      <c r="Q92" s="3">
        <f t="shared" si="42"/>
        <v>0.18738131458569374</v>
      </c>
      <c r="R92" s="3">
        <f t="shared" si="42"/>
        <v>0.53582679497896823</v>
      </c>
      <c r="S92" s="3">
        <f t="shared" si="42"/>
        <v>0.80901699437492591</v>
      </c>
      <c r="T92" s="3">
        <f t="shared" si="42"/>
        <v>0.96858316112862153</v>
      </c>
      <c r="U92" s="3">
        <f t="shared" si="42"/>
        <v>0.99211470131448298</v>
      </c>
      <c r="V92" s="3">
        <f t="shared" si="42"/>
        <v>0.87630668004388479</v>
      </c>
      <c r="W92" s="3">
        <f t="shared" si="42"/>
        <v>0.63742398974872527</v>
      </c>
      <c r="X92" s="3">
        <f t="shared" si="42"/>
        <v>0.3090169943749933</v>
      </c>
      <c r="Y92" s="3">
        <f t="shared" si="43"/>
        <v>-6.2790519529263067E-2</v>
      </c>
      <c r="Z92" s="3">
        <f t="shared" si="43"/>
        <v>-0.42577929156502348</v>
      </c>
      <c r="AA92" s="3">
        <f t="shared" si="43"/>
        <v>-0.72896862742137292</v>
      </c>
      <c r="AB92" s="3">
        <f t="shared" si="43"/>
        <v>-0.92977648588822981</v>
      </c>
      <c r="AC92" s="3">
        <f t="shared" si="43"/>
        <v>-1</v>
      </c>
      <c r="AD92" s="3">
        <f t="shared" si="43"/>
        <v>-0.92977648588827455</v>
      </c>
      <c r="AE92" s="3">
        <f t="shared" si="43"/>
        <v>-0.72896862742145607</v>
      </c>
      <c r="AF92" s="3">
        <f t="shared" si="43"/>
        <v>-0.42577929156513344</v>
      </c>
      <c r="AG92" s="3">
        <f t="shared" si="43"/>
        <v>-6.2790519529382582E-2</v>
      </c>
      <c r="AH92" s="3">
        <f t="shared" si="43"/>
        <v>0.30901699437487773</v>
      </c>
      <c r="AI92" s="3">
        <f t="shared" si="44"/>
        <v>0.63742398974863157</v>
      </c>
      <c r="AJ92" s="3">
        <f t="shared" si="44"/>
        <v>0.87630668004382617</v>
      </c>
      <c r="AK92" s="3">
        <f t="shared" si="44"/>
        <v>0.99211470131446788</v>
      </c>
      <c r="AL92" s="3">
        <f t="shared" si="44"/>
        <v>0.9685831611286515</v>
      </c>
      <c r="AM92" s="3">
        <f t="shared" si="44"/>
        <v>0.80901699437499786</v>
      </c>
      <c r="AN92" s="3">
        <f t="shared" si="44"/>
        <v>0.53582679497907082</v>
      </c>
      <c r="AO92" s="3">
        <f t="shared" si="44"/>
        <v>0.18738131458581311</v>
      </c>
      <c r="AP92" s="3">
        <f t="shared" si="44"/>
        <v>-0.18738131458563403</v>
      </c>
      <c r="AQ92" s="3">
        <f t="shared" si="44"/>
        <v>-0.53582679497891694</v>
      </c>
      <c r="AR92" s="3">
        <f t="shared" si="44"/>
        <v>-0.80901699437489072</v>
      </c>
      <c r="AS92" s="3">
        <f t="shared" si="44"/>
        <v>-0.9685831611286061</v>
      </c>
      <c r="AT92" s="3"/>
      <c r="AU92" s="3">
        <f t="array" ref="AU92">MMULT(D92:AS92,B_4_41)</f>
        <v>0.52170461601586693</v>
      </c>
      <c r="AV92" s="3">
        <f t="shared" si="34"/>
        <v>0.2287664743405293</v>
      </c>
    </row>
    <row r="93" spans="1:48" x14ac:dyDescent="0.25">
      <c r="A93">
        <f t="shared" si="35"/>
        <v>89</v>
      </c>
      <c r="B93" s="3">
        <f t="shared" si="36"/>
        <v>-0.10999999999999924</v>
      </c>
      <c r="C93" s="3">
        <v>1</v>
      </c>
      <c r="D93" s="3">
        <v>1</v>
      </c>
      <c r="E93" s="3">
        <f t="shared" si="41"/>
        <v>0.94088076895422634</v>
      </c>
      <c r="F93" s="3">
        <f t="shared" si="41"/>
        <v>0.77051324277579225</v>
      </c>
      <c r="G93" s="3">
        <f t="shared" si="41"/>
        <v>0.50904141575037753</v>
      </c>
      <c r="H93" s="3">
        <f t="shared" si="41"/>
        <v>0.18738131458573409</v>
      </c>
      <c r="I93" s="3">
        <f t="shared" si="41"/>
        <v>-0.15643446504021896</v>
      </c>
      <c r="J93" s="3">
        <f t="shared" si="41"/>
        <v>-0.48175367410170261</v>
      </c>
      <c r="K93" s="3">
        <f t="shared" si="41"/>
        <v>-0.75011106963044838</v>
      </c>
      <c r="L93" s="3">
        <f t="shared" si="41"/>
        <v>-0.92977648588824435</v>
      </c>
      <c r="M93" s="3">
        <f t="shared" si="41"/>
        <v>-0.99950656036573082</v>
      </c>
      <c r="N93" s="3">
        <f t="shared" si="41"/>
        <v>-0.95105651629516097</v>
      </c>
      <c r="O93" s="3">
        <f t="shared" si="42"/>
        <v>-0.79015501237570684</v>
      </c>
      <c r="P93" s="3">
        <f t="shared" si="42"/>
        <v>-0.53582679497902108</v>
      </c>
      <c r="Q93" s="3">
        <f t="shared" si="42"/>
        <v>-0.21814324139657271</v>
      </c>
      <c r="R93" s="3">
        <f t="shared" si="42"/>
        <v>0.12533323356427076</v>
      </c>
      <c r="S93" s="3">
        <f t="shared" si="42"/>
        <v>0.45399049973951416</v>
      </c>
      <c r="T93" s="3">
        <f t="shared" si="42"/>
        <v>0.72896862742138513</v>
      </c>
      <c r="U93" s="3">
        <f t="shared" si="42"/>
        <v>0.91775462568396504</v>
      </c>
      <c r="V93" s="3">
        <f t="shared" si="42"/>
        <v>0.99802672842826878</v>
      </c>
      <c r="W93" s="3">
        <f t="shared" si="42"/>
        <v>0.96029368567695594</v>
      </c>
      <c r="X93" s="3">
        <f t="shared" si="42"/>
        <v>0.80901699437497576</v>
      </c>
      <c r="Y93" s="3">
        <f t="shared" si="43"/>
        <v>0.56208337785217211</v>
      </c>
      <c r="Z93" s="3">
        <f t="shared" si="43"/>
        <v>0.24868988716490703</v>
      </c>
      <c r="AA93" s="3">
        <f t="shared" si="43"/>
        <v>-9.4108313318458661E-2</v>
      </c>
      <c r="AB93" s="3">
        <f t="shared" si="43"/>
        <v>-0.42577929156502026</v>
      </c>
      <c r="AC93" s="3">
        <f t="shared" si="43"/>
        <v>-0.70710678118650516</v>
      </c>
      <c r="AD93" s="3">
        <f t="shared" si="43"/>
        <v>-0.90482705246599326</v>
      </c>
      <c r="AE93" s="3">
        <f t="shared" si="43"/>
        <v>-0.99556196460307389</v>
      </c>
      <c r="AF93" s="3">
        <f t="shared" si="43"/>
        <v>-0.96858316112864795</v>
      </c>
      <c r="AG93" s="3">
        <f t="shared" si="43"/>
        <v>-0.82708057427460091</v>
      </c>
      <c r="AH93" s="3">
        <f t="shared" si="43"/>
        <v>-0.58778525229253242</v>
      </c>
      <c r="AI93" s="3">
        <f t="shared" si="44"/>
        <v>-0.2789911060393015</v>
      </c>
      <c r="AJ93" s="3">
        <f t="shared" si="44"/>
        <v>6.2790519529236352E-2</v>
      </c>
      <c r="AK93" s="3">
        <f t="shared" si="44"/>
        <v>0.39714789063470801</v>
      </c>
      <c r="AL93" s="3">
        <f t="shared" si="44"/>
        <v>0.68454710592862955</v>
      </c>
      <c r="AM93" s="3">
        <f t="shared" si="44"/>
        <v>0.89100652418832937</v>
      </c>
      <c r="AN93" s="3">
        <f t="shared" si="44"/>
        <v>0.992114701314467</v>
      </c>
      <c r="AO93" s="3">
        <f t="shared" si="44"/>
        <v>0.97591676193876675</v>
      </c>
      <c r="AP93" s="3">
        <f t="shared" si="44"/>
        <v>0.8443279255020647</v>
      </c>
      <c r="AQ93" s="3">
        <f t="shared" si="44"/>
        <v>0.6129070536530512</v>
      </c>
      <c r="AR93" s="3">
        <f t="shared" si="44"/>
        <v>0.30901699437503916</v>
      </c>
      <c r="AS93" s="3">
        <f t="shared" si="44"/>
        <v>-3.1410759078028136E-2</v>
      </c>
      <c r="AT93" s="3"/>
      <c r="AU93" s="3">
        <f t="array" ref="AU93">MMULT(D93:AS93,B_4_41)</f>
        <v>0.98212140125530423</v>
      </c>
      <c r="AV93" s="3">
        <f t="shared" si="34"/>
        <v>3.1964429307383728E-4</v>
      </c>
    </row>
    <row r="94" spans="1:48" x14ac:dyDescent="0.25">
      <c r="A94">
        <f t="shared" si="35"/>
        <v>90</v>
      </c>
      <c r="B94" s="3">
        <f t="shared" si="36"/>
        <v>-9.9999999999999242E-2</v>
      </c>
      <c r="C94" s="3">
        <v>1</v>
      </c>
      <c r="D94" s="3">
        <v>1</v>
      </c>
      <c r="E94" s="3">
        <f t="shared" ref="E94:N103" si="45">COS(2*PI()/$D$206*E$2*$B94)</f>
        <v>0.95105651629515431</v>
      </c>
      <c r="F94" s="3">
        <f t="shared" si="45"/>
        <v>0.80901699437495023</v>
      </c>
      <c r="G94" s="3">
        <f t="shared" si="45"/>
        <v>0.58778525229247891</v>
      </c>
      <c r="H94" s="3">
        <f t="shared" si="45"/>
        <v>0.30901699437495656</v>
      </c>
      <c r="I94" s="3">
        <f t="shared" si="45"/>
        <v>1.2051666088697122E-14</v>
      </c>
      <c r="J94" s="3">
        <f t="shared" si="45"/>
        <v>-0.30901699437493385</v>
      </c>
      <c r="K94" s="3">
        <f t="shared" si="45"/>
        <v>-0.58778525229245937</v>
      </c>
      <c r="L94" s="3">
        <f t="shared" si="45"/>
        <v>-0.80901699437493613</v>
      </c>
      <c r="M94" s="3">
        <f t="shared" si="45"/>
        <v>-0.95105651629514698</v>
      </c>
      <c r="N94" s="3">
        <f t="shared" si="45"/>
        <v>-1</v>
      </c>
      <c r="O94" s="3">
        <f t="shared" ref="O94:X103" si="46">COS(2*PI()/$D$206*O$2*$B94)</f>
        <v>-0.95105651629516186</v>
      </c>
      <c r="P94" s="3">
        <f t="shared" si="46"/>
        <v>-0.80901699437496422</v>
      </c>
      <c r="Q94" s="3">
        <f t="shared" si="46"/>
        <v>-0.58778525229249767</v>
      </c>
      <c r="R94" s="3">
        <f t="shared" si="46"/>
        <v>-0.3090169943749797</v>
      </c>
      <c r="S94" s="3">
        <f t="shared" si="46"/>
        <v>-3.6599087475941428E-14</v>
      </c>
      <c r="T94" s="3">
        <f t="shared" si="46"/>
        <v>0.30901699437491092</v>
      </c>
      <c r="U94" s="3">
        <f t="shared" si="46"/>
        <v>0.58778525229244061</v>
      </c>
      <c r="V94" s="3">
        <f t="shared" si="46"/>
        <v>0.80901699437492225</v>
      </c>
      <c r="W94" s="3">
        <f t="shared" si="46"/>
        <v>0.95105651629513954</v>
      </c>
      <c r="X94" s="3">
        <f t="shared" si="46"/>
        <v>1</v>
      </c>
      <c r="Y94" s="3">
        <f t="shared" ref="Y94:AH103" si="47">COS(2*PI()/$D$206*Y$2*$B94)</f>
        <v>0.95105651629516907</v>
      </c>
      <c r="Z94" s="3">
        <f t="shared" si="47"/>
        <v>0.80901699437497887</v>
      </c>
      <c r="AA94" s="3">
        <f t="shared" si="47"/>
        <v>0.58778525229251788</v>
      </c>
      <c r="AB94" s="3">
        <f t="shared" si="47"/>
        <v>0.30901699437500174</v>
      </c>
      <c r="AC94" s="3">
        <f t="shared" si="47"/>
        <v>5.9814241233635546E-14</v>
      </c>
      <c r="AD94" s="3">
        <f t="shared" si="47"/>
        <v>-0.30901699437488966</v>
      </c>
      <c r="AE94" s="3">
        <f t="shared" si="47"/>
        <v>-0.58778525229242118</v>
      </c>
      <c r="AF94" s="3">
        <f t="shared" si="47"/>
        <v>-0.80901699437490759</v>
      </c>
      <c r="AG94" s="3">
        <f t="shared" si="47"/>
        <v>-0.9510565162951321</v>
      </c>
      <c r="AH94" s="3">
        <f t="shared" si="47"/>
        <v>-1</v>
      </c>
      <c r="AI94" s="3">
        <f t="shared" ref="AI94:AS103" si="48">COS(2*PI()/$D$206*AI$2*$B94)</f>
        <v>-0.95105651629517673</v>
      </c>
      <c r="AJ94" s="3">
        <f t="shared" si="48"/>
        <v>-0.80901699437499253</v>
      </c>
      <c r="AK94" s="3">
        <f t="shared" si="48"/>
        <v>-0.58778525229253664</v>
      </c>
      <c r="AL94" s="3">
        <f t="shared" si="48"/>
        <v>-0.30901699437502383</v>
      </c>
      <c r="AM94" s="3">
        <f t="shared" si="48"/>
        <v>-8.3917573411029789E-14</v>
      </c>
      <c r="AN94" s="3">
        <f t="shared" si="48"/>
        <v>0.30901699437486591</v>
      </c>
      <c r="AO94" s="3">
        <f t="shared" si="48"/>
        <v>0.5877852522924023</v>
      </c>
      <c r="AP94" s="3">
        <f t="shared" si="48"/>
        <v>0.80901699437489394</v>
      </c>
      <c r="AQ94" s="3">
        <f t="shared" si="48"/>
        <v>0.95105651629512489</v>
      </c>
      <c r="AR94" s="3">
        <f t="shared" si="48"/>
        <v>1</v>
      </c>
      <c r="AS94" s="3">
        <f t="shared" si="48"/>
        <v>0.95105651629518451</v>
      </c>
      <c r="AT94" s="3"/>
      <c r="AU94" s="3">
        <f t="array" ref="AU94">MMULT(D94:AS94,B_4_41)</f>
        <v>1.4683428331484658</v>
      </c>
      <c r="AV94" s="3">
        <f t="shared" si="34"/>
        <v>0.21934500936153167</v>
      </c>
    </row>
    <row r="95" spans="1:48" x14ac:dyDescent="0.25">
      <c r="A95">
        <f t="shared" si="35"/>
        <v>91</v>
      </c>
      <c r="B95" s="3">
        <f t="shared" si="36"/>
        <v>-8.9999999999999247E-2</v>
      </c>
      <c r="C95" s="3">
        <v>1</v>
      </c>
      <c r="D95" s="3">
        <v>1</v>
      </c>
      <c r="E95" s="3">
        <f t="shared" si="45"/>
        <v>0.96029368567694373</v>
      </c>
      <c r="F95" s="3">
        <f t="shared" si="45"/>
        <v>0.84432792550201763</v>
      </c>
      <c r="G95" s="3">
        <f t="shared" si="45"/>
        <v>0.66131186532365727</v>
      </c>
      <c r="H95" s="3">
        <f t="shared" si="45"/>
        <v>0.42577929156508126</v>
      </c>
      <c r="I95" s="3">
        <f t="shared" si="45"/>
        <v>0.15643446504024255</v>
      </c>
      <c r="J95" s="3">
        <f t="shared" si="45"/>
        <v>-0.12533323356429005</v>
      </c>
      <c r="K95" s="3">
        <f t="shared" si="45"/>
        <v>-0.39714789063476535</v>
      </c>
      <c r="L95" s="3">
        <f t="shared" si="45"/>
        <v>-0.63742398974867498</v>
      </c>
      <c r="M95" s="3">
        <f t="shared" si="45"/>
        <v>-0.82708057427454973</v>
      </c>
      <c r="N95" s="3">
        <f t="shared" si="45"/>
        <v>-0.95105651629514631</v>
      </c>
      <c r="O95" s="3">
        <f t="shared" si="46"/>
        <v>-0.99950656036573071</v>
      </c>
      <c r="P95" s="3">
        <f t="shared" si="46"/>
        <v>-0.96858316112863829</v>
      </c>
      <c r="Q95" s="3">
        <f t="shared" si="46"/>
        <v>-0.8607420270039593</v>
      </c>
      <c r="R95" s="3">
        <f t="shared" si="46"/>
        <v>-0.68454710592871282</v>
      </c>
      <c r="S95" s="3">
        <f t="shared" si="46"/>
        <v>-0.45399049973957861</v>
      </c>
      <c r="T95" s="3">
        <f t="shared" si="46"/>
        <v>-0.18738131458576215</v>
      </c>
      <c r="U95" s="3">
        <f t="shared" si="46"/>
        <v>9.410831331847469E-2</v>
      </c>
      <c r="V95" s="3">
        <f t="shared" si="46"/>
        <v>0.36812455268463778</v>
      </c>
      <c r="W95" s="3">
        <f t="shared" si="46"/>
        <v>0.6129070536529404</v>
      </c>
      <c r="X95" s="3">
        <f t="shared" si="46"/>
        <v>0.80901699437491958</v>
      </c>
      <c r="Y95" s="3">
        <f t="shared" si="47"/>
        <v>0.94088076895420858</v>
      </c>
      <c r="Z95" s="3">
        <f t="shared" si="47"/>
        <v>0.99802672842826823</v>
      </c>
      <c r="AA95" s="3">
        <f t="shared" si="47"/>
        <v>0.97591676193875931</v>
      </c>
      <c r="AB95" s="3">
        <f t="shared" si="47"/>
        <v>0.87630668004389123</v>
      </c>
      <c r="AC95" s="3">
        <f t="shared" si="47"/>
        <v>0.70710678118658921</v>
      </c>
      <c r="AD95" s="3">
        <f t="shared" si="47"/>
        <v>0.48175367410176906</v>
      </c>
      <c r="AE95" s="3">
        <f t="shared" si="47"/>
        <v>0.21814324139660576</v>
      </c>
      <c r="AF95" s="3">
        <f t="shared" si="47"/>
        <v>-6.2790519529247121E-2</v>
      </c>
      <c r="AG95" s="3">
        <f t="shared" si="47"/>
        <v>-0.33873792024522742</v>
      </c>
      <c r="AH95" s="3">
        <f t="shared" si="47"/>
        <v>-0.58778525229241541</v>
      </c>
      <c r="AI95" s="3">
        <f t="shared" si="48"/>
        <v>-0.79015501237564456</v>
      </c>
      <c r="AJ95" s="3">
        <f t="shared" si="48"/>
        <v>-0.92977648588822326</v>
      </c>
      <c r="AK95" s="3">
        <f t="shared" si="48"/>
        <v>-0.99556196460307267</v>
      </c>
      <c r="AL95" s="3">
        <f t="shared" si="48"/>
        <v>-0.9822872507287036</v>
      </c>
      <c r="AM95" s="3">
        <f t="shared" si="48"/>
        <v>-0.89100652418840554</v>
      </c>
      <c r="AN95" s="3">
        <f t="shared" si="48"/>
        <v>-0.72896862742147062</v>
      </c>
      <c r="AO95" s="3">
        <f t="shared" si="48"/>
        <v>-0.50904141575044703</v>
      </c>
      <c r="AP95" s="3">
        <f t="shared" si="48"/>
        <v>-0.24868988716494328</v>
      </c>
      <c r="AQ95" s="3">
        <f t="shared" si="48"/>
        <v>3.1410759078035359E-2</v>
      </c>
      <c r="AR95" s="3">
        <f t="shared" si="48"/>
        <v>0.30901699437485747</v>
      </c>
      <c r="AS95" s="3">
        <f t="shared" si="48"/>
        <v>0.56208337785204954</v>
      </c>
      <c r="AT95" s="3"/>
      <c r="AU95" s="3">
        <f t="array" ref="AU95">MMULT(D95:AS95,B_4_41)</f>
        <v>1.2787866670691435</v>
      </c>
      <c r="AV95" s="3">
        <f t="shared" si="34"/>
        <v>7.7722005735521432E-2</v>
      </c>
    </row>
    <row r="96" spans="1:48" x14ac:dyDescent="0.25">
      <c r="A96">
        <f t="shared" si="35"/>
        <v>92</v>
      </c>
      <c r="B96" s="3">
        <f t="shared" si="36"/>
        <v>-7.9999999999999252E-2</v>
      </c>
      <c r="C96" s="3">
        <v>1</v>
      </c>
      <c r="D96" s="3">
        <v>1</v>
      </c>
      <c r="E96" s="3">
        <f t="shared" si="45"/>
        <v>0.96858316112863174</v>
      </c>
      <c r="F96" s="3">
        <f t="shared" si="45"/>
        <v>0.87630668004386592</v>
      </c>
      <c r="G96" s="3">
        <f t="shared" si="45"/>
        <v>0.72896862742141633</v>
      </c>
      <c r="H96" s="3">
        <f t="shared" si="45"/>
        <v>0.53582679497900465</v>
      </c>
      <c r="I96" s="3">
        <f t="shared" si="45"/>
        <v>0.30901699437495866</v>
      </c>
      <c r="J96" s="3">
        <f t="shared" si="45"/>
        <v>6.2790519529327488E-2</v>
      </c>
      <c r="K96" s="3">
        <f t="shared" si="45"/>
        <v>-0.18738131458570847</v>
      </c>
      <c r="L96" s="3">
        <f t="shared" si="45"/>
        <v>-0.42577929156505545</v>
      </c>
      <c r="M96" s="3">
        <f t="shared" si="45"/>
        <v>-0.63742398974867331</v>
      </c>
      <c r="N96" s="3">
        <f t="shared" si="45"/>
        <v>-0.80901699437493357</v>
      </c>
      <c r="O96" s="3">
        <f t="shared" si="46"/>
        <v>-0.92977648588824169</v>
      </c>
      <c r="P96" s="3">
        <f t="shared" si="46"/>
        <v>-0.99211470131447432</v>
      </c>
      <c r="Q96" s="3">
        <f t="shared" si="46"/>
        <v>-0.99211470131448165</v>
      </c>
      <c r="R96" s="3">
        <f t="shared" si="46"/>
        <v>-0.92977648588826356</v>
      </c>
      <c r="S96" s="3">
        <f t="shared" si="46"/>
        <v>-0.80901699437496843</v>
      </c>
      <c r="T96" s="3">
        <f t="shared" si="46"/>
        <v>-0.63742398974871894</v>
      </c>
      <c r="U96" s="3">
        <f t="shared" si="46"/>
        <v>-0.4257792915651083</v>
      </c>
      <c r="V96" s="3">
        <f t="shared" si="46"/>
        <v>-0.18738131458576651</v>
      </c>
      <c r="W96" s="3">
        <f t="shared" si="46"/>
        <v>6.2790519529268521E-2</v>
      </c>
      <c r="X96" s="3">
        <f t="shared" si="46"/>
        <v>0.30901699437490249</v>
      </c>
      <c r="Y96" s="3">
        <f t="shared" si="47"/>
        <v>0.5358267949789548</v>
      </c>
      <c r="Z96" s="3">
        <f t="shared" si="47"/>
        <v>0.72896862742137536</v>
      </c>
      <c r="AA96" s="3">
        <f t="shared" si="47"/>
        <v>0.87630668004383749</v>
      </c>
      <c r="AB96" s="3">
        <f t="shared" si="47"/>
        <v>0.96858316112861709</v>
      </c>
      <c r="AC96" s="3">
        <f t="shared" si="47"/>
        <v>1</v>
      </c>
      <c r="AD96" s="3">
        <f t="shared" si="47"/>
        <v>0.96858316112864629</v>
      </c>
      <c r="AE96" s="3">
        <f t="shared" si="47"/>
        <v>0.87630668004389456</v>
      </c>
      <c r="AF96" s="3">
        <f t="shared" si="47"/>
        <v>0.72896862742145663</v>
      </c>
      <c r="AG96" s="3">
        <f t="shared" si="47"/>
        <v>0.53582679497905417</v>
      </c>
      <c r="AH96" s="3">
        <f t="shared" si="47"/>
        <v>0.30901699437501529</v>
      </c>
      <c r="AI96" s="3">
        <f t="shared" si="48"/>
        <v>6.2790519529386898E-2</v>
      </c>
      <c r="AJ96" s="3">
        <f t="shared" si="48"/>
        <v>-0.18738131458564999</v>
      </c>
      <c r="AK96" s="3">
        <f t="shared" si="48"/>
        <v>-0.4257792915650026</v>
      </c>
      <c r="AL96" s="3">
        <f t="shared" si="48"/>
        <v>-0.63742398974862891</v>
      </c>
      <c r="AM96" s="3">
        <f t="shared" si="48"/>
        <v>-0.80901699437489916</v>
      </c>
      <c r="AN96" s="3">
        <f t="shared" si="48"/>
        <v>-0.92977648588822004</v>
      </c>
      <c r="AO96" s="3">
        <f t="shared" si="48"/>
        <v>-0.992114701314467</v>
      </c>
      <c r="AP96" s="3">
        <f t="shared" si="48"/>
        <v>-0.99211470131448909</v>
      </c>
      <c r="AQ96" s="3">
        <f t="shared" si="48"/>
        <v>-0.92977648588828565</v>
      </c>
      <c r="AR96" s="3">
        <f t="shared" si="48"/>
        <v>-0.80901699437500296</v>
      </c>
      <c r="AS96" s="3">
        <f t="shared" si="48"/>
        <v>-0.63742398974876502</v>
      </c>
      <c r="AT96" s="3"/>
      <c r="AU96" s="3">
        <f t="array" ref="AU96">MMULT(D96:AS96,B_4_41)</f>
        <v>0.6869649971824221</v>
      </c>
      <c r="AV96" s="3">
        <f t="shared" si="34"/>
        <v>9.7990912989001006E-2</v>
      </c>
    </row>
    <row r="97" spans="1:48" x14ac:dyDescent="0.25">
      <c r="A97">
        <f t="shared" si="35"/>
        <v>93</v>
      </c>
      <c r="B97" s="3">
        <f t="shared" si="36"/>
        <v>-6.9999999999999257E-2</v>
      </c>
      <c r="C97" s="3">
        <v>1</v>
      </c>
      <c r="D97" s="3">
        <v>1</v>
      </c>
      <c r="E97" s="3">
        <f t="shared" si="45"/>
        <v>0.97591676193874788</v>
      </c>
      <c r="F97" s="3">
        <f t="shared" si="45"/>
        <v>0.90482705246602146</v>
      </c>
      <c r="G97" s="3">
        <f t="shared" si="45"/>
        <v>0.79015501237569463</v>
      </c>
      <c r="H97" s="3">
        <f t="shared" si="45"/>
        <v>0.63742398974869685</v>
      </c>
      <c r="I97" s="3">
        <f t="shared" si="45"/>
        <v>0.4539904997395573</v>
      </c>
      <c r="J97" s="3">
        <f t="shared" si="45"/>
        <v>0.24868988716486831</v>
      </c>
      <c r="K97" s="3">
        <f t="shared" si="45"/>
        <v>3.1410759078144598E-2</v>
      </c>
      <c r="L97" s="3">
        <f t="shared" si="45"/>
        <v>-0.18738131458570628</v>
      </c>
      <c r="M97" s="3">
        <f t="shared" si="45"/>
        <v>-0.3971478906347613</v>
      </c>
      <c r="N97" s="3">
        <f t="shared" si="45"/>
        <v>-0.58778525229245404</v>
      </c>
      <c r="O97" s="3">
        <f t="shared" si="46"/>
        <v>-0.75011106963044216</v>
      </c>
      <c r="P97" s="3">
        <f t="shared" si="46"/>
        <v>-0.87630668004385015</v>
      </c>
      <c r="Q97" s="3">
        <f t="shared" si="46"/>
        <v>-0.96029368567693474</v>
      </c>
      <c r="R97" s="3">
        <f t="shared" si="46"/>
        <v>-0.99802672842826956</v>
      </c>
      <c r="S97" s="3">
        <f t="shared" si="46"/>
        <v>-0.98768834059514321</v>
      </c>
      <c r="T97" s="3">
        <f t="shared" si="46"/>
        <v>-0.92977648588826511</v>
      </c>
      <c r="U97" s="3">
        <f t="shared" si="46"/>
        <v>-0.82708057427458403</v>
      </c>
      <c r="V97" s="3">
        <f t="shared" si="46"/>
        <v>-0.68454710592871937</v>
      </c>
      <c r="W97" s="3">
        <f t="shared" si="46"/>
        <v>-0.50904141575041018</v>
      </c>
      <c r="X97" s="3">
        <f t="shared" si="46"/>
        <v>-0.30901699437499236</v>
      </c>
      <c r="Y97" s="3">
        <f t="shared" si="47"/>
        <v>-9.4108313318562606E-2</v>
      </c>
      <c r="Z97" s="3">
        <f t="shared" si="47"/>
        <v>0.12533323356425224</v>
      </c>
      <c r="AA97" s="3">
        <f t="shared" si="47"/>
        <v>0.33873792024524008</v>
      </c>
      <c r="AB97" s="3">
        <f t="shared" si="47"/>
        <v>0.53582679497894947</v>
      </c>
      <c r="AC97" s="3">
        <f t="shared" si="47"/>
        <v>0.70710678118650661</v>
      </c>
      <c r="AD97" s="3">
        <f t="shared" si="47"/>
        <v>0.84432792550198288</v>
      </c>
      <c r="AE97" s="3">
        <f t="shared" si="47"/>
        <v>0.94088076895420414</v>
      </c>
      <c r="AF97" s="3">
        <f t="shared" si="47"/>
        <v>0.99211470131446966</v>
      </c>
      <c r="AG97" s="3">
        <f t="shared" si="47"/>
        <v>0.99556196460308632</v>
      </c>
      <c r="AH97" s="3">
        <f t="shared" si="47"/>
        <v>0.95105651629517529</v>
      </c>
      <c r="AI97" s="3">
        <f t="shared" si="48"/>
        <v>0.86074202700398061</v>
      </c>
      <c r="AJ97" s="3">
        <f t="shared" si="48"/>
        <v>0.72896862742146262</v>
      </c>
      <c r="AK97" s="3">
        <f t="shared" si="48"/>
        <v>0.5620833778521942</v>
      </c>
      <c r="AL97" s="3">
        <f t="shared" si="48"/>
        <v>0.36812455268475142</v>
      </c>
      <c r="AM97" s="3">
        <f t="shared" si="48"/>
        <v>0.15643446504031186</v>
      </c>
      <c r="AN97" s="3">
        <f t="shared" si="48"/>
        <v>-6.2790519529229386E-2</v>
      </c>
      <c r="AO97" s="3">
        <f t="shared" si="48"/>
        <v>-0.27899110603914551</v>
      </c>
      <c r="AP97" s="3">
        <f t="shared" si="48"/>
        <v>-0.48175367410163622</v>
      </c>
      <c r="AQ97" s="3">
        <f t="shared" si="48"/>
        <v>-0.66131186532358333</v>
      </c>
      <c r="AR97" s="3">
        <f t="shared" si="48"/>
        <v>-0.80901699437489183</v>
      </c>
      <c r="AS97" s="3">
        <f t="shared" si="48"/>
        <v>-0.91775462568394239</v>
      </c>
      <c r="AT97" s="3"/>
      <c r="AU97" s="3">
        <f t="array" ref="AU97">MMULT(D97:AS97,B_4_41)</f>
        <v>0.54681293205905712</v>
      </c>
      <c r="AV97" s="3">
        <f t="shared" si="34"/>
        <v>0.20537851854890879</v>
      </c>
    </row>
    <row r="98" spans="1:48" x14ac:dyDescent="0.25">
      <c r="A98">
        <f t="shared" si="35"/>
        <v>94</v>
      </c>
      <c r="B98" s="3">
        <f t="shared" si="36"/>
        <v>-5.9999999999999255E-2</v>
      </c>
      <c r="C98" s="3">
        <v>1</v>
      </c>
      <c r="D98" s="3">
        <v>1</v>
      </c>
      <c r="E98" s="3">
        <f t="shared" si="45"/>
        <v>0.98228725072868917</v>
      </c>
      <c r="F98" s="3">
        <f t="shared" si="45"/>
        <v>0.92977648588825312</v>
      </c>
      <c r="G98" s="3">
        <f t="shared" si="45"/>
        <v>0.84432792550201885</v>
      </c>
      <c r="H98" s="3">
        <f t="shared" si="45"/>
        <v>0.72896862742141799</v>
      </c>
      <c r="I98" s="3">
        <f t="shared" si="45"/>
        <v>0.58778525229248257</v>
      </c>
      <c r="J98" s="3">
        <f t="shared" si="45"/>
        <v>0.42577929156508532</v>
      </c>
      <c r="K98" s="3">
        <f t="shared" si="45"/>
        <v>0.24868988716487067</v>
      </c>
      <c r="L98" s="3">
        <f t="shared" si="45"/>
        <v>6.2790519529332137E-2</v>
      </c>
      <c r="M98" s="3">
        <f t="shared" si="45"/>
        <v>-0.12533323356428322</v>
      </c>
      <c r="N98" s="3">
        <f t="shared" si="45"/>
        <v>-0.30901699437492519</v>
      </c>
      <c r="O98" s="3">
        <f t="shared" si="46"/>
        <v>-0.48175367410169245</v>
      </c>
      <c r="P98" s="3">
        <f t="shared" si="46"/>
        <v>-0.63742398974866821</v>
      </c>
      <c r="Q98" s="3">
        <f t="shared" si="46"/>
        <v>-0.77051324277576982</v>
      </c>
      <c r="R98" s="3">
        <f t="shared" si="46"/>
        <v>-0.87630668004384782</v>
      </c>
      <c r="S98" s="3">
        <f t="shared" si="46"/>
        <v>-0.95105651629514254</v>
      </c>
      <c r="T98" s="3">
        <f t="shared" si="46"/>
        <v>-0.9921147013144731</v>
      </c>
      <c r="U98" s="3">
        <f t="shared" si="46"/>
        <v>-0.998026728428274</v>
      </c>
      <c r="V98" s="3">
        <f t="shared" si="46"/>
        <v>-0.96858316112864162</v>
      </c>
      <c r="W98" s="3">
        <f t="shared" si="46"/>
        <v>-0.90482705246603856</v>
      </c>
      <c r="X98" s="3">
        <f t="shared" si="46"/>
        <v>-0.80901699437497487</v>
      </c>
      <c r="Y98" s="3">
        <f t="shared" si="47"/>
        <v>-0.68454710592872448</v>
      </c>
      <c r="Z98" s="3">
        <f t="shared" si="47"/>
        <v>-0.53582679497904051</v>
      </c>
      <c r="AA98" s="3">
        <f t="shared" si="47"/>
        <v>-0.36812455268472816</v>
      </c>
      <c r="AB98" s="3">
        <f t="shared" si="47"/>
        <v>-0.18738131458577958</v>
      </c>
      <c r="AC98" s="3">
        <f t="shared" si="47"/>
        <v>-5.8803547968444558E-14</v>
      </c>
      <c r="AD98" s="3">
        <f t="shared" si="47"/>
        <v>0.18738131458566495</v>
      </c>
      <c r="AE98" s="3">
        <f t="shared" si="47"/>
        <v>0.3681245526846188</v>
      </c>
      <c r="AF98" s="3">
        <f t="shared" si="47"/>
        <v>0.53582679497894126</v>
      </c>
      <c r="AG98" s="3">
        <f t="shared" si="47"/>
        <v>0.68454710592863943</v>
      </c>
      <c r="AH98" s="3">
        <f t="shared" si="47"/>
        <v>0.80901699437490548</v>
      </c>
      <c r="AI98" s="3">
        <f t="shared" si="48"/>
        <v>0.90482705246598838</v>
      </c>
      <c r="AJ98" s="3">
        <f t="shared" si="48"/>
        <v>0.96858316112861242</v>
      </c>
      <c r="AK98" s="3">
        <f t="shared" si="48"/>
        <v>0.99802672842826667</v>
      </c>
      <c r="AL98" s="3">
        <f t="shared" si="48"/>
        <v>0.99211470131448776</v>
      </c>
      <c r="AM98" s="3">
        <f t="shared" si="48"/>
        <v>0.95105651629517896</v>
      </c>
      <c r="AN98" s="3">
        <f t="shared" si="48"/>
        <v>0.87630668004390444</v>
      </c>
      <c r="AO98" s="3">
        <f t="shared" si="48"/>
        <v>0.77051324277584454</v>
      </c>
      <c r="AP98" s="3">
        <f t="shared" si="48"/>
        <v>0.6374239897487588</v>
      </c>
      <c r="AQ98" s="3">
        <f t="shared" si="48"/>
        <v>0.48175367410179554</v>
      </c>
      <c r="AR98" s="3">
        <f t="shared" si="48"/>
        <v>0.30901699437503638</v>
      </c>
      <c r="AS98" s="3">
        <f t="shared" si="48"/>
        <v>0.12533323356440076</v>
      </c>
      <c r="AT98" s="3"/>
      <c r="AU98" s="3">
        <f t="array" ref="AU98">MMULT(D98:AS98,B_4_41)</f>
        <v>1.0605530022706591</v>
      </c>
      <c r="AV98" s="3">
        <f t="shared" si="34"/>
        <v>3.6666660839904429E-3</v>
      </c>
    </row>
    <row r="99" spans="1:48" x14ac:dyDescent="0.25">
      <c r="A99">
        <f t="shared" si="35"/>
        <v>95</v>
      </c>
      <c r="B99" s="3">
        <f t="shared" si="36"/>
        <v>-4.9999999999999253E-2</v>
      </c>
      <c r="C99" s="3">
        <v>1</v>
      </c>
      <c r="D99" s="3">
        <v>1</v>
      </c>
      <c r="E99" s="3">
        <f t="shared" si="45"/>
        <v>0.9876883405951381</v>
      </c>
      <c r="F99" s="3">
        <f t="shared" si="45"/>
        <v>0.95105651629515509</v>
      </c>
      <c r="G99" s="3">
        <f t="shared" si="45"/>
        <v>0.89100652418837112</v>
      </c>
      <c r="H99" s="3">
        <f t="shared" si="45"/>
        <v>0.809016994374953</v>
      </c>
      <c r="I99" s="3">
        <f t="shared" si="45"/>
        <v>0.7071067811865559</v>
      </c>
      <c r="J99" s="3">
        <f t="shared" si="45"/>
        <v>0.58778525229248457</v>
      </c>
      <c r="K99" s="3">
        <f t="shared" si="45"/>
        <v>0.45399049973956146</v>
      </c>
      <c r="L99" s="3">
        <f t="shared" si="45"/>
        <v>0.30901699437496544</v>
      </c>
      <c r="M99" s="3">
        <f t="shared" si="45"/>
        <v>0.15643446504025177</v>
      </c>
      <c r="N99" s="3">
        <f t="shared" si="45"/>
        <v>2.359798554479875E-14</v>
      </c>
      <c r="O99" s="3">
        <f t="shared" si="46"/>
        <v>-0.15643446504020514</v>
      </c>
      <c r="P99" s="3">
        <f t="shared" si="46"/>
        <v>-0.30901699437492053</v>
      </c>
      <c r="Q99" s="3">
        <f t="shared" si="46"/>
        <v>-0.45399049973951983</v>
      </c>
      <c r="R99" s="3">
        <f t="shared" si="46"/>
        <v>-0.58778525229244649</v>
      </c>
      <c r="S99" s="3">
        <f t="shared" si="46"/>
        <v>-0.70710678118652237</v>
      </c>
      <c r="T99" s="3">
        <f t="shared" si="46"/>
        <v>-0.80901699437492514</v>
      </c>
      <c r="U99" s="3">
        <f t="shared" si="46"/>
        <v>-0.89100652418834991</v>
      </c>
      <c r="V99" s="3">
        <f t="shared" si="46"/>
        <v>-0.95105651629514054</v>
      </c>
      <c r="W99" s="3">
        <f t="shared" si="46"/>
        <v>-0.98768834059513066</v>
      </c>
      <c r="X99" s="3">
        <f t="shared" si="46"/>
        <v>-1</v>
      </c>
      <c r="Y99" s="3">
        <f t="shared" si="47"/>
        <v>-0.98768834059514543</v>
      </c>
      <c r="Z99" s="3">
        <f t="shared" si="47"/>
        <v>-0.95105651629516963</v>
      </c>
      <c r="AA99" s="3">
        <f t="shared" si="47"/>
        <v>-0.89100652418839255</v>
      </c>
      <c r="AB99" s="3">
        <f t="shared" si="47"/>
        <v>-0.80901699437498065</v>
      </c>
      <c r="AC99" s="3">
        <f t="shared" si="47"/>
        <v>-0.7071067811865891</v>
      </c>
      <c r="AD99" s="3">
        <f t="shared" si="47"/>
        <v>-0.5877852522925221</v>
      </c>
      <c r="AE99" s="3">
        <f t="shared" si="47"/>
        <v>-0.45399049973960393</v>
      </c>
      <c r="AF99" s="3">
        <f t="shared" si="47"/>
        <v>-0.30901699437501012</v>
      </c>
      <c r="AG99" s="3">
        <f t="shared" si="47"/>
        <v>-0.1564344650402977</v>
      </c>
      <c r="AH99" s="3">
        <f t="shared" si="47"/>
        <v>-7.1238045844246312E-14</v>
      </c>
      <c r="AI99" s="3">
        <f t="shared" si="48"/>
        <v>0.15643446504015876</v>
      </c>
      <c r="AJ99" s="3">
        <f t="shared" si="48"/>
        <v>0.30901699437487545</v>
      </c>
      <c r="AK99" s="3">
        <f t="shared" si="48"/>
        <v>0.45399049973947775</v>
      </c>
      <c r="AL99" s="3">
        <f t="shared" si="48"/>
        <v>0.58778525229240897</v>
      </c>
      <c r="AM99" s="3">
        <f t="shared" si="48"/>
        <v>0.70710678118648895</v>
      </c>
      <c r="AN99" s="3">
        <f t="shared" si="48"/>
        <v>0.80901699437489771</v>
      </c>
      <c r="AO99" s="3">
        <f t="shared" si="48"/>
        <v>0.89100652418832826</v>
      </c>
      <c r="AP99" s="3">
        <f t="shared" si="48"/>
        <v>0.95105651629512578</v>
      </c>
      <c r="AQ99" s="3">
        <f t="shared" si="48"/>
        <v>0.98768834059512334</v>
      </c>
      <c r="AR99" s="3">
        <f t="shared" si="48"/>
        <v>1</v>
      </c>
      <c r="AS99" s="3">
        <f t="shared" si="48"/>
        <v>0.98768834059515287</v>
      </c>
      <c r="AT99" s="3"/>
      <c r="AU99" s="3">
        <f t="array" ref="AU99">MMULT(D99:AS99,B_4_41)</f>
        <v>1.486926929202204</v>
      </c>
      <c r="AV99" s="3">
        <f t="shared" si="34"/>
        <v>0.23709783438228824</v>
      </c>
    </row>
    <row r="100" spans="1:48" x14ac:dyDescent="0.25">
      <c r="A100">
        <f t="shared" si="35"/>
        <v>96</v>
      </c>
      <c r="B100" s="3">
        <f t="shared" si="36"/>
        <v>-3.9999999999999251E-2</v>
      </c>
      <c r="C100" s="3">
        <v>1</v>
      </c>
      <c r="D100" s="3">
        <v>1</v>
      </c>
      <c r="E100" s="3">
        <f t="shared" si="45"/>
        <v>0.9921147013144781</v>
      </c>
      <c r="F100" s="3">
        <f t="shared" si="45"/>
        <v>0.9685831611286323</v>
      </c>
      <c r="G100" s="3">
        <f t="shared" si="45"/>
        <v>0.92977648588825401</v>
      </c>
      <c r="H100" s="3">
        <f t="shared" si="45"/>
        <v>0.87630668004386814</v>
      </c>
      <c r="I100" s="3">
        <f t="shared" si="45"/>
        <v>0.80901699437495433</v>
      </c>
      <c r="J100" s="3">
        <f t="shared" si="45"/>
        <v>0.72896862742142121</v>
      </c>
      <c r="K100" s="3">
        <f t="shared" si="45"/>
        <v>0.6374239897487024</v>
      </c>
      <c r="L100" s="3">
        <f t="shared" si="45"/>
        <v>0.53582679497901253</v>
      </c>
      <c r="M100" s="3">
        <f t="shared" si="45"/>
        <v>0.42577929156509192</v>
      </c>
      <c r="N100" s="3">
        <f t="shared" si="45"/>
        <v>0.30901699437496988</v>
      </c>
      <c r="O100" s="3">
        <f t="shared" si="46"/>
        <v>0.18738131458575025</v>
      </c>
      <c r="P100" s="3">
        <f t="shared" si="46"/>
        <v>6.2790519529341671E-2</v>
      </c>
      <c r="Q100" s="3">
        <f t="shared" si="46"/>
        <v>-6.2790519529283037E-2</v>
      </c>
      <c r="R100" s="3">
        <f t="shared" si="46"/>
        <v>-0.18738131458569232</v>
      </c>
      <c r="S100" s="3">
        <f t="shared" si="46"/>
        <v>-0.30901699437491359</v>
      </c>
      <c r="T100" s="3">
        <f t="shared" si="46"/>
        <v>-0.42577929156503858</v>
      </c>
      <c r="U100" s="3">
        <f t="shared" si="46"/>
        <v>-0.53582679497896268</v>
      </c>
      <c r="V100" s="3">
        <f t="shared" si="46"/>
        <v>-0.63742398974865688</v>
      </c>
      <c r="W100" s="3">
        <f t="shared" si="46"/>
        <v>-0.72896862742138069</v>
      </c>
      <c r="X100" s="3">
        <f t="shared" si="46"/>
        <v>-0.8090169943749197</v>
      </c>
      <c r="Y100" s="3">
        <f t="shared" si="47"/>
        <v>-0.87630668004383983</v>
      </c>
      <c r="Z100" s="3">
        <f t="shared" si="47"/>
        <v>-0.92977648588823225</v>
      </c>
      <c r="AA100" s="3">
        <f t="shared" si="47"/>
        <v>-0.96858316112861764</v>
      </c>
      <c r="AB100" s="3">
        <f t="shared" si="47"/>
        <v>-0.99211470131447077</v>
      </c>
      <c r="AC100" s="3">
        <f t="shared" si="47"/>
        <v>-1</v>
      </c>
      <c r="AD100" s="3">
        <f t="shared" si="47"/>
        <v>-0.99211470131448543</v>
      </c>
      <c r="AE100" s="3">
        <f t="shared" si="47"/>
        <v>-0.96858316112864695</v>
      </c>
      <c r="AF100" s="3">
        <f t="shared" si="47"/>
        <v>-0.92977648588827566</v>
      </c>
      <c r="AG100" s="3">
        <f t="shared" si="47"/>
        <v>-0.87630668004389645</v>
      </c>
      <c r="AH100" s="3">
        <f t="shared" si="47"/>
        <v>-0.80901699437498931</v>
      </c>
      <c r="AI100" s="3">
        <f t="shared" si="48"/>
        <v>-0.72896862742146162</v>
      </c>
      <c r="AJ100" s="3">
        <f t="shared" si="48"/>
        <v>-0.6374239897487477</v>
      </c>
      <c r="AK100" s="3">
        <f t="shared" si="48"/>
        <v>-0.53582679497906227</v>
      </c>
      <c r="AL100" s="3">
        <f t="shared" si="48"/>
        <v>-0.42577929156514527</v>
      </c>
      <c r="AM100" s="3">
        <f t="shared" si="48"/>
        <v>-0.30901699437502617</v>
      </c>
      <c r="AN100" s="3">
        <f t="shared" si="48"/>
        <v>-0.1873813145858084</v>
      </c>
      <c r="AO100" s="3">
        <f t="shared" si="48"/>
        <v>-6.2790519529400068E-2</v>
      </c>
      <c r="AP100" s="3">
        <f t="shared" si="48"/>
        <v>6.2790519529223307E-2</v>
      </c>
      <c r="AQ100" s="3">
        <f t="shared" si="48"/>
        <v>0.1873813145856344</v>
      </c>
      <c r="AR100" s="3">
        <f t="shared" si="48"/>
        <v>0.30901699437485769</v>
      </c>
      <c r="AS100" s="3">
        <f t="shared" si="48"/>
        <v>0.42577929156498501</v>
      </c>
      <c r="AT100" s="3"/>
      <c r="AU100" s="3">
        <f t="array" ref="AU100">MMULT(D100:AS100,B_4_41)</f>
        <v>1.2107383253666744</v>
      </c>
      <c r="AV100" s="3">
        <f t="shared" si="34"/>
        <v>4.4410641778350309E-2</v>
      </c>
    </row>
    <row r="101" spans="1:48" x14ac:dyDescent="0.25">
      <c r="A101">
        <f t="shared" ref="A101:A132" si="49">A100+1</f>
        <v>97</v>
      </c>
      <c r="B101" s="3">
        <f t="shared" ref="B101:B132" si="50">B100+$B$2</f>
        <v>-2.9999999999999249E-2</v>
      </c>
      <c r="C101" s="3">
        <v>1</v>
      </c>
      <c r="D101" s="3">
        <v>1</v>
      </c>
      <c r="E101" s="3">
        <f t="shared" si="45"/>
        <v>0.99556196460308022</v>
      </c>
      <c r="F101" s="3">
        <f t="shared" si="45"/>
        <v>0.98228725072868961</v>
      </c>
      <c r="G101" s="3">
        <f t="shared" si="45"/>
        <v>0.96029368567694506</v>
      </c>
      <c r="H101" s="3">
        <f t="shared" si="45"/>
        <v>0.9297764858882549</v>
      </c>
      <c r="I101" s="3">
        <f t="shared" si="45"/>
        <v>0.89100652418837323</v>
      </c>
      <c r="J101" s="3">
        <f t="shared" si="45"/>
        <v>0.84432792550202274</v>
      </c>
      <c r="K101" s="3">
        <f t="shared" si="45"/>
        <v>0.79015501237570052</v>
      </c>
      <c r="L101" s="3">
        <f t="shared" si="45"/>
        <v>0.72896862742142443</v>
      </c>
      <c r="M101" s="3">
        <f t="shared" si="45"/>
        <v>0.66131186532366781</v>
      </c>
      <c r="N101" s="3">
        <f t="shared" si="45"/>
        <v>0.58778525229249223</v>
      </c>
      <c r="O101" s="3">
        <f t="shared" si="46"/>
        <v>0.50904141575039374</v>
      </c>
      <c r="P101" s="3">
        <f t="shared" si="46"/>
        <v>0.42577929156509836</v>
      </c>
      <c r="Q101" s="3">
        <f t="shared" si="46"/>
        <v>0.33873792024532007</v>
      </c>
      <c r="R101" s="3">
        <f t="shared" si="46"/>
        <v>0.2486898871648868</v>
      </c>
      <c r="S101" s="3">
        <f t="shared" si="46"/>
        <v>0.15643446504026601</v>
      </c>
      <c r="T101" s="3">
        <f t="shared" si="46"/>
        <v>6.2790519529350969E-2</v>
      </c>
      <c r="U101" s="3">
        <f t="shared" si="46"/>
        <v>-3.1410759078088331E-2</v>
      </c>
      <c r="V101" s="3">
        <f t="shared" si="46"/>
        <v>-0.12533323356426207</v>
      </c>
      <c r="W101" s="3">
        <f t="shared" si="46"/>
        <v>-0.21814324139649857</v>
      </c>
      <c r="X101" s="3">
        <f t="shared" si="46"/>
        <v>-0.3090169943749026</v>
      </c>
      <c r="Y101" s="3">
        <f t="shared" si="47"/>
        <v>-0.39714789063473521</v>
      </c>
      <c r="Z101" s="3">
        <f t="shared" si="47"/>
        <v>-0.48175367410166953</v>
      </c>
      <c r="AA101" s="3">
        <f t="shared" si="47"/>
        <v>-0.56208337785208551</v>
      </c>
      <c r="AB101" s="3">
        <f t="shared" si="47"/>
        <v>-0.63742398974864589</v>
      </c>
      <c r="AC101" s="3">
        <f t="shared" si="47"/>
        <v>-0.70710678118650605</v>
      </c>
      <c r="AD101" s="3">
        <f t="shared" si="47"/>
        <v>-0.77051324277575028</v>
      </c>
      <c r="AE101" s="3">
        <f t="shared" si="47"/>
        <v>-0.82708057427452597</v>
      </c>
      <c r="AF101" s="3">
        <f t="shared" si="47"/>
        <v>-0.87630668004383172</v>
      </c>
      <c r="AG101" s="3">
        <f t="shared" si="47"/>
        <v>-0.91775462568395394</v>
      </c>
      <c r="AH101" s="3">
        <f t="shared" si="47"/>
        <v>-0.95105651629513155</v>
      </c>
      <c r="AI101" s="3">
        <f t="shared" si="48"/>
        <v>-0.97591676193873134</v>
      </c>
      <c r="AJ101" s="3">
        <f t="shared" si="48"/>
        <v>-0.99211470131446844</v>
      </c>
      <c r="AK101" s="3">
        <f t="shared" si="48"/>
        <v>-0.99950656036572916</v>
      </c>
      <c r="AL101" s="3">
        <f t="shared" si="48"/>
        <v>-0.99802672842827655</v>
      </c>
      <c r="AM101" s="3">
        <f t="shared" si="48"/>
        <v>-0.98768834059515065</v>
      </c>
      <c r="AN101" s="3">
        <f t="shared" si="48"/>
        <v>-0.96858316112865228</v>
      </c>
      <c r="AO101" s="3">
        <f t="shared" si="48"/>
        <v>-0.9408807689542551</v>
      </c>
      <c r="AP101" s="3">
        <f t="shared" si="48"/>
        <v>-0.90482705246605788</v>
      </c>
      <c r="AQ101" s="3">
        <f t="shared" si="48"/>
        <v>-0.86074202700399072</v>
      </c>
      <c r="AR101" s="3">
        <f t="shared" si="48"/>
        <v>-0.80901699437500285</v>
      </c>
      <c r="AS101" s="3">
        <f t="shared" si="48"/>
        <v>-0.75011106963052376</v>
      </c>
      <c r="AT101" s="3"/>
      <c r="AU101" s="3">
        <f t="array" ref="AU101">MMULT(D101:AS101,B_4_41)</f>
        <v>0.63048530356003263</v>
      </c>
      <c r="AV101" s="3">
        <f t="shared" si="34"/>
        <v>0.13654111088512125</v>
      </c>
    </row>
    <row r="102" spans="1:48" x14ac:dyDescent="0.25">
      <c r="A102">
        <f t="shared" si="49"/>
        <v>98</v>
      </c>
      <c r="B102" s="3">
        <f t="shared" si="50"/>
        <v>-1.9999999999999248E-2</v>
      </c>
      <c r="C102" s="3">
        <v>1</v>
      </c>
      <c r="D102" s="3">
        <v>1</v>
      </c>
      <c r="E102" s="3">
        <f t="shared" si="45"/>
        <v>0.99802672842827167</v>
      </c>
      <c r="F102" s="3">
        <f t="shared" si="45"/>
        <v>0.99211470131447843</v>
      </c>
      <c r="G102" s="3">
        <f t="shared" si="45"/>
        <v>0.98228725072869005</v>
      </c>
      <c r="H102" s="3">
        <f t="shared" si="45"/>
        <v>0.96858316112863352</v>
      </c>
      <c r="I102" s="3">
        <f t="shared" si="45"/>
        <v>0.95105651629515719</v>
      </c>
      <c r="J102" s="3">
        <f t="shared" si="45"/>
        <v>0.92977648588825668</v>
      </c>
      <c r="K102" s="3">
        <f t="shared" si="45"/>
        <v>0.90482705246602657</v>
      </c>
      <c r="L102" s="3">
        <f t="shared" si="45"/>
        <v>0.87630668004387269</v>
      </c>
      <c r="M102" s="3">
        <f t="shared" si="45"/>
        <v>0.84432792550202651</v>
      </c>
      <c r="N102" s="3">
        <f t="shared" si="45"/>
        <v>0.80901699437496133</v>
      </c>
      <c r="O102" s="3">
        <f t="shared" si="46"/>
        <v>0.77051324277580591</v>
      </c>
      <c r="P102" s="3">
        <f t="shared" si="46"/>
        <v>0.72896862742143098</v>
      </c>
      <c r="Q102" s="3">
        <f t="shared" si="46"/>
        <v>0.68454710592871104</v>
      </c>
      <c r="R102" s="3">
        <f t="shared" si="46"/>
        <v>0.63742398974871517</v>
      </c>
      <c r="S102" s="3">
        <f t="shared" si="46"/>
        <v>0.58778525229250189</v>
      </c>
      <c r="T102" s="3">
        <f t="shared" si="46"/>
        <v>0.53582679497902863</v>
      </c>
      <c r="U102" s="3">
        <f t="shared" si="46"/>
        <v>0.48175367410175035</v>
      </c>
      <c r="V102" s="3">
        <f t="shared" si="46"/>
        <v>0.42577929156511124</v>
      </c>
      <c r="W102" s="3">
        <f t="shared" si="46"/>
        <v>0.36812455268471977</v>
      </c>
      <c r="X102" s="3">
        <f t="shared" si="46"/>
        <v>0.30901699437499247</v>
      </c>
      <c r="Y102" s="3">
        <f t="shared" si="47"/>
        <v>0.24868988716490292</v>
      </c>
      <c r="Z102" s="3">
        <f t="shared" si="47"/>
        <v>0.18738131458577598</v>
      </c>
      <c r="AA102" s="3">
        <f t="shared" si="47"/>
        <v>0.12533323356435824</v>
      </c>
      <c r="AB102" s="3">
        <f t="shared" si="47"/>
        <v>6.2790519529370037E-2</v>
      </c>
      <c r="AC102" s="3">
        <f t="shared" si="47"/>
        <v>5.9125122332803759E-14</v>
      </c>
      <c r="AD102" s="3">
        <f t="shared" si="47"/>
        <v>-6.279051952925202E-2</v>
      </c>
      <c r="AE102" s="3">
        <f t="shared" si="47"/>
        <v>-0.1253332335642407</v>
      </c>
      <c r="AF102" s="3">
        <f t="shared" si="47"/>
        <v>-0.1873813145856596</v>
      </c>
      <c r="AG102" s="3">
        <f t="shared" si="47"/>
        <v>-0.2486898871647884</v>
      </c>
      <c r="AH102" s="3">
        <f t="shared" si="47"/>
        <v>-0.30901699437487978</v>
      </c>
      <c r="AI102" s="3">
        <f t="shared" si="48"/>
        <v>-0.36812455268460964</v>
      </c>
      <c r="AJ102" s="3">
        <f t="shared" si="48"/>
        <v>-0.42577929156500405</v>
      </c>
      <c r="AK102" s="3">
        <f t="shared" si="48"/>
        <v>-0.48175367410164693</v>
      </c>
      <c r="AL102" s="3">
        <f t="shared" si="48"/>
        <v>-0.53582679497892893</v>
      </c>
      <c r="AM102" s="3">
        <f t="shared" si="48"/>
        <v>-0.58778525229240619</v>
      </c>
      <c r="AN102" s="3">
        <f t="shared" si="48"/>
        <v>-0.63742398974862402</v>
      </c>
      <c r="AO102" s="3">
        <f t="shared" si="48"/>
        <v>-0.684547105928625</v>
      </c>
      <c r="AP102" s="3">
        <f t="shared" si="48"/>
        <v>-0.72896862742134994</v>
      </c>
      <c r="AQ102" s="3">
        <f t="shared" si="48"/>
        <v>-0.77051324277573019</v>
      </c>
      <c r="AR102" s="3">
        <f t="shared" si="48"/>
        <v>-0.80901699437489172</v>
      </c>
      <c r="AS102" s="3">
        <f t="shared" si="48"/>
        <v>-0.84432792550196301</v>
      </c>
      <c r="AT102" s="3"/>
      <c r="AU102" s="3">
        <f t="array" ref="AU102">MMULT(D102:AS102,B_4_41)</f>
        <v>0.58338097004760048</v>
      </c>
      <c r="AV102" s="3">
        <f t="shared" si="34"/>
        <v>0.17357141611847837</v>
      </c>
    </row>
    <row r="103" spans="1:48" x14ac:dyDescent="0.25">
      <c r="A103">
        <f t="shared" si="49"/>
        <v>99</v>
      </c>
      <c r="B103" s="3">
        <f t="shared" si="50"/>
        <v>-9.9999999999992473E-3</v>
      </c>
      <c r="C103" s="3">
        <v>1</v>
      </c>
      <c r="D103" s="3">
        <v>1</v>
      </c>
      <c r="E103" s="3">
        <f t="shared" si="45"/>
        <v>0.9995065603657316</v>
      </c>
      <c r="F103" s="3">
        <f t="shared" si="45"/>
        <v>0.99802672842827189</v>
      </c>
      <c r="G103" s="3">
        <f t="shared" si="45"/>
        <v>0.99556196460308066</v>
      </c>
      <c r="H103" s="3">
        <f t="shared" si="45"/>
        <v>0.99211470131447899</v>
      </c>
      <c r="I103" s="3">
        <f t="shared" si="45"/>
        <v>0.98768834059513955</v>
      </c>
      <c r="J103" s="3">
        <f t="shared" si="45"/>
        <v>0.98228725072869139</v>
      </c>
      <c r="K103" s="3">
        <f t="shared" si="45"/>
        <v>0.97591676193875099</v>
      </c>
      <c r="L103" s="3">
        <f t="shared" si="45"/>
        <v>0.96858316112863585</v>
      </c>
      <c r="M103" s="3">
        <f t="shared" si="45"/>
        <v>0.96029368567694906</v>
      </c>
      <c r="N103" s="3">
        <f t="shared" si="45"/>
        <v>0.95105651629516086</v>
      </c>
      <c r="O103" s="3">
        <f t="shared" si="46"/>
        <v>0.94088076895423434</v>
      </c>
      <c r="P103" s="3">
        <f t="shared" si="46"/>
        <v>0.92977648588826189</v>
      </c>
      <c r="Q103" s="3">
        <f t="shared" si="46"/>
        <v>0.91775462568399335</v>
      </c>
      <c r="R103" s="3">
        <f t="shared" si="46"/>
        <v>0.90482705246603368</v>
      </c>
      <c r="S103" s="3">
        <f t="shared" si="46"/>
        <v>0.891006524188384</v>
      </c>
      <c r="T103" s="3">
        <f t="shared" si="46"/>
        <v>0.87630668004388179</v>
      </c>
      <c r="U103" s="3">
        <f t="shared" si="46"/>
        <v>0.86074202700396407</v>
      </c>
      <c r="V103" s="3">
        <f t="shared" si="46"/>
        <v>0.84432792550203795</v>
      </c>
      <c r="W103" s="3">
        <f t="shared" si="46"/>
        <v>0.82708057427458714</v>
      </c>
      <c r="X103" s="3">
        <f t="shared" si="46"/>
        <v>0.80901699437497521</v>
      </c>
      <c r="Y103" s="3">
        <f t="shared" si="47"/>
        <v>0.79015501237572072</v>
      </c>
      <c r="Z103" s="3">
        <f t="shared" si="47"/>
        <v>0.77051324277582245</v>
      </c>
      <c r="AA103" s="3">
        <f t="shared" si="47"/>
        <v>0.75011106963049556</v>
      </c>
      <c r="AB103" s="3">
        <f t="shared" si="47"/>
        <v>0.72896862742145041</v>
      </c>
      <c r="AC103" s="3">
        <f t="shared" si="47"/>
        <v>0.70710678118658932</v>
      </c>
      <c r="AD103" s="3">
        <f t="shared" si="47"/>
        <v>0.68454710592873347</v>
      </c>
      <c r="AE103" s="3">
        <f t="shared" si="47"/>
        <v>0.66131186532369979</v>
      </c>
      <c r="AF103" s="3">
        <f t="shared" si="47"/>
        <v>0.63742398974874082</v>
      </c>
      <c r="AG103" s="3">
        <f t="shared" si="47"/>
        <v>0.61290705365303066</v>
      </c>
      <c r="AH103" s="3">
        <f t="shared" si="47"/>
        <v>0.58778525229253065</v>
      </c>
      <c r="AI103" s="3">
        <f t="shared" si="48"/>
        <v>0.56208337785219131</v>
      </c>
      <c r="AJ103" s="3">
        <f t="shared" si="48"/>
        <v>0.53582679497906049</v>
      </c>
      <c r="AK103" s="3">
        <f t="shared" si="48"/>
        <v>0.50904141575043849</v>
      </c>
      <c r="AL103" s="3">
        <f t="shared" si="48"/>
        <v>0.48175367410178577</v>
      </c>
      <c r="AM103" s="3">
        <f t="shared" si="48"/>
        <v>0.45399049973962063</v>
      </c>
      <c r="AN103" s="3">
        <f t="shared" si="48"/>
        <v>0.42577929156514982</v>
      </c>
      <c r="AO103" s="3">
        <f t="shared" si="48"/>
        <v>0.39714789063486089</v>
      </c>
      <c r="AP103" s="3">
        <f t="shared" si="48"/>
        <v>0.36812455268476169</v>
      </c>
      <c r="AQ103" s="3">
        <f t="shared" si="48"/>
        <v>0.33873792024537819</v>
      </c>
      <c r="AR103" s="3">
        <f t="shared" si="48"/>
        <v>0.30901699437503743</v>
      </c>
      <c r="AS103" s="3">
        <f t="shared" si="48"/>
        <v>0.27899110603932242</v>
      </c>
      <c r="AT103" s="3"/>
      <c r="AU103" s="3">
        <f t="array" ref="AU103">MMULT(D103:AS103,B_4_41)</f>
        <v>1.1373892174083275</v>
      </c>
      <c r="AV103" s="3">
        <f t="shared" si="34"/>
        <v>1.8875797060072693E-2</v>
      </c>
    </row>
    <row r="104" spans="1:48" x14ac:dyDescent="0.25">
      <c r="A104">
        <f t="shared" si="49"/>
        <v>100</v>
      </c>
      <c r="B104" s="3">
        <f t="shared" si="50"/>
        <v>7.5286998857393428E-16</v>
      </c>
      <c r="C104" s="3">
        <v>1</v>
      </c>
      <c r="D104" s="3">
        <v>1</v>
      </c>
      <c r="E104" s="3">
        <f t="shared" ref="E104:N113" si="51">COS(2*PI()/$D$206*E$2*$B104)</f>
        <v>1</v>
      </c>
      <c r="F104" s="3">
        <f t="shared" si="51"/>
        <v>1</v>
      </c>
      <c r="G104" s="3">
        <f t="shared" si="51"/>
        <v>1</v>
      </c>
      <c r="H104" s="3">
        <f t="shared" si="51"/>
        <v>1</v>
      </c>
      <c r="I104" s="3">
        <f t="shared" si="51"/>
        <v>1</v>
      </c>
      <c r="J104" s="3">
        <f t="shared" si="51"/>
        <v>1</v>
      </c>
      <c r="K104" s="3">
        <f t="shared" si="51"/>
        <v>1</v>
      </c>
      <c r="L104" s="3">
        <f t="shared" si="51"/>
        <v>1</v>
      </c>
      <c r="M104" s="3">
        <f t="shared" si="51"/>
        <v>1</v>
      </c>
      <c r="N104" s="3">
        <f t="shared" si="51"/>
        <v>1</v>
      </c>
      <c r="O104" s="3">
        <f t="shared" ref="O104:X113" si="52">COS(2*PI()/$D$206*O$2*$B104)</f>
        <v>1</v>
      </c>
      <c r="P104" s="3">
        <f t="shared" si="52"/>
        <v>1</v>
      </c>
      <c r="Q104" s="3">
        <f t="shared" si="52"/>
        <v>1</v>
      </c>
      <c r="R104" s="3">
        <f t="shared" si="52"/>
        <v>1</v>
      </c>
      <c r="S104" s="3">
        <f t="shared" si="52"/>
        <v>1</v>
      </c>
      <c r="T104" s="3">
        <f t="shared" si="52"/>
        <v>1</v>
      </c>
      <c r="U104" s="3">
        <f t="shared" si="52"/>
        <v>1</v>
      </c>
      <c r="V104" s="3">
        <f t="shared" si="52"/>
        <v>1</v>
      </c>
      <c r="W104" s="3">
        <f t="shared" si="52"/>
        <v>1</v>
      </c>
      <c r="X104" s="3">
        <f t="shared" si="52"/>
        <v>1</v>
      </c>
      <c r="Y104" s="3">
        <f t="shared" ref="Y104:AH113" si="53">COS(2*PI()/$D$206*Y$2*$B104)</f>
        <v>1</v>
      </c>
      <c r="Z104" s="3">
        <f t="shared" si="53"/>
        <v>1</v>
      </c>
      <c r="AA104" s="3">
        <f t="shared" si="53"/>
        <v>1</v>
      </c>
      <c r="AB104" s="3">
        <f t="shared" si="53"/>
        <v>1</v>
      </c>
      <c r="AC104" s="3">
        <f t="shared" si="53"/>
        <v>1</v>
      </c>
      <c r="AD104" s="3">
        <f t="shared" si="53"/>
        <v>1</v>
      </c>
      <c r="AE104" s="3">
        <f t="shared" si="53"/>
        <v>1</v>
      </c>
      <c r="AF104" s="3">
        <f t="shared" si="53"/>
        <v>1</v>
      </c>
      <c r="AG104" s="3">
        <f t="shared" si="53"/>
        <v>1</v>
      </c>
      <c r="AH104" s="3">
        <f t="shared" si="53"/>
        <v>1</v>
      </c>
      <c r="AI104" s="3">
        <f t="shared" ref="AI104:AS113" si="54">COS(2*PI()/$D$206*AI$2*$B104)</f>
        <v>1</v>
      </c>
      <c r="AJ104" s="3">
        <f t="shared" si="54"/>
        <v>1</v>
      </c>
      <c r="AK104" s="3">
        <f t="shared" si="54"/>
        <v>1</v>
      </c>
      <c r="AL104" s="3">
        <f t="shared" si="54"/>
        <v>1</v>
      </c>
      <c r="AM104" s="3">
        <f t="shared" si="54"/>
        <v>1</v>
      </c>
      <c r="AN104" s="3">
        <f t="shared" si="54"/>
        <v>1</v>
      </c>
      <c r="AO104" s="3">
        <f t="shared" si="54"/>
        <v>1</v>
      </c>
      <c r="AP104" s="3">
        <f t="shared" si="54"/>
        <v>1</v>
      </c>
      <c r="AQ104" s="3">
        <f t="shared" si="54"/>
        <v>1</v>
      </c>
      <c r="AR104" s="3">
        <f t="shared" si="54"/>
        <v>1</v>
      </c>
      <c r="AS104" s="3">
        <f t="shared" si="54"/>
        <v>1</v>
      </c>
      <c r="AT104" s="3"/>
      <c r="AU104" s="3">
        <f t="array" ref="AU104">MMULT(D104:AS104,B_4_41)</f>
        <v>1.493168514507409</v>
      </c>
      <c r="AV104" s="3">
        <f t="shared" si="34"/>
        <v>0.24321518370144443</v>
      </c>
    </row>
    <row r="105" spans="1:48" x14ac:dyDescent="0.25">
      <c r="A105">
        <f t="shared" si="49"/>
        <v>101</v>
      </c>
      <c r="B105" s="3">
        <f t="shared" si="50"/>
        <v>1.0000000000000753E-2</v>
      </c>
      <c r="C105" s="3">
        <v>1</v>
      </c>
      <c r="D105" s="3">
        <v>1</v>
      </c>
      <c r="E105" s="3">
        <f t="shared" si="51"/>
        <v>0.99950656036573149</v>
      </c>
      <c r="F105" s="3">
        <f t="shared" si="51"/>
        <v>0.99802672842827123</v>
      </c>
      <c r="G105" s="3">
        <f t="shared" si="51"/>
        <v>0.99556196460307933</v>
      </c>
      <c r="H105" s="3">
        <f t="shared" si="51"/>
        <v>0.99211470131447665</v>
      </c>
      <c r="I105" s="3">
        <f t="shared" si="51"/>
        <v>0.98768834059513588</v>
      </c>
      <c r="J105" s="3">
        <f t="shared" si="51"/>
        <v>0.98228725072868606</v>
      </c>
      <c r="K105" s="3">
        <f t="shared" si="51"/>
        <v>0.97591676193874377</v>
      </c>
      <c r="L105" s="3">
        <f t="shared" si="51"/>
        <v>0.96858316112862641</v>
      </c>
      <c r="M105" s="3">
        <f t="shared" si="51"/>
        <v>0.96029368567693718</v>
      </c>
      <c r="N105" s="3">
        <f t="shared" si="51"/>
        <v>0.95105651629514631</v>
      </c>
      <c r="O105" s="3">
        <f t="shared" si="52"/>
        <v>0.94088076895421668</v>
      </c>
      <c r="P105" s="3">
        <f t="shared" si="52"/>
        <v>0.92977648588824091</v>
      </c>
      <c r="Q105" s="3">
        <f t="shared" si="52"/>
        <v>0.91775462568396893</v>
      </c>
      <c r="R105" s="3">
        <f t="shared" si="52"/>
        <v>0.90482705246600548</v>
      </c>
      <c r="S105" s="3">
        <f t="shared" si="52"/>
        <v>0.8910065241883518</v>
      </c>
      <c r="T105" s="3">
        <f t="shared" si="52"/>
        <v>0.87630668004384538</v>
      </c>
      <c r="U105" s="3">
        <f t="shared" si="52"/>
        <v>0.8607420270039231</v>
      </c>
      <c r="V105" s="3">
        <f t="shared" si="52"/>
        <v>0.84432792550199232</v>
      </c>
      <c r="W105" s="3">
        <f t="shared" si="52"/>
        <v>0.82708057427453663</v>
      </c>
      <c r="X105" s="3">
        <f t="shared" si="52"/>
        <v>0.80901699437491958</v>
      </c>
      <c r="Y105" s="3">
        <f t="shared" si="53"/>
        <v>0.79015501237565988</v>
      </c>
      <c r="Z105" s="3">
        <f t="shared" si="53"/>
        <v>0.77051324277575617</v>
      </c>
      <c r="AA105" s="3">
        <f t="shared" si="53"/>
        <v>0.75011106963042362</v>
      </c>
      <c r="AB105" s="3">
        <f t="shared" si="53"/>
        <v>0.72896862742137269</v>
      </c>
      <c r="AC105" s="3">
        <f t="shared" si="53"/>
        <v>0.70710678118650572</v>
      </c>
      <c r="AD105" s="3">
        <f t="shared" si="53"/>
        <v>0.68454710592864387</v>
      </c>
      <c r="AE105" s="3">
        <f t="shared" si="53"/>
        <v>0.66131186532360409</v>
      </c>
      <c r="AF105" s="3">
        <f t="shared" si="53"/>
        <v>0.63742398974863879</v>
      </c>
      <c r="AG105" s="3">
        <f t="shared" si="53"/>
        <v>0.61290705365292231</v>
      </c>
      <c r="AH105" s="3">
        <f t="shared" si="53"/>
        <v>0.58778525229241574</v>
      </c>
      <c r="AI105" s="3">
        <f t="shared" si="54"/>
        <v>0.56208337785206997</v>
      </c>
      <c r="AJ105" s="3">
        <f t="shared" si="54"/>
        <v>0.5358267949789326</v>
      </c>
      <c r="AK105" s="3">
        <f t="shared" si="54"/>
        <v>0.50904141575030415</v>
      </c>
      <c r="AL105" s="3">
        <f t="shared" si="54"/>
        <v>0.48175367410164471</v>
      </c>
      <c r="AM105" s="3">
        <f t="shared" si="54"/>
        <v>0.45399049973947303</v>
      </c>
      <c r="AN105" s="3">
        <f t="shared" si="54"/>
        <v>0.42577929156499572</v>
      </c>
      <c r="AO105" s="3">
        <f t="shared" si="54"/>
        <v>0.3971478906347003</v>
      </c>
      <c r="AP105" s="3">
        <f t="shared" si="54"/>
        <v>0.36812455268459449</v>
      </c>
      <c r="AQ105" s="3">
        <f t="shared" si="54"/>
        <v>0.33873792024520455</v>
      </c>
      <c r="AR105" s="3">
        <f t="shared" si="54"/>
        <v>0.30901699437485752</v>
      </c>
      <c r="AS105" s="3">
        <f t="shared" si="54"/>
        <v>0.27899110603913629</v>
      </c>
      <c r="AT105" s="3"/>
      <c r="AU105" s="3">
        <f t="array" ref="AU105">MMULT(D105:AS105,B_4_41)</f>
        <v>1.1373892174082354</v>
      </c>
      <c r="AV105" s="3">
        <f t="shared" si="34"/>
        <v>1.8875797060047373E-2</v>
      </c>
    </row>
    <row r="106" spans="1:48" x14ac:dyDescent="0.25">
      <c r="A106">
        <f t="shared" si="49"/>
        <v>102</v>
      </c>
      <c r="B106" s="3">
        <f t="shared" si="50"/>
        <v>2.0000000000000753E-2</v>
      </c>
      <c r="C106" s="3">
        <v>1</v>
      </c>
      <c r="D106" s="3">
        <v>1</v>
      </c>
      <c r="E106" s="3">
        <f t="shared" si="51"/>
        <v>0.99802672842827145</v>
      </c>
      <c r="F106" s="3">
        <f t="shared" si="51"/>
        <v>0.99211470131447721</v>
      </c>
      <c r="G106" s="3">
        <f t="shared" si="51"/>
        <v>0.98228725072868739</v>
      </c>
      <c r="H106" s="3">
        <f t="shared" si="51"/>
        <v>0.96858316112862874</v>
      </c>
      <c r="I106" s="3">
        <f t="shared" si="51"/>
        <v>0.95105651629514987</v>
      </c>
      <c r="J106" s="3">
        <f t="shared" si="51"/>
        <v>0.92977648588824624</v>
      </c>
      <c r="K106" s="3">
        <f t="shared" si="51"/>
        <v>0.90482705246601247</v>
      </c>
      <c r="L106" s="3">
        <f t="shared" si="51"/>
        <v>0.87630668004385448</v>
      </c>
      <c r="M106" s="3">
        <f t="shared" si="51"/>
        <v>0.84432792550200364</v>
      </c>
      <c r="N106" s="3">
        <f t="shared" si="51"/>
        <v>0.80901699437493357</v>
      </c>
      <c r="O106" s="3">
        <f t="shared" si="52"/>
        <v>0.77051324277577271</v>
      </c>
      <c r="P106" s="3">
        <f t="shared" si="52"/>
        <v>0.72896862742139212</v>
      </c>
      <c r="Q106" s="3">
        <f t="shared" si="52"/>
        <v>0.6845471059286663</v>
      </c>
      <c r="R106" s="3">
        <f t="shared" si="52"/>
        <v>0.63742398974866421</v>
      </c>
      <c r="S106" s="3">
        <f t="shared" si="52"/>
        <v>0.58778525229244449</v>
      </c>
      <c r="T106" s="3">
        <f t="shared" si="52"/>
        <v>0.53582679497896468</v>
      </c>
      <c r="U106" s="3">
        <f t="shared" si="52"/>
        <v>0.48175367410167996</v>
      </c>
      <c r="V106" s="3">
        <f t="shared" si="52"/>
        <v>0.42577929156503408</v>
      </c>
      <c r="W106" s="3">
        <f t="shared" si="52"/>
        <v>0.36812455268463617</v>
      </c>
      <c r="X106" s="3">
        <f t="shared" si="52"/>
        <v>0.30901699437490249</v>
      </c>
      <c r="Y106" s="3">
        <f t="shared" si="53"/>
        <v>0.24868988716480658</v>
      </c>
      <c r="Z106" s="3">
        <f t="shared" si="53"/>
        <v>0.1873813145856737</v>
      </c>
      <c r="AA106" s="3">
        <f t="shared" si="53"/>
        <v>0.12533323356425027</v>
      </c>
      <c r="AB106" s="3">
        <f t="shared" si="53"/>
        <v>6.2790519529256794E-2</v>
      </c>
      <c r="AC106" s="3">
        <f t="shared" si="53"/>
        <v>-5.9224652092237928E-14</v>
      </c>
      <c r="AD106" s="3">
        <f t="shared" si="53"/>
        <v>-6.2790519529374783E-2</v>
      </c>
      <c r="AE106" s="3">
        <f t="shared" si="53"/>
        <v>-0.12533323356436757</v>
      </c>
      <c r="AF106" s="3">
        <f t="shared" si="53"/>
        <v>-0.1873813145857896</v>
      </c>
      <c r="AG106" s="3">
        <f t="shared" si="53"/>
        <v>-0.2486898871649213</v>
      </c>
      <c r="AH106" s="3">
        <f t="shared" si="53"/>
        <v>-0.30901699437501473</v>
      </c>
      <c r="AI106" s="3">
        <f t="shared" si="54"/>
        <v>-0.36812455268474609</v>
      </c>
      <c r="AJ106" s="3">
        <f t="shared" si="54"/>
        <v>-0.42577929156514105</v>
      </c>
      <c r="AK106" s="3">
        <f t="shared" si="54"/>
        <v>-0.48175367410178355</v>
      </c>
      <c r="AL106" s="3">
        <f t="shared" si="54"/>
        <v>-0.53582679497906471</v>
      </c>
      <c r="AM106" s="3">
        <f t="shared" si="54"/>
        <v>-0.58778525229253986</v>
      </c>
      <c r="AN106" s="3">
        <f t="shared" si="54"/>
        <v>-0.63742398974875536</v>
      </c>
      <c r="AO106" s="3">
        <f t="shared" si="54"/>
        <v>-0.68454710592875256</v>
      </c>
      <c r="AP106" s="3">
        <f t="shared" si="54"/>
        <v>-0.72896862742147306</v>
      </c>
      <c r="AQ106" s="3">
        <f t="shared" si="54"/>
        <v>-0.77051324277584798</v>
      </c>
      <c r="AR106" s="3">
        <f t="shared" si="54"/>
        <v>-0.80901699437500296</v>
      </c>
      <c r="AS106" s="3">
        <f t="shared" si="54"/>
        <v>-0.84432792550206692</v>
      </c>
      <c r="AT106" s="3"/>
      <c r="AU106" s="3">
        <f t="array" ref="AU106">MMULT(D106:AS106,B_4_41)</f>
        <v>0.58338097004754941</v>
      </c>
      <c r="AV106" s="3">
        <f t="shared" si="34"/>
        <v>0.17357141611852092</v>
      </c>
    </row>
    <row r="107" spans="1:48" x14ac:dyDescent="0.25">
      <c r="A107">
        <f t="shared" si="49"/>
        <v>103</v>
      </c>
      <c r="B107" s="3">
        <f t="shared" si="50"/>
        <v>3.0000000000000755E-2</v>
      </c>
      <c r="C107" s="3">
        <v>1</v>
      </c>
      <c r="D107" s="3">
        <v>1</v>
      </c>
      <c r="E107" s="3">
        <f t="shared" si="51"/>
        <v>0.99556196460307977</v>
      </c>
      <c r="F107" s="3">
        <f t="shared" si="51"/>
        <v>0.98228725072868783</v>
      </c>
      <c r="G107" s="3">
        <f t="shared" si="51"/>
        <v>0.96029368567694107</v>
      </c>
      <c r="H107" s="3">
        <f t="shared" si="51"/>
        <v>0.92977648588824791</v>
      </c>
      <c r="I107" s="3">
        <f t="shared" si="51"/>
        <v>0.89100652418836246</v>
      </c>
      <c r="J107" s="3">
        <f t="shared" si="51"/>
        <v>0.84432792550200741</v>
      </c>
      <c r="K107" s="3">
        <f t="shared" si="51"/>
        <v>0.7901550123756802</v>
      </c>
      <c r="L107" s="3">
        <f t="shared" si="51"/>
        <v>0.72896862742139856</v>
      </c>
      <c r="M107" s="3">
        <f t="shared" si="51"/>
        <v>0.66131186532363584</v>
      </c>
      <c r="N107" s="3">
        <f t="shared" si="51"/>
        <v>0.58778525229245393</v>
      </c>
      <c r="O107" s="3">
        <f t="shared" si="52"/>
        <v>0.509041415750349</v>
      </c>
      <c r="P107" s="3">
        <f t="shared" si="52"/>
        <v>0.42577929156504696</v>
      </c>
      <c r="Q107" s="3">
        <f t="shared" si="52"/>
        <v>0.33873792024526223</v>
      </c>
      <c r="R107" s="3">
        <f t="shared" si="52"/>
        <v>0.24868988716482271</v>
      </c>
      <c r="S107" s="3">
        <f t="shared" si="52"/>
        <v>0.15643446504019584</v>
      </c>
      <c r="T107" s="3">
        <f t="shared" si="52"/>
        <v>6.2790519529275626E-2</v>
      </c>
      <c r="U107" s="3">
        <f t="shared" si="52"/>
        <v>-3.1410759078168669E-2</v>
      </c>
      <c r="V107" s="3">
        <f t="shared" si="52"/>
        <v>-0.12533323356434664</v>
      </c>
      <c r="W107" s="3">
        <f t="shared" si="52"/>
        <v>-0.21814324139658633</v>
      </c>
      <c r="X107" s="3">
        <f t="shared" si="52"/>
        <v>-0.30901699437499253</v>
      </c>
      <c r="Y107" s="3">
        <f t="shared" si="53"/>
        <v>-0.39714789063482631</v>
      </c>
      <c r="Z107" s="3">
        <f t="shared" si="53"/>
        <v>-0.48175367410176057</v>
      </c>
      <c r="AA107" s="3">
        <f t="shared" si="53"/>
        <v>-0.56208337785217544</v>
      </c>
      <c r="AB107" s="3">
        <f t="shared" si="53"/>
        <v>-0.63742398974873349</v>
      </c>
      <c r="AC107" s="3">
        <f t="shared" si="53"/>
        <v>-0.70710678118658954</v>
      </c>
      <c r="AD107" s="3">
        <f t="shared" si="53"/>
        <v>-0.77051324277582878</v>
      </c>
      <c r="AE107" s="3">
        <f t="shared" si="53"/>
        <v>-0.82708057427459758</v>
      </c>
      <c r="AF107" s="3">
        <f t="shared" si="53"/>
        <v>-0.87630668004389545</v>
      </c>
      <c r="AG107" s="3">
        <f t="shared" si="53"/>
        <v>-0.91775462568400845</v>
      </c>
      <c r="AH107" s="3">
        <f t="shared" si="53"/>
        <v>-0.95105651629517551</v>
      </c>
      <c r="AI107" s="3">
        <f t="shared" si="54"/>
        <v>-0.97591676193876342</v>
      </c>
      <c r="AJ107" s="3">
        <f t="shared" si="54"/>
        <v>-0.99211470131448731</v>
      </c>
      <c r="AK107" s="3">
        <f t="shared" si="54"/>
        <v>-0.99950656036573404</v>
      </c>
      <c r="AL107" s="3">
        <f t="shared" si="54"/>
        <v>-0.99802672842826645</v>
      </c>
      <c r="AM107" s="3">
        <f t="shared" si="54"/>
        <v>-0.98768834059512478</v>
      </c>
      <c r="AN107" s="3">
        <f t="shared" si="54"/>
        <v>-0.96858316112860987</v>
      </c>
      <c r="AO107" s="3">
        <f t="shared" si="54"/>
        <v>-0.94088076895419581</v>
      </c>
      <c r="AP107" s="3">
        <f t="shared" si="54"/>
        <v>-0.90482705246598127</v>
      </c>
      <c r="AQ107" s="3">
        <f t="shared" si="54"/>
        <v>-0.86074202700389668</v>
      </c>
      <c r="AR107" s="3">
        <f t="shared" si="54"/>
        <v>-0.80901699437489161</v>
      </c>
      <c r="AS107" s="3">
        <f t="shared" si="54"/>
        <v>-0.75011106963039542</v>
      </c>
      <c r="AT107" s="3"/>
      <c r="AU107" s="3">
        <f t="array" ref="AU107">MMULT(D107:AS107,B_4_41)</f>
        <v>0.63048530356009636</v>
      </c>
      <c r="AV107" s="3">
        <f t="shared" si="34"/>
        <v>0.13654111088507415</v>
      </c>
    </row>
    <row r="108" spans="1:48" x14ac:dyDescent="0.25">
      <c r="A108">
        <f t="shared" si="49"/>
        <v>104</v>
      </c>
      <c r="B108" s="3">
        <f t="shared" si="50"/>
        <v>4.0000000000000757E-2</v>
      </c>
      <c r="C108" s="3">
        <v>1</v>
      </c>
      <c r="D108" s="3">
        <v>1</v>
      </c>
      <c r="E108" s="3">
        <f t="shared" si="51"/>
        <v>0.99211470131447754</v>
      </c>
      <c r="F108" s="3">
        <f t="shared" si="51"/>
        <v>0.96858316112862997</v>
      </c>
      <c r="G108" s="3">
        <f t="shared" si="51"/>
        <v>0.92977648588824879</v>
      </c>
      <c r="H108" s="3">
        <f t="shared" si="51"/>
        <v>0.87630668004385903</v>
      </c>
      <c r="I108" s="3">
        <f t="shared" si="51"/>
        <v>0.80901699437494046</v>
      </c>
      <c r="J108" s="3">
        <f t="shared" si="51"/>
        <v>0.72896862742140178</v>
      </c>
      <c r="K108" s="3">
        <f t="shared" si="51"/>
        <v>0.63742398974867687</v>
      </c>
      <c r="L108" s="3">
        <f t="shared" si="51"/>
        <v>0.53582679497898067</v>
      </c>
      <c r="M108" s="3">
        <f t="shared" si="51"/>
        <v>0.42577929156505334</v>
      </c>
      <c r="N108" s="3">
        <f t="shared" si="51"/>
        <v>0.30901699437492486</v>
      </c>
      <c r="O108" s="3">
        <f t="shared" si="52"/>
        <v>0.1873813145856992</v>
      </c>
      <c r="P108" s="3">
        <f t="shared" si="52"/>
        <v>6.2790519529284938E-2</v>
      </c>
      <c r="Q108" s="3">
        <f t="shared" si="52"/>
        <v>-6.2790519529344432E-2</v>
      </c>
      <c r="R108" s="3">
        <f t="shared" si="52"/>
        <v>-0.18738131458575732</v>
      </c>
      <c r="S108" s="3">
        <f t="shared" si="52"/>
        <v>-0.30901699437498115</v>
      </c>
      <c r="T108" s="3">
        <f t="shared" si="52"/>
        <v>-0.42577929156510691</v>
      </c>
      <c r="U108" s="3">
        <f t="shared" si="52"/>
        <v>-0.53582679497903096</v>
      </c>
      <c r="V108" s="3">
        <f t="shared" si="52"/>
        <v>-0.63742398974872261</v>
      </c>
      <c r="W108" s="3">
        <f t="shared" si="52"/>
        <v>-0.72896862742144231</v>
      </c>
      <c r="X108" s="3">
        <f t="shared" si="52"/>
        <v>-0.80901699437497532</v>
      </c>
      <c r="Y108" s="3">
        <f t="shared" si="53"/>
        <v>-0.87630668004388756</v>
      </c>
      <c r="Z108" s="3">
        <f t="shared" si="53"/>
        <v>-0.92977648588827044</v>
      </c>
      <c r="AA108" s="3">
        <f t="shared" si="53"/>
        <v>-0.96858316112864473</v>
      </c>
      <c r="AB108" s="3">
        <f t="shared" si="53"/>
        <v>-0.99211470131448498</v>
      </c>
      <c r="AC108" s="3">
        <f t="shared" si="53"/>
        <v>-1</v>
      </c>
      <c r="AD108" s="3">
        <f t="shared" si="53"/>
        <v>-0.99211470131446999</v>
      </c>
      <c r="AE108" s="3">
        <f t="shared" si="53"/>
        <v>-0.9685831611286152</v>
      </c>
      <c r="AF108" s="3">
        <f t="shared" si="53"/>
        <v>-0.92977648588822692</v>
      </c>
      <c r="AG108" s="3">
        <f t="shared" si="53"/>
        <v>-0.87630668004383039</v>
      </c>
      <c r="AH108" s="3">
        <f t="shared" si="53"/>
        <v>-0.80901699437490571</v>
      </c>
      <c r="AI108" s="3">
        <f t="shared" si="54"/>
        <v>-0.72896862742136137</v>
      </c>
      <c r="AJ108" s="3">
        <f t="shared" si="54"/>
        <v>-0.63742398974863135</v>
      </c>
      <c r="AK108" s="3">
        <f t="shared" si="54"/>
        <v>-0.53582679497893027</v>
      </c>
      <c r="AL108" s="3">
        <f t="shared" si="54"/>
        <v>-0.42577929156499905</v>
      </c>
      <c r="AM108" s="3">
        <f t="shared" si="54"/>
        <v>-0.30901699437486818</v>
      </c>
      <c r="AN108" s="3">
        <f t="shared" si="54"/>
        <v>-0.18738131458564086</v>
      </c>
      <c r="AO108" s="3">
        <f t="shared" si="54"/>
        <v>-6.2790519529225444E-2</v>
      </c>
      <c r="AP108" s="3">
        <f t="shared" si="54"/>
        <v>6.2790519529403246E-2</v>
      </c>
      <c r="AQ108" s="3">
        <f t="shared" si="54"/>
        <v>0.187381314585815</v>
      </c>
      <c r="AR108" s="3">
        <f t="shared" si="54"/>
        <v>0.3090169943750376</v>
      </c>
      <c r="AS108" s="3">
        <f t="shared" si="54"/>
        <v>0.4257792915651602</v>
      </c>
      <c r="AT108" s="3"/>
      <c r="AU108" s="3">
        <f t="array" ref="AU108">MMULT(D108:AS108,B_4_41)</f>
        <v>1.2107383253667612</v>
      </c>
      <c r="AV108" s="3">
        <f t="shared" si="34"/>
        <v>4.4410641778386897E-2</v>
      </c>
    </row>
    <row r="109" spans="1:48" x14ac:dyDescent="0.25">
      <c r="A109">
        <f t="shared" si="49"/>
        <v>105</v>
      </c>
      <c r="B109" s="3">
        <f t="shared" si="50"/>
        <v>5.0000000000000759E-2</v>
      </c>
      <c r="C109" s="3">
        <v>1</v>
      </c>
      <c r="D109" s="3">
        <v>1</v>
      </c>
      <c r="E109" s="3">
        <f t="shared" si="51"/>
        <v>0.98768834059513733</v>
      </c>
      <c r="F109" s="3">
        <f t="shared" si="51"/>
        <v>0.95105651629515209</v>
      </c>
      <c r="G109" s="3">
        <f t="shared" si="51"/>
        <v>0.89100652418836457</v>
      </c>
      <c r="H109" s="3">
        <f t="shared" si="51"/>
        <v>0.80901699437494179</v>
      </c>
      <c r="I109" s="3">
        <f t="shared" si="51"/>
        <v>0.70710678118653914</v>
      </c>
      <c r="J109" s="3">
        <f t="shared" si="51"/>
        <v>0.58778525229246159</v>
      </c>
      <c r="K109" s="3">
        <f t="shared" si="51"/>
        <v>0.45399049973953198</v>
      </c>
      <c r="L109" s="3">
        <f t="shared" si="51"/>
        <v>0.3090169943749293</v>
      </c>
      <c r="M109" s="3">
        <f t="shared" si="51"/>
        <v>0.15643446504020966</v>
      </c>
      <c r="N109" s="3">
        <f t="shared" si="51"/>
        <v>-2.3697515304232919E-14</v>
      </c>
      <c r="O109" s="3">
        <f t="shared" si="52"/>
        <v>-0.15643446504025646</v>
      </c>
      <c r="P109" s="3">
        <f t="shared" si="52"/>
        <v>-0.3090169943749746</v>
      </c>
      <c r="Q109" s="3">
        <f t="shared" si="52"/>
        <v>-0.45399049973957439</v>
      </c>
      <c r="R109" s="3">
        <f t="shared" si="52"/>
        <v>-0.5877852522925</v>
      </c>
      <c r="S109" s="3">
        <f t="shared" si="52"/>
        <v>-0.70710678118657255</v>
      </c>
      <c r="T109" s="3">
        <f t="shared" si="52"/>
        <v>-0.80901699437496977</v>
      </c>
      <c r="U109" s="3">
        <f t="shared" si="52"/>
        <v>-0.89100652418838633</v>
      </c>
      <c r="V109" s="3">
        <f t="shared" si="52"/>
        <v>-0.95105651629516685</v>
      </c>
      <c r="W109" s="3">
        <f t="shared" si="52"/>
        <v>-0.98768834059514476</v>
      </c>
      <c r="X109" s="3">
        <f t="shared" si="52"/>
        <v>-1</v>
      </c>
      <c r="Y109" s="3">
        <f t="shared" si="53"/>
        <v>-0.98768834059512989</v>
      </c>
      <c r="Z109" s="3">
        <f t="shared" si="53"/>
        <v>-0.95105651629513754</v>
      </c>
      <c r="AA109" s="3">
        <f t="shared" si="53"/>
        <v>-0.89100652418834314</v>
      </c>
      <c r="AB109" s="3">
        <f t="shared" si="53"/>
        <v>-0.80901699437491381</v>
      </c>
      <c r="AC109" s="3">
        <f t="shared" si="53"/>
        <v>-0.70710678118650527</v>
      </c>
      <c r="AD109" s="3">
        <f t="shared" si="53"/>
        <v>-0.58778525229242296</v>
      </c>
      <c r="AE109" s="3">
        <f t="shared" si="53"/>
        <v>-0.45399049973948996</v>
      </c>
      <c r="AF109" s="3">
        <f t="shared" si="53"/>
        <v>-0.30901699437488422</v>
      </c>
      <c r="AG109" s="3">
        <f t="shared" si="53"/>
        <v>-0.15643446504016262</v>
      </c>
      <c r="AH109" s="3">
        <f t="shared" si="53"/>
        <v>7.0870501307773726E-14</v>
      </c>
      <c r="AI109" s="3">
        <f t="shared" si="54"/>
        <v>0.15643446504030351</v>
      </c>
      <c r="AJ109" s="3">
        <f t="shared" si="54"/>
        <v>0.30901699437501989</v>
      </c>
      <c r="AK109" s="3">
        <f t="shared" si="54"/>
        <v>0.45399049973961703</v>
      </c>
      <c r="AL109" s="3">
        <f t="shared" si="54"/>
        <v>0.58778525229253908</v>
      </c>
      <c r="AM109" s="3">
        <f t="shared" si="54"/>
        <v>0.70710678118660641</v>
      </c>
      <c r="AN109" s="3">
        <f t="shared" si="54"/>
        <v>0.80901699437499797</v>
      </c>
      <c r="AO109" s="3">
        <f t="shared" si="54"/>
        <v>0.89100652418840809</v>
      </c>
      <c r="AP109" s="3">
        <f t="shared" si="54"/>
        <v>0.95105651629518151</v>
      </c>
      <c r="AQ109" s="3">
        <f t="shared" si="54"/>
        <v>0.98768834059515231</v>
      </c>
      <c r="AR109" s="3">
        <f t="shared" si="54"/>
        <v>1</v>
      </c>
      <c r="AS109" s="3">
        <f t="shared" si="54"/>
        <v>0.98768834059512267</v>
      </c>
      <c r="AT109" s="3"/>
      <c r="AU109" s="3">
        <f t="array" ref="AU109">MMULT(D109:AS109,B_4_41)</f>
        <v>1.4869269292021892</v>
      </c>
      <c r="AV109" s="3">
        <f t="shared" si="34"/>
        <v>0.23709783438227375</v>
      </c>
    </row>
    <row r="110" spans="1:48" x14ac:dyDescent="0.25">
      <c r="A110">
        <f t="shared" si="49"/>
        <v>106</v>
      </c>
      <c r="B110" s="3">
        <f t="shared" si="50"/>
        <v>6.0000000000000761E-2</v>
      </c>
      <c r="C110" s="3">
        <v>1</v>
      </c>
      <c r="D110" s="3">
        <v>1</v>
      </c>
      <c r="E110" s="3">
        <f t="shared" si="51"/>
        <v>0.98228725072868828</v>
      </c>
      <c r="F110" s="3">
        <f t="shared" si="51"/>
        <v>0.92977648588824968</v>
      </c>
      <c r="G110" s="3">
        <f t="shared" si="51"/>
        <v>0.8443279255020113</v>
      </c>
      <c r="H110" s="3">
        <f t="shared" si="51"/>
        <v>0.728968627421405</v>
      </c>
      <c r="I110" s="3">
        <f t="shared" si="51"/>
        <v>0.58778525229246348</v>
      </c>
      <c r="J110" s="3">
        <f t="shared" si="51"/>
        <v>0.42577929156505978</v>
      </c>
      <c r="K110" s="3">
        <f t="shared" si="51"/>
        <v>0.24868988716483861</v>
      </c>
      <c r="L110" s="3">
        <f t="shared" si="51"/>
        <v>6.279051952929425E-2</v>
      </c>
      <c r="M110" s="3">
        <f t="shared" si="51"/>
        <v>-0.12533323356432549</v>
      </c>
      <c r="N110" s="3">
        <f t="shared" si="51"/>
        <v>-0.30901699437497016</v>
      </c>
      <c r="O110" s="3">
        <f t="shared" si="52"/>
        <v>-0.48175367410173803</v>
      </c>
      <c r="P110" s="3">
        <f t="shared" si="52"/>
        <v>-0.63742398974871162</v>
      </c>
      <c r="Q110" s="3">
        <f t="shared" si="52"/>
        <v>-0.77051324277580924</v>
      </c>
      <c r="R110" s="3">
        <f t="shared" si="52"/>
        <v>-0.87630668004387968</v>
      </c>
      <c r="S110" s="3">
        <f t="shared" si="52"/>
        <v>-0.95105651629516452</v>
      </c>
      <c r="T110" s="3">
        <f t="shared" si="52"/>
        <v>-0.99211470131448265</v>
      </c>
      <c r="U110" s="3">
        <f t="shared" si="52"/>
        <v>-0.99802672842826901</v>
      </c>
      <c r="V110" s="3">
        <f t="shared" si="52"/>
        <v>-0.96858316112862042</v>
      </c>
      <c r="W110" s="3">
        <f t="shared" si="52"/>
        <v>-0.90482705246600037</v>
      </c>
      <c r="X110" s="3">
        <f t="shared" si="52"/>
        <v>-0.80901699437491936</v>
      </c>
      <c r="Y110" s="3">
        <f t="shared" si="53"/>
        <v>-0.68454710592865198</v>
      </c>
      <c r="Z110" s="3">
        <f t="shared" si="53"/>
        <v>-0.5358267949789528</v>
      </c>
      <c r="AA110" s="3">
        <f t="shared" si="53"/>
        <v>-0.3681245526846274</v>
      </c>
      <c r="AB110" s="3">
        <f t="shared" si="53"/>
        <v>-0.18738131458566878</v>
      </c>
      <c r="AC110" s="3">
        <f t="shared" si="53"/>
        <v>6.0212360271372223E-14</v>
      </c>
      <c r="AD110" s="3">
        <f t="shared" si="53"/>
        <v>0.18738131458578622</v>
      </c>
      <c r="AE110" s="3">
        <f t="shared" si="53"/>
        <v>0.3681245526847377</v>
      </c>
      <c r="AF110" s="3">
        <f t="shared" si="53"/>
        <v>0.53582679497905294</v>
      </c>
      <c r="AG110" s="3">
        <f t="shared" si="53"/>
        <v>0.68454710592873913</v>
      </c>
      <c r="AH110" s="3">
        <f t="shared" si="53"/>
        <v>0.80901699437498908</v>
      </c>
      <c r="AI110" s="3">
        <f t="shared" si="54"/>
        <v>0.90482705246605077</v>
      </c>
      <c r="AJ110" s="3">
        <f t="shared" si="54"/>
        <v>0.96858316112865017</v>
      </c>
      <c r="AK110" s="3">
        <f t="shared" si="54"/>
        <v>0.99802672842827655</v>
      </c>
      <c r="AL110" s="3">
        <f t="shared" si="54"/>
        <v>0.99211470131446755</v>
      </c>
      <c r="AM110" s="3">
        <f t="shared" si="54"/>
        <v>0.95105651629512789</v>
      </c>
      <c r="AN110" s="3">
        <f t="shared" si="54"/>
        <v>0.87630668004382228</v>
      </c>
      <c r="AO110" s="3">
        <f t="shared" si="54"/>
        <v>0.77051324277573296</v>
      </c>
      <c r="AP110" s="3">
        <f t="shared" si="54"/>
        <v>0.63742398974862058</v>
      </c>
      <c r="AQ110" s="3">
        <f t="shared" si="54"/>
        <v>0.48175367410163367</v>
      </c>
      <c r="AR110" s="3">
        <f t="shared" si="54"/>
        <v>0.30901699437485647</v>
      </c>
      <c r="AS110" s="3">
        <f t="shared" si="54"/>
        <v>0.12533323356420778</v>
      </c>
      <c r="AT110" s="3"/>
      <c r="AU110" s="3">
        <f t="array" ref="AU110">MMULT(D110:AS110,B_4_41)</f>
        <v>1.060553002270564</v>
      </c>
      <c r="AV110" s="3">
        <f t="shared" si="34"/>
        <v>3.6666660839789335E-3</v>
      </c>
    </row>
    <row r="111" spans="1:48" x14ac:dyDescent="0.25">
      <c r="A111">
        <f t="shared" si="49"/>
        <v>107</v>
      </c>
      <c r="B111" s="3">
        <f t="shared" si="50"/>
        <v>7.0000000000000756E-2</v>
      </c>
      <c r="C111" s="3">
        <v>1</v>
      </c>
      <c r="D111" s="3">
        <v>1</v>
      </c>
      <c r="E111" s="3">
        <f t="shared" si="51"/>
        <v>0.97591676193874688</v>
      </c>
      <c r="F111" s="3">
        <f t="shared" si="51"/>
        <v>0.90482705246601747</v>
      </c>
      <c r="G111" s="3">
        <f t="shared" si="51"/>
        <v>0.79015501237568597</v>
      </c>
      <c r="H111" s="3">
        <f t="shared" si="51"/>
        <v>0.63742398974868242</v>
      </c>
      <c r="I111" s="3">
        <f t="shared" si="51"/>
        <v>0.45399049973953637</v>
      </c>
      <c r="J111" s="3">
        <f t="shared" si="51"/>
        <v>0.248689887164841</v>
      </c>
      <c r="K111" s="3">
        <f t="shared" si="51"/>
        <v>3.1410759078111757E-2</v>
      </c>
      <c r="L111" s="3">
        <f t="shared" si="51"/>
        <v>-0.18738131458574314</v>
      </c>
      <c r="M111" s="3">
        <f t="shared" si="51"/>
        <v>-0.39714789063480022</v>
      </c>
      <c r="N111" s="3">
        <f t="shared" si="51"/>
        <v>-0.58778525229249212</v>
      </c>
      <c r="O111" s="3">
        <f t="shared" si="52"/>
        <v>-0.75011106963047658</v>
      </c>
      <c r="P111" s="3">
        <f t="shared" si="52"/>
        <v>-0.87630668004387735</v>
      </c>
      <c r="Q111" s="3">
        <f t="shared" si="52"/>
        <v>-0.96029368567695161</v>
      </c>
      <c r="R111" s="3">
        <f t="shared" si="52"/>
        <v>-0.99802672842827367</v>
      </c>
      <c r="S111" s="3">
        <f t="shared" si="52"/>
        <v>-0.98768834059513222</v>
      </c>
      <c r="T111" s="3">
        <f t="shared" si="52"/>
        <v>-0.92977648588823758</v>
      </c>
      <c r="U111" s="3">
        <f t="shared" si="52"/>
        <v>-0.82708057427453907</v>
      </c>
      <c r="V111" s="3">
        <f t="shared" si="52"/>
        <v>-0.68454710592865753</v>
      </c>
      <c r="W111" s="3">
        <f t="shared" si="52"/>
        <v>-0.5090414157503329</v>
      </c>
      <c r="X111" s="3">
        <f t="shared" si="52"/>
        <v>-0.30901699437490282</v>
      </c>
      <c r="Y111" s="3">
        <f t="shared" si="53"/>
        <v>-9.4108313318464448E-2</v>
      </c>
      <c r="Z111" s="3">
        <f t="shared" si="53"/>
        <v>0.12533323356435536</v>
      </c>
      <c r="AA111" s="3">
        <f t="shared" si="53"/>
        <v>0.33873792024534199</v>
      </c>
      <c r="AB111" s="3">
        <f t="shared" si="53"/>
        <v>0.53582679497904473</v>
      </c>
      <c r="AC111" s="3">
        <f t="shared" si="53"/>
        <v>0.70710678118658943</v>
      </c>
      <c r="AD111" s="3">
        <f t="shared" si="53"/>
        <v>0.84432792550204805</v>
      </c>
      <c r="AE111" s="3">
        <f t="shared" si="53"/>
        <v>0.9408807689542471</v>
      </c>
      <c r="AF111" s="3">
        <f t="shared" si="53"/>
        <v>0.99211470131448609</v>
      </c>
      <c r="AG111" s="3">
        <f t="shared" si="53"/>
        <v>0.99556196460307356</v>
      </c>
      <c r="AH111" s="3">
        <f t="shared" si="53"/>
        <v>0.95105651629513166</v>
      </c>
      <c r="AI111" s="3">
        <f t="shared" si="54"/>
        <v>0.86074202700390645</v>
      </c>
      <c r="AJ111" s="3">
        <f t="shared" si="54"/>
        <v>0.72896862742135993</v>
      </c>
      <c r="AK111" s="3">
        <f t="shared" si="54"/>
        <v>0.56208337785206564</v>
      </c>
      <c r="AL111" s="3">
        <f t="shared" si="54"/>
        <v>0.36812455268460276</v>
      </c>
      <c r="AM111" s="3">
        <f t="shared" si="54"/>
        <v>0.15643446504014957</v>
      </c>
      <c r="AN111" s="3">
        <f t="shared" si="54"/>
        <v>-6.2790519529398695E-2</v>
      </c>
      <c r="AO111" s="3">
        <f t="shared" si="54"/>
        <v>-0.27899110603931443</v>
      </c>
      <c r="AP111" s="3">
        <f t="shared" si="54"/>
        <v>-0.48175367410179343</v>
      </c>
      <c r="AQ111" s="3">
        <f t="shared" si="54"/>
        <v>-0.66131186532372055</v>
      </c>
      <c r="AR111" s="3">
        <f t="shared" si="54"/>
        <v>-0.80901699437500252</v>
      </c>
      <c r="AS111" s="3">
        <f t="shared" si="54"/>
        <v>-0.91775462568401933</v>
      </c>
      <c r="AT111" s="3"/>
      <c r="AU111" s="3">
        <f t="array" ref="AU111">MMULT(D111:AS111,B_4_41)</f>
        <v>0.54681293205901915</v>
      </c>
      <c r="AV111" s="3">
        <f t="shared" si="34"/>
        <v>0.20537851854894318</v>
      </c>
    </row>
    <row r="112" spans="1:48" x14ac:dyDescent="0.25">
      <c r="A112">
        <f t="shared" si="49"/>
        <v>108</v>
      </c>
      <c r="B112" s="3">
        <f t="shared" si="50"/>
        <v>8.0000000000000751E-2</v>
      </c>
      <c r="C112" s="3">
        <v>1</v>
      </c>
      <c r="D112" s="3">
        <v>1</v>
      </c>
      <c r="E112" s="3">
        <f t="shared" si="51"/>
        <v>0.96858316112863052</v>
      </c>
      <c r="F112" s="3">
        <f t="shared" si="51"/>
        <v>0.87630668004386136</v>
      </c>
      <c r="G112" s="3">
        <f t="shared" si="51"/>
        <v>0.72896862742140667</v>
      </c>
      <c r="H112" s="3">
        <f t="shared" si="51"/>
        <v>0.53582679497898866</v>
      </c>
      <c r="I112" s="3">
        <f t="shared" si="51"/>
        <v>0.30901699437493629</v>
      </c>
      <c r="J112" s="3">
        <f t="shared" si="51"/>
        <v>6.2790519529299343E-2</v>
      </c>
      <c r="K112" s="3">
        <f t="shared" si="51"/>
        <v>-0.18738131458574075</v>
      </c>
      <c r="L112" s="3">
        <f t="shared" si="51"/>
        <v>-0.42577929156508959</v>
      </c>
      <c r="M112" s="3">
        <f t="shared" si="51"/>
        <v>-0.63742398974870618</v>
      </c>
      <c r="N112" s="3">
        <f t="shared" si="51"/>
        <v>-0.80901699437496122</v>
      </c>
      <c r="O112" s="3">
        <f t="shared" si="52"/>
        <v>-0.92977648588826078</v>
      </c>
      <c r="P112" s="3">
        <f t="shared" si="52"/>
        <v>-0.99211470131448132</v>
      </c>
      <c r="Q112" s="3">
        <f t="shared" si="52"/>
        <v>-0.99211470131447399</v>
      </c>
      <c r="R112" s="3">
        <f t="shared" si="52"/>
        <v>-0.92977648588823936</v>
      </c>
      <c r="S112" s="3">
        <f t="shared" si="52"/>
        <v>-0.80901699437492691</v>
      </c>
      <c r="T112" s="3">
        <f t="shared" si="52"/>
        <v>-0.63742398974866077</v>
      </c>
      <c r="U112" s="3">
        <f t="shared" si="52"/>
        <v>-0.42577929156503597</v>
      </c>
      <c r="V112" s="3">
        <f t="shared" si="52"/>
        <v>-0.18738131458568275</v>
      </c>
      <c r="W112" s="3">
        <f t="shared" si="52"/>
        <v>6.2790519529358046E-2</v>
      </c>
      <c r="X112" s="3">
        <f t="shared" si="52"/>
        <v>0.30901699437499203</v>
      </c>
      <c r="Y112" s="3">
        <f t="shared" si="53"/>
        <v>0.53582679497903873</v>
      </c>
      <c r="Z112" s="3">
        <f t="shared" si="53"/>
        <v>0.72896862742144652</v>
      </c>
      <c r="AA112" s="3">
        <f t="shared" si="53"/>
        <v>0.87630668004388967</v>
      </c>
      <c r="AB112" s="3">
        <f t="shared" si="53"/>
        <v>0.96858316112864506</v>
      </c>
      <c r="AC112" s="3">
        <f t="shared" si="53"/>
        <v>1</v>
      </c>
      <c r="AD112" s="3">
        <f t="shared" si="53"/>
        <v>0.96858316112861587</v>
      </c>
      <c r="AE112" s="3">
        <f t="shared" si="53"/>
        <v>0.87630668004383294</v>
      </c>
      <c r="AF112" s="3">
        <f t="shared" si="53"/>
        <v>0.72896862742136659</v>
      </c>
      <c r="AG112" s="3">
        <f t="shared" si="53"/>
        <v>0.5358267949789387</v>
      </c>
      <c r="AH112" s="3">
        <f t="shared" si="53"/>
        <v>0.30901699437488095</v>
      </c>
      <c r="AI112" s="3">
        <f t="shared" si="54"/>
        <v>6.279051952924064E-2</v>
      </c>
      <c r="AJ112" s="3">
        <f t="shared" si="54"/>
        <v>-0.18738131458579832</v>
      </c>
      <c r="AK112" s="3">
        <f t="shared" si="54"/>
        <v>-0.42577929156514244</v>
      </c>
      <c r="AL112" s="3">
        <f t="shared" si="54"/>
        <v>-0.63742398974875214</v>
      </c>
      <c r="AM112" s="3">
        <f t="shared" si="54"/>
        <v>-0.8090169943749953</v>
      </c>
      <c r="AN112" s="3">
        <f t="shared" si="54"/>
        <v>-0.92977648588828277</v>
      </c>
      <c r="AO112" s="3">
        <f t="shared" si="54"/>
        <v>-0.99211470131448876</v>
      </c>
      <c r="AP112" s="3">
        <f t="shared" si="54"/>
        <v>-0.99211470131446666</v>
      </c>
      <c r="AQ112" s="3">
        <f t="shared" si="54"/>
        <v>-0.92977648588821771</v>
      </c>
      <c r="AR112" s="3">
        <f t="shared" si="54"/>
        <v>-0.80901699437489227</v>
      </c>
      <c r="AS112" s="3">
        <f t="shared" si="54"/>
        <v>-0.6374239897486158</v>
      </c>
      <c r="AT112" s="3"/>
      <c r="AU112" s="3">
        <f t="array" ref="AU112">MMULT(D112:AS112,B_4_41)</f>
        <v>0.68696499718249582</v>
      </c>
      <c r="AV112" s="3">
        <f t="shared" si="34"/>
        <v>9.7990912988954848E-2</v>
      </c>
    </row>
    <row r="113" spans="1:48" x14ac:dyDescent="0.25">
      <c r="A113">
        <f t="shared" si="49"/>
        <v>109</v>
      </c>
      <c r="B113" s="3">
        <f t="shared" si="50"/>
        <v>9.0000000000000746E-2</v>
      </c>
      <c r="C113" s="3">
        <v>1</v>
      </c>
      <c r="D113" s="3">
        <v>1</v>
      </c>
      <c r="E113" s="3">
        <f t="shared" si="51"/>
        <v>0.9602936856769424</v>
      </c>
      <c r="F113" s="3">
        <f t="shared" si="51"/>
        <v>0.84432792550201263</v>
      </c>
      <c r="G113" s="3">
        <f t="shared" si="51"/>
        <v>0.66131186532364661</v>
      </c>
      <c r="H113" s="3">
        <f t="shared" si="51"/>
        <v>0.42577929156506422</v>
      </c>
      <c r="I113" s="3">
        <f t="shared" si="51"/>
        <v>0.15643446504021929</v>
      </c>
      <c r="J113" s="3">
        <f t="shared" si="51"/>
        <v>-0.12533323356431825</v>
      </c>
      <c r="K113" s="3">
        <f t="shared" si="51"/>
        <v>-0.39714789063479555</v>
      </c>
      <c r="L113" s="3">
        <f t="shared" si="51"/>
        <v>-0.63742398974870407</v>
      </c>
      <c r="M113" s="3">
        <f t="shared" si="51"/>
        <v>-0.8270805742745736</v>
      </c>
      <c r="N113" s="3">
        <f t="shared" si="51"/>
        <v>-0.95105651629516086</v>
      </c>
      <c r="O113" s="3">
        <f t="shared" si="52"/>
        <v>-0.99950656036573238</v>
      </c>
      <c r="P113" s="3">
        <f t="shared" si="52"/>
        <v>-0.96858316112862408</v>
      </c>
      <c r="Q113" s="3">
        <f t="shared" si="52"/>
        <v>-0.8607420270039281</v>
      </c>
      <c r="R113" s="3">
        <f t="shared" si="52"/>
        <v>-0.68454710592866497</v>
      </c>
      <c r="S113" s="3">
        <f t="shared" si="52"/>
        <v>-0.45399049973951605</v>
      </c>
      <c r="T113" s="3">
        <f t="shared" si="52"/>
        <v>-0.18738131458568799</v>
      </c>
      <c r="U113" s="3">
        <f t="shared" si="52"/>
        <v>9.4108313318554279E-2</v>
      </c>
      <c r="V113" s="3">
        <f t="shared" si="52"/>
        <v>0.36812455268471711</v>
      </c>
      <c r="W113" s="3">
        <f t="shared" si="52"/>
        <v>0.61290705365301124</v>
      </c>
      <c r="X113" s="3">
        <f t="shared" si="52"/>
        <v>0.80901699437497498</v>
      </c>
      <c r="Y113" s="3">
        <f t="shared" si="53"/>
        <v>0.94088076895424233</v>
      </c>
      <c r="Z113" s="3">
        <f t="shared" si="53"/>
        <v>0.99802672842827478</v>
      </c>
      <c r="AA113" s="3">
        <f t="shared" si="53"/>
        <v>0.97591676193873567</v>
      </c>
      <c r="AB113" s="3">
        <f t="shared" si="53"/>
        <v>0.87630668004383638</v>
      </c>
      <c r="AC113" s="3">
        <f t="shared" si="53"/>
        <v>0.70710678118650627</v>
      </c>
      <c r="AD113" s="3">
        <f t="shared" si="53"/>
        <v>0.48175367410166164</v>
      </c>
      <c r="AE113" s="3">
        <f t="shared" si="53"/>
        <v>0.21814324139648181</v>
      </c>
      <c r="AF113" s="3">
        <f t="shared" si="53"/>
        <v>-6.2790519529378308E-2</v>
      </c>
      <c r="AG113" s="3">
        <f t="shared" si="53"/>
        <v>-0.33873792024535609</v>
      </c>
      <c r="AH113" s="3">
        <f t="shared" si="53"/>
        <v>-0.58778525229252887</v>
      </c>
      <c r="AI113" s="3">
        <f t="shared" si="54"/>
        <v>-0.79015501237573493</v>
      </c>
      <c r="AJ113" s="3">
        <f t="shared" si="54"/>
        <v>-0.92977648588827888</v>
      </c>
      <c r="AK113" s="3">
        <f t="shared" si="54"/>
        <v>-0.99556196460308721</v>
      </c>
      <c r="AL113" s="3">
        <f t="shared" si="54"/>
        <v>-0.98228725072867362</v>
      </c>
      <c r="AM113" s="3">
        <f t="shared" si="54"/>
        <v>-0.89100652418833048</v>
      </c>
      <c r="AN113" s="3">
        <f t="shared" si="54"/>
        <v>-0.72896862742135393</v>
      </c>
      <c r="AO113" s="3">
        <f t="shared" si="54"/>
        <v>-0.50904141575029715</v>
      </c>
      <c r="AP113" s="3">
        <f t="shared" si="54"/>
        <v>-0.2486898871647695</v>
      </c>
      <c r="AQ113" s="3">
        <f t="shared" si="54"/>
        <v>3.1410759078218234E-2</v>
      </c>
      <c r="AR113" s="3">
        <f t="shared" si="54"/>
        <v>0.30901699437503655</v>
      </c>
      <c r="AS113" s="3">
        <f t="shared" si="54"/>
        <v>0.56208337785220819</v>
      </c>
      <c r="AT113" s="3"/>
      <c r="AU113" s="3">
        <f t="array" ref="AU113">MMULT(D113:AS113,B_4_41)</f>
        <v>1.2787866670692223</v>
      </c>
      <c r="AV113" s="3">
        <f t="shared" si="34"/>
        <v>7.7722005735565383E-2</v>
      </c>
    </row>
    <row r="114" spans="1:48" x14ac:dyDescent="0.25">
      <c r="A114">
        <f t="shared" si="49"/>
        <v>110</v>
      </c>
      <c r="B114" s="3">
        <f t="shared" si="50"/>
        <v>0.10000000000000074</v>
      </c>
      <c r="C114" s="3">
        <v>1</v>
      </c>
      <c r="D114" s="3">
        <v>1</v>
      </c>
      <c r="E114" s="3">
        <f t="shared" ref="E114:N123" si="55">COS(2*PI()/$D$206*E$2*$B114)</f>
        <v>0.95105651629515287</v>
      </c>
      <c r="F114" s="3">
        <f t="shared" si="55"/>
        <v>0.80901699437494468</v>
      </c>
      <c r="G114" s="3">
        <f t="shared" si="55"/>
        <v>0.58778525229246747</v>
      </c>
      <c r="H114" s="3">
        <f t="shared" si="55"/>
        <v>0.30901699437493862</v>
      </c>
      <c r="I114" s="3">
        <f t="shared" si="55"/>
        <v>-1.1485062033356197E-14</v>
      </c>
      <c r="J114" s="3">
        <f t="shared" si="55"/>
        <v>-0.30901699437496066</v>
      </c>
      <c r="K114" s="3">
        <f t="shared" si="55"/>
        <v>-0.58778525229248635</v>
      </c>
      <c r="L114" s="3">
        <f t="shared" si="55"/>
        <v>-0.80901699437495833</v>
      </c>
      <c r="M114" s="3">
        <f t="shared" si="55"/>
        <v>-0.95105651629515997</v>
      </c>
      <c r="N114" s="3">
        <f t="shared" si="55"/>
        <v>-1</v>
      </c>
      <c r="O114" s="3">
        <f t="shared" ref="O114:X123" si="56">COS(2*PI()/$D$206*O$2*$B114)</f>
        <v>-0.95105651629514576</v>
      </c>
      <c r="P114" s="3">
        <f t="shared" si="56"/>
        <v>-0.80901699437493102</v>
      </c>
      <c r="Q114" s="3">
        <f t="shared" si="56"/>
        <v>-0.58778525229244882</v>
      </c>
      <c r="R114" s="3">
        <f t="shared" si="56"/>
        <v>-0.30901699437491631</v>
      </c>
      <c r="S114" s="3">
        <f t="shared" si="56"/>
        <v>3.4455186100068591E-14</v>
      </c>
      <c r="T114" s="3">
        <f t="shared" si="56"/>
        <v>0.3090169943749827</v>
      </c>
      <c r="U114" s="3">
        <f t="shared" si="56"/>
        <v>0.58778525229250533</v>
      </c>
      <c r="V114" s="3">
        <f t="shared" si="56"/>
        <v>0.80901699437497188</v>
      </c>
      <c r="W114" s="3">
        <f t="shared" si="56"/>
        <v>0.95105651629516696</v>
      </c>
      <c r="X114" s="3">
        <f t="shared" si="56"/>
        <v>1</v>
      </c>
      <c r="Y114" s="3">
        <f t="shared" ref="Y114:AH123" si="57">COS(2*PI()/$D$206*Y$2*$B114)</f>
        <v>0.95105651629513854</v>
      </c>
      <c r="Z114" s="3">
        <f t="shared" si="57"/>
        <v>0.80901699437491781</v>
      </c>
      <c r="AA114" s="3">
        <f t="shared" si="57"/>
        <v>0.58778525229243028</v>
      </c>
      <c r="AB114" s="3">
        <f t="shared" si="57"/>
        <v>0.30901699437489449</v>
      </c>
      <c r="AC114" s="3">
        <f t="shared" si="57"/>
        <v>-5.831348858648111E-14</v>
      </c>
      <c r="AD114" s="3">
        <f t="shared" si="57"/>
        <v>-0.30901699437500457</v>
      </c>
      <c r="AE114" s="3">
        <f t="shared" si="57"/>
        <v>-0.58778525229252321</v>
      </c>
      <c r="AF114" s="3">
        <f t="shared" si="57"/>
        <v>-0.80901699437498586</v>
      </c>
      <c r="AG114" s="3">
        <f t="shared" si="57"/>
        <v>-0.95105651629517429</v>
      </c>
      <c r="AH114" s="3">
        <f t="shared" si="57"/>
        <v>-1</v>
      </c>
      <c r="AI114" s="3">
        <f t="shared" ref="AI114:AS123" si="58">COS(2*PI()/$D$206*AI$2*$B114)</f>
        <v>-0.95105651629513177</v>
      </c>
      <c r="AJ114" s="3">
        <f t="shared" si="58"/>
        <v>-0.80901699437490382</v>
      </c>
      <c r="AK114" s="3">
        <f t="shared" si="58"/>
        <v>-0.58778525229241163</v>
      </c>
      <c r="AL114" s="3">
        <f t="shared" si="58"/>
        <v>-0.30901699437487179</v>
      </c>
      <c r="AM114" s="3">
        <f t="shared" si="58"/>
        <v>8.1283612653193504E-14</v>
      </c>
      <c r="AN114" s="3">
        <f t="shared" si="58"/>
        <v>0.30901699437502639</v>
      </c>
      <c r="AO114" s="3">
        <f t="shared" si="58"/>
        <v>0.58778525229254319</v>
      </c>
      <c r="AP114" s="3">
        <f t="shared" si="58"/>
        <v>0.8090169943749983</v>
      </c>
      <c r="AQ114" s="3">
        <f t="shared" si="58"/>
        <v>0.9510565162951814</v>
      </c>
      <c r="AR114" s="3">
        <f t="shared" si="58"/>
        <v>1</v>
      </c>
      <c r="AS114" s="3">
        <f t="shared" si="58"/>
        <v>0.95105651629512467</v>
      </c>
      <c r="AT114" s="3"/>
      <c r="AU114" s="3">
        <f t="array" ref="AU114">MMULT(D114:AS114,B_4_41)</f>
        <v>1.4683428331484363</v>
      </c>
      <c r="AV114" s="3">
        <f t="shared" si="34"/>
        <v>0.21934500936150403</v>
      </c>
    </row>
    <row r="115" spans="1:48" x14ac:dyDescent="0.25">
      <c r="A115">
        <f t="shared" si="49"/>
        <v>111</v>
      </c>
      <c r="B115" s="3">
        <f t="shared" si="50"/>
        <v>0.11000000000000074</v>
      </c>
      <c r="C115" s="3">
        <v>1</v>
      </c>
      <c r="D115" s="3">
        <v>1</v>
      </c>
      <c r="E115" s="3">
        <f t="shared" si="55"/>
        <v>0.94088076895422468</v>
      </c>
      <c r="F115" s="3">
        <f t="shared" si="55"/>
        <v>0.77051324277578626</v>
      </c>
      <c r="G115" s="3">
        <f t="shared" si="55"/>
        <v>0.50904141575036532</v>
      </c>
      <c r="H115" s="3">
        <f t="shared" si="55"/>
        <v>0.18738131458571555</v>
      </c>
      <c r="I115" s="3">
        <f t="shared" si="55"/>
        <v>-0.15643446504024219</v>
      </c>
      <c r="J115" s="3">
        <f t="shared" si="55"/>
        <v>-0.48175367410172748</v>
      </c>
      <c r="K115" s="3">
        <f t="shared" si="55"/>
        <v>-0.75011106963047014</v>
      </c>
      <c r="L115" s="3">
        <f t="shared" si="55"/>
        <v>-0.92977648588825823</v>
      </c>
      <c r="M115" s="3">
        <f t="shared" si="55"/>
        <v>-0.99950656036573216</v>
      </c>
      <c r="N115" s="3">
        <f t="shared" si="55"/>
        <v>-0.95105651629514643</v>
      </c>
      <c r="O115" s="3">
        <f t="shared" si="56"/>
        <v>-0.79015501237567509</v>
      </c>
      <c r="P115" s="3">
        <f t="shared" si="56"/>
        <v>-0.53582679497897301</v>
      </c>
      <c r="Q115" s="3">
        <f t="shared" si="56"/>
        <v>-0.21814324139651289</v>
      </c>
      <c r="R115" s="3">
        <f t="shared" si="56"/>
        <v>0.12533323356433596</v>
      </c>
      <c r="S115" s="3">
        <f t="shared" si="56"/>
        <v>0.4539904997395775</v>
      </c>
      <c r="T115" s="3">
        <f t="shared" si="56"/>
        <v>0.72896862742143675</v>
      </c>
      <c r="U115" s="3">
        <f t="shared" si="56"/>
        <v>0.91775462568399679</v>
      </c>
      <c r="V115" s="3">
        <f t="shared" si="56"/>
        <v>0.99802672842827411</v>
      </c>
      <c r="W115" s="3">
        <f t="shared" si="56"/>
        <v>0.96029368567693096</v>
      </c>
      <c r="X115" s="3">
        <f t="shared" si="56"/>
        <v>0.80901699437492047</v>
      </c>
      <c r="Y115" s="3">
        <f t="shared" si="57"/>
        <v>0.56208337785209062</v>
      </c>
      <c r="Z115" s="3">
        <f t="shared" si="57"/>
        <v>0.24868988716480639</v>
      </c>
      <c r="AA115" s="3">
        <f t="shared" si="57"/>
        <v>-9.4108313318566533E-2</v>
      </c>
      <c r="AB115" s="3">
        <f t="shared" si="57"/>
        <v>-0.42577929156512312</v>
      </c>
      <c r="AC115" s="3">
        <f t="shared" si="57"/>
        <v>-0.7071067811865881</v>
      </c>
      <c r="AD115" s="3">
        <f t="shared" si="57"/>
        <v>-0.90482705246604545</v>
      </c>
      <c r="AE115" s="3">
        <f t="shared" si="57"/>
        <v>-0.99556196460308588</v>
      </c>
      <c r="AF115" s="3">
        <f t="shared" si="57"/>
        <v>-0.9685831611286152</v>
      </c>
      <c r="AG115" s="3">
        <f t="shared" si="57"/>
        <v>-0.82708057427452397</v>
      </c>
      <c r="AH115" s="3">
        <f t="shared" si="57"/>
        <v>-0.5877852522924174</v>
      </c>
      <c r="AI115" s="3">
        <f t="shared" si="58"/>
        <v>-0.27899110603916161</v>
      </c>
      <c r="AJ115" s="3">
        <f t="shared" si="58"/>
        <v>6.2790519529387051E-2</v>
      </c>
      <c r="AK115" s="3">
        <f t="shared" si="58"/>
        <v>0.39714789063484984</v>
      </c>
      <c r="AL115" s="3">
        <f t="shared" si="58"/>
        <v>0.68454710592874612</v>
      </c>
      <c r="AM115" s="3">
        <f t="shared" si="58"/>
        <v>0.89100652418840431</v>
      </c>
      <c r="AN115" s="3">
        <f t="shared" si="58"/>
        <v>0.99211470131448809</v>
      </c>
      <c r="AO115" s="3">
        <f t="shared" si="58"/>
        <v>0.97591676193872878</v>
      </c>
      <c r="AP115" s="3">
        <f t="shared" si="58"/>
        <v>0.84432792550196856</v>
      </c>
      <c r="AQ115" s="3">
        <f t="shared" si="58"/>
        <v>0.61290705365290654</v>
      </c>
      <c r="AR115" s="3">
        <f t="shared" si="58"/>
        <v>0.30901699437486008</v>
      </c>
      <c r="AS115" s="3">
        <f t="shared" si="58"/>
        <v>-3.1410759078221662E-2</v>
      </c>
      <c r="AT115" s="3"/>
      <c r="AU115" s="3">
        <f t="array" ref="AU115">MMULT(D115:AS115,B_4_41)</f>
        <v>0.98212140125520941</v>
      </c>
      <c r="AV115" s="3">
        <f t="shared" si="34"/>
        <v>3.1964429307722753E-4</v>
      </c>
    </row>
    <row r="116" spans="1:48" x14ac:dyDescent="0.25">
      <c r="A116">
        <f t="shared" si="49"/>
        <v>112</v>
      </c>
      <c r="B116" s="3">
        <f t="shared" si="50"/>
        <v>0.12000000000000073</v>
      </c>
      <c r="C116" s="3">
        <v>1</v>
      </c>
      <c r="D116" s="3">
        <v>1</v>
      </c>
      <c r="E116" s="3">
        <f t="shared" si="55"/>
        <v>0.92977648588825057</v>
      </c>
      <c r="F116" s="3">
        <f t="shared" si="55"/>
        <v>0.72896862742140833</v>
      </c>
      <c r="G116" s="3">
        <f t="shared" si="55"/>
        <v>0.42577929156506644</v>
      </c>
      <c r="H116" s="3">
        <f t="shared" si="55"/>
        <v>6.2790519529304215E-2</v>
      </c>
      <c r="I116" s="3">
        <f t="shared" si="55"/>
        <v>-0.30901699437495833</v>
      </c>
      <c r="J116" s="3">
        <f t="shared" si="55"/>
        <v>-0.63742398974870029</v>
      </c>
      <c r="K116" s="3">
        <f t="shared" si="55"/>
        <v>-0.87630668004387136</v>
      </c>
      <c r="L116" s="3">
        <f t="shared" si="55"/>
        <v>-0.9921147013144801</v>
      </c>
      <c r="M116" s="3">
        <f t="shared" si="55"/>
        <v>-0.96858316112862597</v>
      </c>
      <c r="N116" s="3">
        <f t="shared" si="55"/>
        <v>-0.80901699437493391</v>
      </c>
      <c r="O116" s="3">
        <f t="shared" si="56"/>
        <v>-0.53582679497897601</v>
      </c>
      <c r="P116" s="3">
        <f t="shared" si="56"/>
        <v>-0.18738131458569759</v>
      </c>
      <c r="Q116" s="3">
        <f t="shared" si="56"/>
        <v>0.18738131458575394</v>
      </c>
      <c r="R116" s="3">
        <f t="shared" si="56"/>
        <v>0.53582679497902375</v>
      </c>
      <c r="S116" s="3">
        <f t="shared" si="56"/>
        <v>0.8090169943749671</v>
      </c>
      <c r="T116" s="3">
        <f t="shared" si="56"/>
        <v>0.96858316112864029</v>
      </c>
      <c r="U116" s="3">
        <f t="shared" si="56"/>
        <v>0.99211470131447299</v>
      </c>
      <c r="V116" s="3">
        <f t="shared" si="56"/>
        <v>0.87630668004384371</v>
      </c>
      <c r="W116" s="3">
        <f t="shared" si="56"/>
        <v>0.63742398974865677</v>
      </c>
      <c r="X116" s="3">
        <f t="shared" si="56"/>
        <v>0.30901699437490376</v>
      </c>
      <c r="Y116" s="3">
        <f t="shared" si="57"/>
        <v>-6.279051952936146E-2</v>
      </c>
      <c r="Z116" s="3">
        <f t="shared" si="57"/>
        <v>-0.42577929156511674</v>
      </c>
      <c r="AA116" s="3">
        <f t="shared" si="57"/>
        <v>-0.72896862742144708</v>
      </c>
      <c r="AB116" s="3">
        <f t="shared" si="57"/>
        <v>-0.92977648588827166</v>
      </c>
      <c r="AC116" s="3">
        <f t="shared" si="57"/>
        <v>-1</v>
      </c>
      <c r="AD116" s="3">
        <f t="shared" si="57"/>
        <v>-0.92977648588822948</v>
      </c>
      <c r="AE116" s="3">
        <f t="shared" si="57"/>
        <v>-0.7289686274213697</v>
      </c>
      <c r="AF116" s="3">
        <f t="shared" si="57"/>
        <v>-0.42577929156501454</v>
      </c>
      <c r="AG116" s="3">
        <f t="shared" si="57"/>
        <v>-6.279051952924608E-2</v>
      </c>
      <c r="AH116" s="3">
        <f t="shared" si="57"/>
        <v>0.30901699437501118</v>
      </c>
      <c r="AI116" s="3">
        <f t="shared" si="58"/>
        <v>0.63742398974874381</v>
      </c>
      <c r="AJ116" s="3">
        <f t="shared" si="58"/>
        <v>0.876306680043899</v>
      </c>
      <c r="AK116" s="3">
        <f t="shared" si="58"/>
        <v>0.99211470131448742</v>
      </c>
      <c r="AL116" s="3">
        <f t="shared" si="58"/>
        <v>0.96858316112861176</v>
      </c>
      <c r="AM116" s="3">
        <f t="shared" si="58"/>
        <v>0.80901699437490071</v>
      </c>
      <c r="AN116" s="3">
        <f t="shared" si="58"/>
        <v>0.53582679497892682</v>
      </c>
      <c r="AO116" s="3">
        <f t="shared" si="58"/>
        <v>0.18738131458564211</v>
      </c>
      <c r="AP116" s="3">
        <f t="shared" si="58"/>
        <v>-0.18738131458580853</v>
      </c>
      <c r="AQ116" s="3">
        <f t="shared" si="58"/>
        <v>-0.53582679497907137</v>
      </c>
      <c r="AR116" s="3">
        <f t="shared" si="58"/>
        <v>-0.80901699437500141</v>
      </c>
      <c r="AS116" s="3">
        <f t="shared" si="58"/>
        <v>-0.96858316112865384</v>
      </c>
      <c r="AT116" s="3"/>
      <c r="AU116" s="3">
        <f t="array" ref="AU116">MMULT(D116:AS116,B_4_41)</f>
        <v>0.5217046160158435</v>
      </c>
      <c r="AV116" s="3">
        <f t="shared" si="34"/>
        <v>0.2287664743405517</v>
      </c>
    </row>
    <row r="117" spans="1:48" x14ac:dyDescent="0.25">
      <c r="A117">
        <f t="shared" si="49"/>
        <v>113</v>
      </c>
      <c r="B117" s="3">
        <f t="shared" si="50"/>
        <v>0.13000000000000073</v>
      </c>
      <c r="C117" s="3">
        <v>1</v>
      </c>
      <c r="D117" s="3">
        <v>1</v>
      </c>
      <c r="E117" s="3">
        <f t="shared" si="55"/>
        <v>0.91775462568398025</v>
      </c>
      <c r="F117" s="3">
        <f t="shared" si="55"/>
        <v>0.6845471059286854</v>
      </c>
      <c r="G117" s="3">
        <f t="shared" si="55"/>
        <v>0.33873792024528498</v>
      </c>
      <c r="H117" s="3">
        <f t="shared" si="55"/>
        <v>-6.2790519529322492E-2</v>
      </c>
      <c r="I117" s="3">
        <f t="shared" si="55"/>
        <v>-0.45399049973955702</v>
      </c>
      <c r="J117" s="3">
        <f t="shared" si="55"/>
        <v>-0.77051324277579791</v>
      </c>
      <c r="K117" s="3">
        <f t="shared" si="55"/>
        <v>-0.96029368567694751</v>
      </c>
      <c r="L117" s="3">
        <f t="shared" si="55"/>
        <v>-0.99211470131447554</v>
      </c>
      <c r="M117" s="3">
        <f t="shared" si="55"/>
        <v>-0.86074202700393332</v>
      </c>
      <c r="N117" s="3">
        <f t="shared" si="55"/>
        <v>-0.5877852522924546</v>
      </c>
      <c r="O117" s="3">
        <f t="shared" si="56"/>
        <v>-0.21814324139651897</v>
      </c>
      <c r="P117" s="3">
        <f t="shared" si="56"/>
        <v>0.1873813145857513</v>
      </c>
      <c r="Q117" s="3">
        <f t="shared" si="56"/>
        <v>0.56208337785215556</v>
      </c>
      <c r="R117" s="3">
        <f t="shared" si="56"/>
        <v>0.84432792550203195</v>
      </c>
      <c r="S117" s="3">
        <f t="shared" si="56"/>
        <v>0.98768834059514299</v>
      </c>
      <c r="T117" s="3">
        <f t="shared" si="56"/>
        <v>0.96858316112862208</v>
      </c>
      <c r="U117" s="3">
        <f t="shared" si="56"/>
        <v>0.79015501237566665</v>
      </c>
      <c r="V117" s="3">
        <f t="shared" si="56"/>
        <v>0.48175367410167957</v>
      </c>
      <c r="W117" s="3">
        <f t="shared" si="56"/>
        <v>9.4108313318471651E-2</v>
      </c>
      <c r="X117" s="3">
        <f t="shared" si="56"/>
        <v>-0.30901699437499103</v>
      </c>
      <c r="Y117" s="3">
        <f t="shared" si="57"/>
        <v>-0.66131186532368857</v>
      </c>
      <c r="Z117" s="3">
        <f t="shared" si="57"/>
        <v>-0.90482705246604012</v>
      </c>
      <c r="AA117" s="3">
        <f t="shared" si="57"/>
        <v>-0.99950656036573315</v>
      </c>
      <c r="AB117" s="3">
        <f t="shared" si="57"/>
        <v>-0.92977648588823136</v>
      </c>
      <c r="AC117" s="3">
        <f t="shared" si="57"/>
        <v>-0.70710678118650694</v>
      </c>
      <c r="AD117" s="3">
        <f t="shared" si="57"/>
        <v>-0.36812455268462185</v>
      </c>
      <c r="AE117" s="3">
        <f t="shared" si="57"/>
        <v>3.1410759078189826E-2</v>
      </c>
      <c r="AF117" s="3">
        <f t="shared" si="57"/>
        <v>0.42577929156512945</v>
      </c>
      <c r="AG117" s="3">
        <f t="shared" si="57"/>
        <v>0.750111069630503</v>
      </c>
      <c r="AH117" s="3">
        <f t="shared" si="57"/>
        <v>0.95105651629517429</v>
      </c>
      <c r="AI117" s="3">
        <f t="shared" si="58"/>
        <v>0.99556196460307345</v>
      </c>
      <c r="AJ117" s="3">
        <f t="shared" si="58"/>
        <v>0.87630668004382839</v>
      </c>
      <c r="AK117" s="3">
        <f t="shared" si="58"/>
        <v>0.61290705365291642</v>
      </c>
      <c r="AL117" s="3">
        <f t="shared" si="58"/>
        <v>0.24868988716477997</v>
      </c>
      <c r="AM117" s="3">
        <f t="shared" si="58"/>
        <v>-0.15643446504030839</v>
      </c>
      <c r="AN117" s="3">
        <f t="shared" si="58"/>
        <v>-0.53582679497906538</v>
      </c>
      <c r="AO117" s="3">
        <f t="shared" si="58"/>
        <v>-0.82708057427460935</v>
      </c>
      <c r="AP117" s="3">
        <f t="shared" si="58"/>
        <v>-0.98228725072870471</v>
      </c>
      <c r="AQ117" s="3">
        <f t="shared" si="58"/>
        <v>-0.97591676193872801</v>
      </c>
      <c r="AR117" s="3">
        <f t="shared" si="58"/>
        <v>-0.80901699437489349</v>
      </c>
      <c r="AS117" s="3">
        <f t="shared" si="58"/>
        <v>-0.50904141575029282</v>
      </c>
      <c r="AT117" s="3"/>
      <c r="AU117" s="3">
        <f t="array" ref="AU117">MMULT(D117:AS117,B_4_41)</f>
        <v>0.75144986669624392</v>
      </c>
      <c r="AV117" s="3">
        <f t="shared" si="34"/>
        <v>6.1777168765314916E-2</v>
      </c>
    </row>
    <row r="118" spans="1:48" x14ac:dyDescent="0.25">
      <c r="A118">
        <f t="shared" si="49"/>
        <v>114</v>
      </c>
      <c r="B118" s="3">
        <f t="shared" si="50"/>
        <v>0.14000000000000073</v>
      </c>
      <c r="C118" s="3">
        <v>1</v>
      </c>
      <c r="D118" s="3">
        <v>1</v>
      </c>
      <c r="E118" s="3">
        <f t="shared" si="55"/>
        <v>0.90482705246601858</v>
      </c>
      <c r="F118" s="3">
        <f t="shared" si="55"/>
        <v>0.63742398974868619</v>
      </c>
      <c r="G118" s="3">
        <f t="shared" si="55"/>
        <v>0.24868988716484808</v>
      </c>
      <c r="H118" s="3">
        <f t="shared" si="55"/>
        <v>-0.18738131458573354</v>
      </c>
      <c r="I118" s="3">
        <f t="shared" si="55"/>
        <v>-0.58778525229248235</v>
      </c>
      <c r="J118" s="3">
        <f t="shared" si="55"/>
        <v>-0.87630668004387025</v>
      </c>
      <c r="K118" s="3">
        <f t="shared" si="55"/>
        <v>-0.99802672842827256</v>
      </c>
      <c r="L118" s="3">
        <f t="shared" si="55"/>
        <v>-0.92977648588824469</v>
      </c>
      <c r="M118" s="3">
        <f t="shared" si="55"/>
        <v>-0.68454710592867374</v>
      </c>
      <c r="N118" s="3">
        <f t="shared" si="55"/>
        <v>-0.30901699437492564</v>
      </c>
      <c r="O118" s="3">
        <f t="shared" si="56"/>
        <v>0.12533323356432891</v>
      </c>
      <c r="P118" s="3">
        <f t="shared" si="56"/>
        <v>0.53582679497901997</v>
      </c>
      <c r="Q118" s="3">
        <f t="shared" si="56"/>
        <v>0.8443279255020314</v>
      </c>
      <c r="R118" s="3">
        <f t="shared" si="56"/>
        <v>0.99211470131448187</v>
      </c>
      <c r="S118" s="3">
        <f t="shared" si="56"/>
        <v>0.95105651629514321</v>
      </c>
      <c r="T118" s="3">
        <f t="shared" si="56"/>
        <v>0.72896862742138668</v>
      </c>
      <c r="U118" s="3">
        <f t="shared" si="56"/>
        <v>0.36812455268464156</v>
      </c>
      <c r="V118" s="3">
        <f t="shared" si="56"/>
        <v>-6.2790519529354369E-2</v>
      </c>
      <c r="W118" s="3">
        <f t="shared" si="56"/>
        <v>-0.48175367410175296</v>
      </c>
      <c r="X118" s="3">
        <f t="shared" si="56"/>
        <v>-0.80901699437497432</v>
      </c>
      <c r="Y118" s="3">
        <f t="shared" si="57"/>
        <v>-0.98228725072869782</v>
      </c>
      <c r="Z118" s="3">
        <f t="shared" si="57"/>
        <v>-0.96858316112861875</v>
      </c>
      <c r="AA118" s="3">
        <f t="shared" si="57"/>
        <v>-0.77051324277575572</v>
      </c>
      <c r="AB118" s="3">
        <f t="shared" si="57"/>
        <v>-0.42577929156502253</v>
      </c>
      <c r="AC118" s="3">
        <f t="shared" si="57"/>
        <v>5.8190973740990248E-14</v>
      </c>
      <c r="AD118" s="3">
        <f t="shared" si="57"/>
        <v>0.42577929156512784</v>
      </c>
      <c r="AE118" s="3">
        <f t="shared" si="57"/>
        <v>0.77051324277582878</v>
      </c>
      <c r="AF118" s="3">
        <f t="shared" si="57"/>
        <v>0.96858316112864729</v>
      </c>
      <c r="AG118" s="3">
        <f t="shared" si="57"/>
        <v>0.98228725072867595</v>
      </c>
      <c r="AH118" s="3">
        <f t="shared" si="57"/>
        <v>0.80901699437490804</v>
      </c>
      <c r="AI118" s="3">
        <f t="shared" si="58"/>
        <v>0.48175367410165409</v>
      </c>
      <c r="AJ118" s="3">
        <f t="shared" si="58"/>
        <v>6.2790519529240876E-2</v>
      </c>
      <c r="AK118" s="3">
        <f t="shared" si="58"/>
        <v>-0.36812455268474814</v>
      </c>
      <c r="AL118" s="3">
        <f t="shared" si="58"/>
        <v>-0.72896862742146507</v>
      </c>
      <c r="AM118" s="3">
        <f t="shared" si="58"/>
        <v>-0.95105651629517807</v>
      </c>
      <c r="AN118" s="3">
        <f t="shared" si="58"/>
        <v>-0.99211470131446755</v>
      </c>
      <c r="AO118" s="3">
        <f t="shared" si="58"/>
        <v>-0.84432792550196956</v>
      </c>
      <c r="AP118" s="3">
        <f t="shared" si="58"/>
        <v>-0.53582679497892394</v>
      </c>
      <c r="AQ118" s="3">
        <f t="shared" si="58"/>
        <v>-0.12533323356421433</v>
      </c>
      <c r="AR118" s="3">
        <f t="shared" si="58"/>
        <v>0.3090169943750346</v>
      </c>
      <c r="AS118" s="3">
        <f t="shared" si="58"/>
        <v>0.68454710592875623</v>
      </c>
      <c r="AT118" s="3"/>
      <c r="AU118" s="3">
        <f t="array" ref="AU118">MMULT(D118:AS118,B_4_41)</f>
        <v>1.3398410527763163</v>
      </c>
      <c r="AV118" s="3">
        <f t="shared" si="34"/>
        <v>0.11549194115211497</v>
      </c>
    </row>
    <row r="119" spans="1:48" x14ac:dyDescent="0.25">
      <c r="A119">
        <f t="shared" si="49"/>
        <v>115</v>
      </c>
      <c r="B119" s="3">
        <f t="shared" si="50"/>
        <v>0.15000000000000074</v>
      </c>
      <c r="C119" s="3">
        <v>1</v>
      </c>
      <c r="D119" s="3">
        <v>1</v>
      </c>
      <c r="E119" s="3">
        <f t="shared" si="55"/>
        <v>0.89100652418836679</v>
      </c>
      <c r="F119" s="3">
        <f t="shared" si="55"/>
        <v>0.58778525229246936</v>
      </c>
      <c r="G119" s="3">
        <f t="shared" si="55"/>
        <v>0.1564344650402239</v>
      </c>
      <c r="H119" s="3">
        <f t="shared" si="55"/>
        <v>-0.30901699437495622</v>
      </c>
      <c r="I119" s="3">
        <f t="shared" si="55"/>
        <v>-0.70710678118655568</v>
      </c>
      <c r="J119" s="3">
        <f t="shared" si="55"/>
        <v>-0.95105651629515797</v>
      </c>
      <c r="K119" s="3">
        <f t="shared" si="55"/>
        <v>-0.98768834059513522</v>
      </c>
      <c r="L119" s="3">
        <f t="shared" si="55"/>
        <v>-0.80901699437493657</v>
      </c>
      <c r="M119" s="3">
        <f t="shared" si="55"/>
        <v>-0.45399049973952793</v>
      </c>
      <c r="N119" s="3">
        <f t="shared" si="55"/>
        <v>2.2908866643966963E-14</v>
      </c>
      <c r="O119" s="3">
        <f t="shared" si="56"/>
        <v>0.45399049973956879</v>
      </c>
      <c r="P119" s="3">
        <f t="shared" si="56"/>
        <v>0.80901699437496399</v>
      </c>
      <c r="Q119" s="3">
        <f t="shared" si="56"/>
        <v>0.98768834059514254</v>
      </c>
      <c r="R119" s="3">
        <f t="shared" si="56"/>
        <v>0.95105651629514354</v>
      </c>
      <c r="S119" s="3">
        <f t="shared" si="56"/>
        <v>0.70710678118652326</v>
      </c>
      <c r="T119" s="3">
        <f t="shared" si="56"/>
        <v>0.3090169943749122</v>
      </c>
      <c r="U119" s="3">
        <f t="shared" si="56"/>
        <v>-0.15643446504027003</v>
      </c>
      <c r="V119" s="3">
        <f t="shared" si="56"/>
        <v>-0.58778525229250733</v>
      </c>
      <c r="W119" s="3">
        <f t="shared" si="56"/>
        <v>-0.89100652418838744</v>
      </c>
      <c r="X119" s="3">
        <f t="shared" si="56"/>
        <v>-1</v>
      </c>
      <c r="Y119" s="3">
        <f t="shared" si="57"/>
        <v>-0.89100652418834581</v>
      </c>
      <c r="Z119" s="3">
        <f t="shared" si="57"/>
        <v>-0.58778525229243317</v>
      </c>
      <c r="AA119" s="3">
        <f t="shared" si="57"/>
        <v>-0.15643446504017952</v>
      </c>
      <c r="AB119" s="3">
        <f t="shared" si="57"/>
        <v>0.30901699437500108</v>
      </c>
      <c r="AC119" s="3">
        <f t="shared" si="57"/>
        <v>0.70710678118658932</v>
      </c>
      <c r="AD119" s="3">
        <f t="shared" si="57"/>
        <v>0.95105651629517263</v>
      </c>
      <c r="AE119" s="3">
        <f t="shared" si="57"/>
        <v>0.98768834059512789</v>
      </c>
      <c r="AF119" s="3">
        <f t="shared" si="57"/>
        <v>0.80901699437490915</v>
      </c>
      <c r="AG119" s="3">
        <f t="shared" si="57"/>
        <v>0.45399049973948635</v>
      </c>
      <c r="AH119" s="3">
        <f t="shared" si="57"/>
        <v>-6.8726599931900889E-14</v>
      </c>
      <c r="AI119" s="3">
        <f t="shared" si="58"/>
        <v>-0.45399049973961036</v>
      </c>
      <c r="AJ119" s="3">
        <f t="shared" si="58"/>
        <v>-0.80901699437499097</v>
      </c>
      <c r="AK119" s="3">
        <f t="shared" si="58"/>
        <v>-0.98768834059514976</v>
      </c>
      <c r="AL119" s="3">
        <f t="shared" si="58"/>
        <v>-0.95105651629512911</v>
      </c>
      <c r="AM119" s="3">
        <f t="shared" si="58"/>
        <v>-0.70710678118648962</v>
      </c>
      <c r="AN119" s="3">
        <f t="shared" si="58"/>
        <v>-0.30901699437486696</v>
      </c>
      <c r="AO119" s="3">
        <f t="shared" si="58"/>
        <v>0.15643446504031705</v>
      </c>
      <c r="AP119" s="3">
        <f t="shared" si="58"/>
        <v>0.58778525229254297</v>
      </c>
      <c r="AQ119" s="3">
        <f t="shared" si="58"/>
        <v>0.89100652418840831</v>
      </c>
      <c r="AR119" s="3">
        <f t="shared" si="58"/>
        <v>1</v>
      </c>
      <c r="AS119" s="3">
        <f t="shared" si="58"/>
        <v>0.89100652418832504</v>
      </c>
      <c r="AT119" s="3"/>
      <c r="AU119" s="3">
        <f t="array" ref="AU119">MMULT(D119:AS119,B_4_41)</f>
        <v>1.4378308906053239</v>
      </c>
      <c r="AV119" s="3">
        <f t="shared" si="34"/>
        <v>0.19169588876825108</v>
      </c>
    </row>
    <row r="120" spans="1:48" x14ac:dyDescent="0.25">
      <c r="A120">
        <f t="shared" si="49"/>
        <v>116</v>
      </c>
      <c r="B120" s="3">
        <f t="shared" si="50"/>
        <v>0.16000000000000075</v>
      </c>
      <c r="C120" s="3">
        <v>1</v>
      </c>
      <c r="D120" s="3">
        <v>1</v>
      </c>
      <c r="E120" s="3">
        <f t="shared" si="55"/>
        <v>0.87630668004386247</v>
      </c>
      <c r="F120" s="3">
        <f t="shared" si="55"/>
        <v>0.53582679497899266</v>
      </c>
      <c r="G120" s="3">
        <f t="shared" si="55"/>
        <v>6.2790519529306435E-2</v>
      </c>
      <c r="H120" s="3">
        <f t="shared" si="55"/>
        <v>-0.42577929156508115</v>
      </c>
      <c r="I120" s="3">
        <f t="shared" si="55"/>
        <v>-0.80901699437495445</v>
      </c>
      <c r="J120" s="3">
        <f t="shared" si="55"/>
        <v>-0.99211470131447954</v>
      </c>
      <c r="K120" s="3">
        <f t="shared" si="55"/>
        <v>-0.92977648588824535</v>
      </c>
      <c r="L120" s="3">
        <f t="shared" si="55"/>
        <v>-0.6374239897486752</v>
      </c>
      <c r="M120" s="3">
        <f t="shared" si="55"/>
        <v>-0.1873813145857037</v>
      </c>
      <c r="N120" s="3">
        <f t="shared" si="55"/>
        <v>0.30901699437497004</v>
      </c>
      <c r="O120" s="3">
        <f t="shared" si="56"/>
        <v>0.72896862742142887</v>
      </c>
      <c r="P120" s="3">
        <f t="shared" si="56"/>
        <v>0.96858316112863807</v>
      </c>
      <c r="Q120" s="3">
        <f t="shared" si="56"/>
        <v>0.96858316112862342</v>
      </c>
      <c r="R120" s="3">
        <f t="shared" si="56"/>
        <v>0.72896862742138913</v>
      </c>
      <c r="S120" s="3">
        <f t="shared" si="56"/>
        <v>0.30901699437491476</v>
      </c>
      <c r="T120" s="3">
        <f t="shared" si="56"/>
        <v>-0.18738131458576165</v>
      </c>
      <c r="U120" s="3">
        <f t="shared" si="56"/>
        <v>-0.63742398974872061</v>
      </c>
      <c r="V120" s="3">
        <f t="shared" si="56"/>
        <v>-0.92977648588826711</v>
      </c>
      <c r="W120" s="3">
        <f t="shared" si="56"/>
        <v>-0.99211470131447244</v>
      </c>
      <c r="X120" s="3">
        <f t="shared" si="56"/>
        <v>-0.80901699437491947</v>
      </c>
      <c r="Y120" s="3">
        <f t="shared" si="57"/>
        <v>-0.42577929156502736</v>
      </c>
      <c r="Z120" s="3">
        <f t="shared" si="57"/>
        <v>6.2790519529364E-2</v>
      </c>
      <c r="AA120" s="3">
        <f t="shared" si="57"/>
        <v>0.53582679497904151</v>
      </c>
      <c r="AB120" s="3">
        <f t="shared" si="57"/>
        <v>0.87630668004389045</v>
      </c>
      <c r="AC120" s="3">
        <f t="shared" si="57"/>
        <v>1</v>
      </c>
      <c r="AD120" s="3">
        <f t="shared" si="57"/>
        <v>0.8763066800438335</v>
      </c>
      <c r="AE120" s="3">
        <f t="shared" si="57"/>
        <v>0.53582679497894337</v>
      </c>
      <c r="AF120" s="3">
        <f t="shared" si="57"/>
        <v>6.2790519529247968E-2</v>
      </c>
      <c r="AG120" s="3">
        <f t="shared" si="57"/>
        <v>-0.42577929156513417</v>
      </c>
      <c r="AH120" s="3">
        <f t="shared" si="57"/>
        <v>-0.80901699437498775</v>
      </c>
      <c r="AI120" s="3">
        <f t="shared" si="58"/>
        <v>-0.99211470131448698</v>
      </c>
      <c r="AJ120" s="3">
        <f t="shared" si="58"/>
        <v>-0.92977648588822359</v>
      </c>
      <c r="AK120" s="3">
        <f t="shared" si="58"/>
        <v>-0.63742398974862835</v>
      </c>
      <c r="AL120" s="3">
        <f t="shared" si="58"/>
        <v>-0.18738131458564572</v>
      </c>
      <c r="AM120" s="3">
        <f t="shared" si="58"/>
        <v>0.3090169943750245</v>
      </c>
      <c r="AN120" s="3">
        <f t="shared" si="58"/>
        <v>0.72896862742146984</v>
      </c>
      <c r="AO120" s="3">
        <f t="shared" si="58"/>
        <v>0.9685831611286525</v>
      </c>
      <c r="AP120" s="3">
        <f t="shared" si="58"/>
        <v>0.96858316112860954</v>
      </c>
      <c r="AQ120" s="3">
        <f t="shared" si="58"/>
        <v>0.72896862742134927</v>
      </c>
      <c r="AR120" s="3">
        <f t="shared" si="58"/>
        <v>0.30901699437485697</v>
      </c>
      <c r="AS120" s="3">
        <f t="shared" si="58"/>
        <v>-0.18738131458581878</v>
      </c>
      <c r="AT120" s="3"/>
      <c r="AU120" s="3">
        <f t="array" ref="AU120">MMULT(D120:AS120,B_4_41)</f>
        <v>0.9040176428871467</v>
      </c>
      <c r="AV120" s="3">
        <f t="shared" si="34"/>
        <v>9.2126128769393009E-3</v>
      </c>
    </row>
    <row r="121" spans="1:48" x14ac:dyDescent="0.25">
      <c r="A121">
        <f t="shared" si="49"/>
        <v>117</v>
      </c>
      <c r="B121" s="3">
        <f t="shared" si="50"/>
        <v>0.17000000000000076</v>
      </c>
      <c r="C121" s="3">
        <v>1</v>
      </c>
      <c r="D121" s="3">
        <v>1</v>
      </c>
      <c r="E121" s="3">
        <f t="shared" si="55"/>
        <v>0.86074202700394242</v>
      </c>
      <c r="F121" s="3">
        <f t="shared" si="55"/>
        <v>0.48175367410171105</v>
      </c>
      <c r="G121" s="3">
        <f t="shared" si="55"/>
        <v>-3.1410759078135377E-2</v>
      </c>
      <c r="H121" s="3">
        <f t="shared" si="55"/>
        <v>-0.53582679497900476</v>
      </c>
      <c r="I121" s="3">
        <f t="shared" si="55"/>
        <v>-0.89100652418837323</v>
      </c>
      <c r="J121" s="3">
        <f t="shared" si="55"/>
        <v>-0.99802672842827067</v>
      </c>
      <c r="K121" s="3">
        <f t="shared" si="55"/>
        <v>-0.82708057427455262</v>
      </c>
      <c r="L121" s="3">
        <f t="shared" si="55"/>
        <v>-0.42577929156505528</v>
      </c>
      <c r="M121" s="3">
        <f t="shared" si="55"/>
        <v>9.4108313318535711E-2</v>
      </c>
      <c r="N121" s="3">
        <f t="shared" si="55"/>
        <v>0.58778525229249234</v>
      </c>
      <c r="O121" s="3">
        <f t="shared" si="56"/>
        <v>0.91775462568399113</v>
      </c>
      <c r="P121" s="3">
        <f t="shared" si="56"/>
        <v>0.99211470131447432</v>
      </c>
      <c r="Q121" s="3">
        <f t="shared" si="56"/>
        <v>0.7901550123756711</v>
      </c>
      <c r="R121" s="3">
        <f t="shared" si="56"/>
        <v>0.36812455268464733</v>
      </c>
      <c r="S121" s="3">
        <f t="shared" si="56"/>
        <v>-0.15643446504026479</v>
      </c>
      <c r="T121" s="3">
        <f t="shared" si="56"/>
        <v>-0.63742398974871928</v>
      </c>
      <c r="U121" s="3">
        <f t="shared" si="56"/>
        <v>-0.94088076895423922</v>
      </c>
      <c r="V121" s="3">
        <f t="shared" si="56"/>
        <v>-0.98228725072868062</v>
      </c>
      <c r="W121" s="3">
        <f t="shared" si="56"/>
        <v>-0.75011106963042962</v>
      </c>
      <c r="X121" s="3">
        <f t="shared" si="56"/>
        <v>-0.30901699437490221</v>
      </c>
      <c r="Y121" s="3">
        <f t="shared" si="57"/>
        <v>0.21814324139659119</v>
      </c>
      <c r="Z121" s="3">
        <f t="shared" si="57"/>
        <v>0.68454710592872536</v>
      </c>
      <c r="AA121" s="3">
        <f t="shared" si="57"/>
        <v>0.96029368567695828</v>
      </c>
      <c r="AB121" s="3">
        <f t="shared" si="57"/>
        <v>0.96858316112861698</v>
      </c>
      <c r="AC121" s="3">
        <f t="shared" si="57"/>
        <v>0.70710678118650461</v>
      </c>
      <c r="AD121" s="3">
        <f t="shared" si="57"/>
        <v>0.2486898871647937</v>
      </c>
      <c r="AE121" s="3">
        <f t="shared" si="57"/>
        <v>-0.27899110603929028</v>
      </c>
      <c r="AF121" s="3">
        <f t="shared" si="57"/>
        <v>-0.72896862742145663</v>
      </c>
      <c r="AG121" s="3">
        <f t="shared" si="57"/>
        <v>-0.97591676193876264</v>
      </c>
      <c r="AH121" s="3">
        <f t="shared" si="57"/>
        <v>-0.95105651629513233</v>
      </c>
      <c r="AI121" s="3">
        <f t="shared" si="58"/>
        <v>-0.66131186532359598</v>
      </c>
      <c r="AJ121" s="3">
        <f t="shared" si="58"/>
        <v>-0.18738131458564922</v>
      </c>
      <c r="AK121" s="3">
        <f t="shared" si="58"/>
        <v>0.33873792024536575</v>
      </c>
      <c r="AL121" s="3">
        <f t="shared" si="58"/>
        <v>0.7705132427758411</v>
      </c>
      <c r="AM121" s="3">
        <f t="shared" si="58"/>
        <v>0.98768834059515076</v>
      </c>
      <c r="AN121" s="3">
        <f t="shared" si="58"/>
        <v>0.92977648588821982</v>
      </c>
      <c r="AO121" s="3">
        <f t="shared" si="58"/>
        <v>0.61290705365290676</v>
      </c>
      <c r="AP121" s="3">
        <f t="shared" si="58"/>
        <v>0.12533323356421444</v>
      </c>
      <c r="AQ121" s="3">
        <f t="shared" si="58"/>
        <v>-0.39714789063486577</v>
      </c>
      <c r="AR121" s="3">
        <f t="shared" si="58"/>
        <v>-0.8090169943750033</v>
      </c>
      <c r="AS121" s="3">
        <f t="shared" si="58"/>
        <v>-0.99556196460308888</v>
      </c>
      <c r="AT121" s="3"/>
      <c r="AU121" s="3">
        <f t="array" ref="AU121">MMULT(D121:AS121,B_4_41)</f>
        <v>0.50872628598551928</v>
      </c>
      <c r="AV121" s="3">
        <f t="shared" si="34"/>
        <v>0.2413498620815818</v>
      </c>
    </row>
    <row r="122" spans="1:48" x14ac:dyDescent="0.25">
      <c r="A122">
        <f t="shared" si="49"/>
        <v>118</v>
      </c>
      <c r="B122" s="3">
        <f t="shared" si="50"/>
        <v>0.18000000000000077</v>
      </c>
      <c r="C122" s="3">
        <v>1</v>
      </c>
      <c r="D122" s="3">
        <v>1</v>
      </c>
      <c r="E122" s="3">
        <f t="shared" si="55"/>
        <v>0.84432792550201374</v>
      </c>
      <c r="F122" s="3">
        <f t="shared" si="55"/>
        <v>0.42577929156506822</v>
      </c>
      <c r="G122" s="3">
        <f t="shared" si="55"/>
        <v>-0.12533323356431139</v>
      </c>
      <c r="H122" s="3">
        <f t="shared" si="55"/>
        <v>-0.63742398974869718</v>
      </c>
      <c r="I122" s="3">
        <f t="shared" si="55"/>
        <v>-0.95105651629515719</v>
      </c>
      <c r="J122" s="3">
        <f t="shared" si="55"/>
        <v>-0.96858316112862752</v>
      </c>
      <c r="K122" s="3">
        <f t="shared" si="55"/>
        <v>-0.68454710592867629</v>
      </c>
      <c r="L122" s="3">
        <f t="shared" si="55"/>
        <v>-0.18738131458570542</v>
      </c>
      <c r="M122" s="3">
        <f t="shared" si="55"/>
        <v>0.36812455268469807</v>
      </c>
      <c r="N122" s="3">
        <f t="shared" si="55"/>
        <v>0.80901699437496144</v>
      </c>
      <c r="O122" s="3">
        <f t="shared" si="56"/>
        <v>0.99802672842827322</v>
      </c>
      <c r="P122" s="3">
        <f t="shared" si="56"/>
        <v>0.87630668004384971</v>
      </c>
      <c r="Q122" s="3">
        <f t="shared" si="56"/>
        <v>0.48175367410168735</v>
      </c>
      <c r="R122" s="3">
        <f t="shared" si="56"/>
        <v>-6.2790519529347277E-2</v>
      </c>
      <c r="S122" s="3">
        <f t="shared" si="56"/>
        <v>-0.58778525229250156</v>
      </c>
      <c r="T122" s="3">
        <f t="shared" si="56"/>
        <v>-0.92977648588826578</v>
      </c>
      <c r="U122" s="3">
        <f t="shared" si="56"/>
        <v>-0.98228725072868095</v>
      </c>
      <c r="V122" s="3">
        <f t="shared" si="56"/>
        <v>-0.72896862742138191</v>
      </c>
      <c r="W122" s="3">
        <f t="shared" si="56"/>
        <v>-0.2486898871648108</v>
      </c>
      <c r="X122" s="3">
        <f t="shared" si="56"/>
        <v>0.30901699437499264</v>
      </c>
      <c r="Y122" s="3">
        <f t="shared" si="57"/>
        <v>0.770513242775822</v>
      </c>
      <c r="Z122" s="3">
        <f t="shared" si="57"/>
        <v>0.99211470131448432</v>
      </c>
      <c r="AA122" s="3">
        <f t="shared" si="57"/>
        <v>0.9048270524659966</v>
      </c>
      <c r="AB122" s="3">
        <f t="shared" si="57"/>
        <v>0.53582679497894792</v>
      </c>
      <c r="AC122" s="3">
        <f t="shared" si="57"/>
        <v>-5.9844815734899637E-14</v>
      </c>
      <c r="AD122" s="3">
        <f t="shared" si="57"/>
        <v>-0.53582679497905039</v>
      </c>
      <c r="AE122" s="3">
        <f t="shared" si="57"/>
        <v>-0.90482705246604678</v>
      </c>
      <c r="AF122" s="3">
        <f t="shared" si="57"/>
        <v>-0.99211470131446933</v>
      </c>
      <c r="AG122" s="3">
        <f t="shared" si="57"/>
        <v>-0.77051324277574462</v>
      </c>
      <c r="AH122" s="3">
        <f t="shared" si="57"/>
        <v>-0.30901699437488045</v>
      </c>
      <c r="AI122" s="3">
        <f t="shared" si="58"/>
        <v>0.24868988716492674</v>
      </c>
      <c r="AJ122" s="3">
        <f t="shared" si="58"/>
        <v>0.72896862742146507</v>
      </c>
      <c r="AK122" s="3">
        <f t="shared" si="58"/>
        <v>0.98228725072870338</v>
      </c>
      <c r="AL122" s="3">
        <f t="shared" si="58"/>
        <v>0.92977648588822104</v>
      </c>
      <c r="AM122" s="3">
        <f t="shared" si="58"/>
        <v>0.58778525229240619</v>
      </c>
      <c r="AN122" s="3">
        <f t="shared" si="58"/>
        <v>6.2790519529226943E-2</v>
      </c>
      <c r="AO122" s="3">
        <f t="shared" si="58"/>
        <v>-0.48175367410179459</v>
      </c>
      <c r="AP122" s="3">
        <f t="shared" si="58"/>
        <v>-0.87630668004390733</v>
      </c>
      <c r="AQ122" s="3">
        <f t="shared" si="58"/>
        <v>-0.99802672842826579</v>
      </c>
      <c r="AR122" s="3">
        <f t="shared" si="58"/>
        <v>-0.80901699437489161</v>
      </c>
      <c r="AS122" s="3">
        <f t="shared" si="58"/>
        <v>-0.36812455268458927</v>
      </c>
      <c r="AT122" s="3"/>
      <c r="AU122" s="3">
        <f t="array" ref="AU122">MMULT(D122:AS122,B_4_41)</f>
        <v>0.82240044351051</v>
      </c>
      <c r="AV122" s="3">
        <f t="shared" si="34"/>
        <v>3.1541602465263545E-2</v>
      </c>
    </row>
    <row r="123" spans="1:48" x14ac:dyDescent="0.25">
      <c r="A123">
        <f t="shared" si="49"/>
        <v>119</v>
      </c>
      <c r="B123" s="3">
        <f t="shared" si="50"/>
        <v>0.19000000000000078</v>
      </c>
      <c r="C123" s="3">
        <v>1</v>
      </c>
      <c r="D123" s="3">
        <v>1</v>
      </c>
      <c r="E123" s="3">
        <f t="shared" si="55"/>
        <v>0.8270805742745605</v>
      </c>
      <c r="F123" s="3">
        <f t="shared" si="55"/>
        <v>0.36812455268467353</v>
      </c>
      <c r="G123" s="3">
        <f t="shared" si="55"/>
        <v>-0.21814324139654973</v>
      </c>
      <c r="H123" s="3">
        <f t="shared" si="55"/>
        <v>-0.72896862742141799</v>
      </c>
      <c r="I123" s="3">
        <f t="shared" si="55"/>
        <v>-0.98768834059513966</v>
      </c>
      <c r="J123" s="3">
        <f t="shared" si="55"/>
        <v>-0.90482705246601325</v>
      </c>
      <c r="K123" s="3">
        <f t="shared" si="55"/>
        <v>-0.50904141575035666</v>
      </c>
      <c r="L123" s="3">
        <f t="shared" si="55"/>
        <v>6.2790519529332331E-2</v>
      </c>
      <c r="M123" s="3">
        <f t="shared" si="55"/>
        <v>0.61290705365299369</v>
      </c>
      <c r="N123" s="3">
        <f t="shared" si="55"/>
        <v>0.95105651629516119</v>
      </c>
      <c r="O123" s="3">
        <f t="shared" si="56"/>
        <v>0.96029368567693596</v>
      </c>
      <c r="P123" s="3">
        <f t="shared" si="56"/>
        <v>0.6374239897486671</v>
      </c>
      <c r="Q123" s="3">
        <f t="shared" si="56"/>
        <v>9.4108313318482253E-2</v>
      </c>
      <c r="R123" s="3">
        <f t="shared" si="56"/>
        <v>-0.48175367410174519</v>
      </c>
      <c r="S123" s="3">
        <f t="shared" si="56"/>
        <v>-0.89100652418838422</v>
      </c>
      <c r="T123" s="3">
        <f t="shared" si="56"/>
        <v>-0.9921147013144731</v>
      </c>
      <c r="U123" s="3">
        <f t="shared" si="56"/>
        <v>-0.75011106963043195</v>
      </c>
      <c r="V123" s="3">
        <f t="shared" si="56"/>
        <v>-0.24868988716481252</v>
      </c>
      <c r="W123" s="3">
        <f t="shared" si="56"/>
        <v>0.33873792024533428</v>
      </c>
      <c r="X123" s="3">
        <f t="shared" si="56"/>
        <v>0.80901699437497643</v>
      </c>
      <c r="Y123" s="3">
        <f t="shared" si="57"/>
        <v>0.99950656036573315</v>
      </c>
      <c r="Z123" s="3">
        <f t="shared" si="57"/>
        <v>0.84432792550198754</v>
      </c>
      <c r="AA123" s="3">
        <f t="shared" si="57"/>
        <v>0.39714789063473011</v>
      </c>
      <c r="AB123" s="3">
        <f t="shared" si="57"/>
        <v>-0.18738131458578236</v>
      </c>
      <c r="AC123" s="3">
        <f t="shared" si="57"/>
        <v>-0.70710678118659043</v>
      </c>
      <c r="AD123" s="3">
        <f t="shared" si="57"/>
        <v>-0.98228725072870071</v>
      </c>
      <c r="AE123" s="3">
        <f t="shared" si="57"/>
        <v>-0.91775462568395483</v>
      </c>
      <c r="AF123" s="3">
        <f t="shared" si="57"/>
        <v>-0.53582679497893893</v>
      </c>
      <c r="AG123" s="3">
        <f t="shared" si="57"/>
        <v>3.1410759078198458E-2</v>
      </c>
      <c r="AH123" s="3">
        <f t="shared" si="57"/>
        <v>0.58778525229253153</v>
      </c>
      <c r="AI123" s="3">
        <f t="shared" si="58"/>
        <v>0.94088076895425055</v>
      </c>
      <c r="AJ123" s="3">
        <f t="shared" si="58"/>
        <v>0.9685831611286122</v>
      </c>
      <c r="AK123" s="3">
        <f t="shared" si="58"/>
        <v>0.66131186532359076</v>
      </c>
      <c r="AL123" s="3">
        <f t="shared" si="58"/>
        <v>0.12533323356422149</v>
      </c>
      <c r="AM123" s="3">
        <f t="shared" si="58"/>
        <v>-0.45399049973962285</v>
      </c>
      <c r="AN123" s="3">
        <f t="shared" si="58"/>
        <v>-0.87630668004390566</v>
      </c>
      <c r="AO123" s="3">
        <f t="shared" si="58"/>
        <v>-0.99556196460307167</v>
      </c>
      <c r="AP123" s="3">
        <f t="shared" si="58"/>
        <v>-0.77051324277573119</v>
      </c>
      <c r="AQ123" s="3">
        <f t="shared" si="58"/>
        <v>-0.2789911060391399</v>
      </c>
      <c r="AR123" s="3">
        <f t="shared" si="58"/>
        <v>0.30901699437504115</v>
      </c>
      <c r="AS123" s="3">
        <f t="shared" si="58"/>
        <v>0.79015501237574981</v>
      </c>
      <c r="AT123" s="3"/>
      <c r="AU123" s="3">
        <f t="array" ref="AU123">MMULT(D123:AS123,B_4_41)</f>
        <v>1.3923645461198326</v>
      </c>
      <c r="AV123" s="3">
        <f t="shared" si="34"/>
        <v>0.15394993705182225</v>
      </c>
    </row>
    <row r="124" spans="1:48" x14ac:dyDescent="0.25">
      <c r="A124">
        <f t="shared" si="49"/>
        <v>120</v>
      </c>
      <c r="B124" s="3">
        <f t="shared" si="50"/>
        <v>0.20000000000000079</v>
      </c>
      <c r="C124" s="3">
        <v>1</v>
      </c>
      <c r="D124" s="3">
        <v>1</v>
      </c>
      <c r="E124" s="3">
        <f t="shared" ref="E124:N133" si="59">COS(2*PI()/$D$206*E$2*$B124)</f>
        <v>0.80901699437494601</v>
      </c>
      <c r="F124" s="3">
        <f t="shared" si="59"/>
        <v>0.30901699437494284</v>
      </c>
      <c r="G124" s="3">
        <f t="shared" si="59"/>
        <v>-0.30901699437495433</v>
      </c>
      <c r="H124" s="3">
        <f t="shared" si="59"/>
        <v>-0.80901699437495311</v>
      </c>
      <c r="I124" s="3">
        <f t="shared" si="59"/>
        <v>-1</v>
      </c>
      <c r="J124" s="3">
        <f t="shared" si="59"/>
        <v>-0.8090169943749389</v>
      </c>
      <c r="K124" s="3">
        <f t="shared" si="59"/>
        <v>-0.30901699437493069</v>
      </c>
      <c r="L124" s="3">
        <f t="shared" si="59"/>
        <v>0.30901699437496583</v>
      </c>
      <c r="M124" s="3">
        <f t="shared" si="59"/>
        <v>0.80901699437496033</v>
      </c>
      <c r="N124" s="3">
        <f t="shared" si="59"/>
        <v>1</v>
      </c>
      <c r="O124" s="3">
        <f t="shared" ref="O124:X133" si="60">COS(2*PI()/$D$206*O$2*$B124)</f>
        <v>0.80901699437493191</v>
      </c>
      <c r="P124" s="3">
        <f t="shared" si="60"/>
        <v>0.30901699437491981</v>
      </c>
      <c r="Q124" s="3">
        <f t="shared" si="60"/>
        <v>-0.3090169943749792</v>
      </c>
      <c r="R124" s="3">
        <f t="shared" si="60"/>
        <v>-0.8090169943749681</v>
      </c>
      <c r="S124" s="3">
        <f t="shared" si="60"/>
        <v>-1</v>
      </c>
      <c r="T124" s="3">
        <f t="shared" si="60"/>
        <v>-0.80901699437492469</v>
      </c>
      <c r="U124" s="3">
        <f t="shared" si="60"/>
        <v>-0.30901699437490726</v>
      </c>
      <c r="V124" s="3">
        <f t="shared" si="60"/>
        <v>0.30901699437498925</v>
      </c>
      <c r="W124" s="3">
        <f t="shared" si="60"/>
        <v>0.80901699437497432</v>
      </c>
      <c r="X124" s="3">
        <f t="shared" si="60"/>
        <v>1</v>
      </c>
      <c r="Y124" s="3">
        <f t="shared" ref="Y124:AH133" si="61">COS(2*PI()/$D$206*Y$2*$B124)</f>
        <v>0.80901699437491637</v>
      </c>
      <c r="Z124" s="3">
        <f t="shared" si="61"/>
        <v>0.30901699437489727</v>
      </c>
      <c r="AA124" s="3">
        <f t="shared" si="61"/>
        <v>-0.30901699437500096</v>
      </c>
      <c r="AB124" s="3">
        <f t="shared" si="61"/>
        <v>-0.80901699437498154</v>
      </c>
      <c r="AC124" s="3">
        <f t="shared" si="61"/>
        <v>-1</v>
      </c>
      <c r="AD124" s="3">
        <f t="shared" si="61"/>
        <v>-0.80901699437490815</v>
      </c>
      <c r="AE124" s="3">
        <f t="shared" si="61"/>
        <v>-0.30901699437488384</v>
      </c>
      <c r="AF124" s="3">
        <f t="shared" si="61"/>
        <v>0.30901699437501434</v>
      </c>
      <c r="AG124" s="3">
        <f t="shared" si="61"/>
        <v>0.80901699437498875</v>
      </c>
      <c r="AH124" s="3">
        <f t="shared" si="61"/>
        <v>1</v>
      </c>
      <c r="AI124" s="3">
        <f t="shared" ref="AI124:AS133" si="62">COS(2*PI()/$D$206*AI$2*$B124)</f>
        <v>0.80901699437490404</v>
      </c>
      <c r="AJ124" s="3">
        <f t="shared" si="62"/>
        <v>0.30901699437487384</v>
      </c>
      <c r="AK124" s="3">
        <f t="shared" si="62"/>
        <v>-0.30901699437502439</v>
      </c>
      <c r="AL124" s="3">
        <f t="shared" si="62"/>
        <v>-0.80901699437499708</v>
      </c>
      <c r="AM124" s="3">
        <f t="shared" si="62"/>
        <v>-1</v>
      </c>
      <c r="AN124" s="3">
        <f t="shared" si="62"/>
        <v>-0.80901699437489571</v>
      </c>
      <c r="AO124" s="3">
        <f t="shared" si="62"/>
        <v>-0.30901699437486041</v>
      </c>
      <c r="AP124" s="3">
        <f t="shared" si="62"/>
        <v>0.30901699437503438</v>
      </c>
      <c r="AQ124" s="3">
        <f t="shared" si="62"/>
        <v>0.8090169943750033</v>
      </c>
      <c r="AR124" s="3">
        <f t="shared" si="62"/>
        <v>1</v>
      </c>
      <c r="AS124" s="3">
        <f t="shared" si="62"/>
        <v>0.8090169943748895</v>
      </c>
      <c r="AT124" s="3"/>
      <c r="AU124" s="3">
        <f t="array" ref="AU124">MMULT(D124:AS124,B_4_41)</f>
        <v>1.3960555557423815</v>
      </c>
      <c r="AV124" s="3">
        <f t="shared" si="34"/>
        <v>0.15686000323440666</v>
      </c>
    </row>
    <row r="125" spans="1:48" x14ac:dyDescent="0.25">
      <c r="A125">
        <f t="shared" si="49"/>
        <v>121</v>
      </c>
      <c r="B125" s="3">
        <f t="shared" si="50"/>
        <v>0.2100000000000008</v>
      </c>
      <c r="C125" s="3">
        <v>1</v>
      </c>
      <c r="D125" s="3">
        <v>1</v>
      </c>
      <c r="E125" s="3">
        <f t="shared" si="59"/>
        <v>0.79015501237568886</v>
      </c>
      <c r="F125" s="3">
        <f t="shared" si="59"/>
        <v>0.24868988716485002</v>
      </c>
      <c r="G125" s="3">
        <f t="shared" si="59"/>
        <v>-0.39714789063478739</v>
      </c>
      <c r="H125" s="3">
        <f t="shared" si="59"/>
        <v>-0.87630668004386836</v>
      </c>
      <c r="I125" s="3">
        <f t="shared" si="59"/>
        <v>-0.98768834059513577</v>
      </c>
      <c r="J125" s="3">
        <f t="shared" si="59"/>
        <v>-0.68454710592867796</v>
      </c>
      <c r="K125" s="3">
        <f t="shared" si="59"/>
        <v>-9.4108313318497172E-2</v>
      </c>
      <c r="L125" s="3">
        <f t="shared" si="59"/>
        <v>0.5358267949790132</v>
      </c>
      <c r="M125" s="3">
        <f t="shared" si="59"/>
        <v>0.940880768954233</v>
      </c>
      <c r="N125" s="3">
        <f t="shared" si="59"/>
        <v>0.95105651629514598</v>
      </c>
      <c r="O125" s="3">
        <f t="shared" si="60"/>
        <v>0.56208337785210893</v>
      </c>
      <c r="P125" s="3">
        <f t="shared" si="60"/>
        <v>-6.279051952934285E-2</v>
      </c>
      <c r="Q125" s="3">
        <f t="shared" si="60"/>
        <v>-0.66131186532367658</v>
      </c>
      <c r="R125" s="3">
        <f t="shared" si="60"/>
        <v>-0.98228725072869516</v>
      </c>
      <c r="S125" s="3">
        <f t="shared" si="60"/>
        <v>-0.89100652418835147</v>
      </c>
      <c r="T125" s="3">
        <f t="shared" si="60"/>
        <v>-0.42577929156503702</v>
      </c>
      <c r="U125" s="3">
        <f t="shared" si="60"/>
        <v>0.21814324139658425</v>
      </c>
      <c r="V125" s="3">
        <f t="shared" si="60"/>
        <v>0.77051324277581745</v>
      </c>
      <c r="W125" s="3">
        <f t="shared" si="60"/>
        <v>0.99950656036573304</v>
      </c>
      <c r="X125" s="3">
        <f t="shared" si="60"/>
        <v>0.80901699437491847</v>
      </c>
      <c r="Y125" s="3">
        <f t="shared" si="61"/>
        <v>0.27899110603917876</v>
      </c>
      <c r="Z125" s="3">
        <f t="shared" si="61"/>
        <v>-0.36812455268472666</v>
      </c>
      <c r="AA125" s="3">
        <f t="shared" si="61"/>
        <v>-0.86074202700397195</v>
      </c>
      <c r="AB125" s="3">
        <f t="shared" si="61"/>
        <v>-0.99211470131447044</v>
      </c>
      <c r="AC125" s="3">
        <f t="shared" si="61"/>
        <v>-0.70710678118650216</v>
      </c>
      <c r="AD125" s="3">
        <f t="shared" si="61"/>
        <v>-0.125333233564239</v>
      </c>
      <c r="AE125" s="3">
        <f t="shared" si="61"/>
        <v>0.50904141575042927</v>
      </c>
      <c r="AF125" s="3">
        <f t="shared" si="61"/>
        <v>0.92977648588827677</v>
      </c>
      <c r="AG125" s="3">
        <f t="shared" si="61"/>
        <v>0.96029368567692241</v>
      </c>
      <c r="AH125" s="3">
        <f t="shared" si="61"/>
        <v>0.58778525229241485</v>
      </c>
      <c r="AI125" s="3">
        <f t="shared" si="62"/>
        <v>-3.1410759078205439E-2</v>
      </c>
      <c r="AJ125" s="3">
        <f t="shared" si="62"/>
        <v>-0.63742398974875036</v>
      </c>
      <c r="AK125" s="3">
        <f t="shared" si="62"/>
        <v>-0.97591676193876564</v>
      </c>
      <c r="AL125" s="3">
        <f t="shared" si="62"/>
        <v>-0.90482705246598316</v>
      </c>
      <c r="AM125" s="3">
        <f t="shared" si="62"/>
        <v>-0.45399049973946926</v>
      </c>
      <c r="AN125" s="3">
        <f t="shared" si="62"/>
        <v>0.18738131458581167</v>
      </c>
      <c r="AO125" s="3">
        <f t="shared" si="62"/>
        <v>0.75011106963052154</v>
      </c>
      <c r="AP125" s="3">
        <f t="shared" si="62"/>
        <v>0.99802672842827733</v>
      </c>
      <c r="AQ125" s="3">
        <f t="shared" si="62"/>
        <v>0.82708057427450732</v>
      </c>
      <c r="AR125" s="3">
        <f t="shared" si="62"/>
        <v>0.3090169943748538</v>
      </c>
      <c r="AS125" s="3">
        <f t="shared" si="62"/>
        <v>-0.33873792024538552</v>
      </c>
      <c r="AT125" s="3"/>
      <c r="AU125" s="3">
        <f t="array" ref="AU125">MMULT(D125:AS125,B_4_41)</f>
        <v>0.82814699678282544</v>
      </c>
      <c r="AV125" s="3">
        <f t="shared" si="34"/>
        <v>2.9533454714762208E-2</v>
      </c>
    </row>
    <row r="126" spans="1:48" x14ac:dyDescent="0.25">
      <c r="A126">
        <f t="shared" si="49"/>
        <v>122</v>
      </c>
      <c r="B126" s="3">
        <f t="shared" si="50"/>
        <v>0.22000000000000081</v>
      </c>
      <c r="C126" s="3">
        <v>1</v>
      </c>
      <c r="D126" s="3">
        <v>1</v>
      </c>
      <c r="E126" s="3">
        <f t="shared" si="59"/>
        <v>0.77051324277578759</v>
      </c>
      <c r="F126" s="3">
        <f t="shared" si="59"/>
        <v>0.18738131458571972</v>
      </c>
      <c r="G126" s="3">
        <f t="shared" si="59"/>
        <v>-0.48175367410172204</v>
      </c>
      <c r="H126" s="3">
        <f t="shared" si="59"/>
        <v>-0.92977648588825512</v>
      </c>
      <c r="I126" s="3">
        <f t="shared" si="59"/>
        <v>-0.95105651629514965</v>
      </c>
      <c r="J126" s="3">
        <f t="shared" si="59"/>
        <v>-0.53582679497898356</v>
      </c>
      <c r="K126" s="3">
        <f t="shared" si="59"/>
        <v>0.12533323356432186</v>
      </c>
      <c r="L126" s="3">
        <f t="shared" si="59"/>
        <v>0.72896862742142521</v>
      </c>
      <c r="M126" s="3">
        <f t="shared" si="59"/>
        <v>0.998026728428273</v>
      </c>
      <c r="N126" s="3">
        <f t="shared" si="59"/>
        <v>0.80901699437493246</v>
      </c>
      <c r="O126" s="3">
        <f t="shared" si="60"/>
        <v>0.24868988716482876</v>
      </c>
      <c r="P126" s="3">
        <f t="shared" si="60"/>
        <v>-0.42577929156510064</v>
      </c>
      <c r="Q126" s="3">
        <f t="shared" si="60"/>
        <v>-0.90482705246603401</v>
      </c>
      <c r="R126" s="3">
        <f t="shared" si="60"/>
        <v>-0.96858316112862231</v>
      </c>
      <c r="S126" s="3">
        <f t="shared" si="60"/>
        <v>-0.58778525229244327</v>
      </c>
      <c r="T126" s="3">
        <f t="shared" si="60"/>
        <v>6.279051952935337E-2</v>
      </c>
      <c r="U126" s="3">
        <f t="shared" si="60"/>
        <v>0.68454710592872015</v>
      </c>
      <c r="V126" s="3">
        <f t="shared" si="60"/>
        <v>0.99211470131448343</v>
      </c>
      <c r="W126" s="3">
        <f t="shared" si="60"/>
        <v>0.84432792550199043</v>
      </c>
      <c r="X126" s="3">
        <f t="shared" si="60"/>
        <v>0.30901699437489893</v>
      </c>
      <c r="Y126" s="3">
        <f t="shared" si="61"/>
        <v>-0.36812455268472832</v>
      </c>
      <c r="Z126" s="3">
        <f t="shared" si="61"/>
        <v>-0.87630668004388945</v>
      </c>
      <c r="AA126" s="3">
        <f t="shared" si="61"/>
        <v>-0.98228725072867806</v>
      </c>
      <c r="AB126" s="3">
        <f t="shared" si="61"/>
        <v>-0.63742398974864201</v>
      </c>
      <c r="AC126" s="3">
        <f t="shared" si="61"/>
        <v>6.5051371407609526E-14</v>
      </c>
      <c r="AD126" s="3">
        <f t="shared" si="61"/>
        <v>0.63742398974874226</v>
      </c>
      <c r="AE126" s="3">
        <f t="shared" si="61"/>
        <v>0.98228725072870138</v>
      </c>
      <c r="AF126" s="3">
        <f t="shared" si="61"/>
        <v>0.87630668004382939</v>
      </c>
      <c r="AG126" s="3">
        <f t="shared" si="61"/>
        <v>0.36812455268460897</v>
      </c>
      <c r="AH126" s="3">
        <f t="shared" si="61"/>
        <v>-0.30901699437501762</v>
      </c>
      <c r="AI126" s="3">
        <f t="shared" si="62"/>
        <v>-0.84432792550205638</v>
      </c>
      <c r="AJ126" s="3">
        <f t="shared" si="62"/>
        <v>-0.99211470131446777</v>
      </c>
      <c r="AK126" s="3">
        <f t="shared" si="62"/>
        <v>-0.684547105928628</v>
      </c>
      <c r="AL126" s="3">
        <f t="shared" si="62"/>
        <v>-6.2790519529227068E-2</v>
      </c>
      <c r="AM126" s="3">
        <f t="shared" si="62"/>
        <v>0.58778525229254275</v>
      </c>
      <c r="AN126" s="3">
        <f t="shared" si="62"/>
        <v>0.96858316112865328</v>
      </c>
      <c r="AO126" s="3">
        <f t="shared" si="62"/>
        <v>0.90482705246598016</v>
      </c>
      <c r="AP126" s="3">
        <f t="shared" si="62"/>
        <v>0.42577929156498934</v>
      </c>
      <c r="AQ126" s="3">
        <f t="shared" si="62"/>
        <v>-0.24868988716494703</v>
      </c>
      <c r="AR126" s="3">
        <f t="shared" si="62"/>
        <v>-0.8090169943750074</v>
      </c>
      <c r="AS126" s="3">
        <f t="shared" si="62"/>
        <v>-0.99802672842826523</v>
      </c>
      <c r="AT126" s="3"/>
      <c r="AU126" s="3">
        <f t="array" ref="AU126">MMULT(D126:AS126,B_4_41)</f>
        <v>0.50829714081135102</v>
      </c>
      <c r="AV126" s="3">
        <f t="shared" si="34"/>
        <v>0.24177170173429235</v>
      </c>
    </row>
    <row r="127" spans="1:48" x14ac:dyDescent="0.25">
      <c r="A127">
        <f t="shared" si="49"/>
        <v>123</v>
      </c>
      <c r="B127" s="3">
        <f t="shared" si="50"/>
        <v>0.23000000000000081</v>
      </c>
      <c r="C127" s="3">
        <v>1</v>
      </c>
      <c r="D127" s="3">
        <v>1</v>
      </c>
      <c r="E127" s="3">
        <f t="shared" si="59"/>
        <v>0.75011106963045782</v>
      </c>
      <c r="F127" s="3">
        <f t="shared" si="59"/>
        <v>0.12533323356429918</v>
      </c>
      <c r="G127" s="3">
        <f t="shared" si="59"/>
        <v>-0.56208337785213691</v>
      </c>
      <c r="H127" s="3">
        <f t="shared" si="59"/>
        <v>-0.96858316112863363</v>
      </c>
      <c r="I127" s="3">
        <f t="shared" si="59"/>
        <v>-0.89100652418836213</v>
      </c>
      <c r="J127" s="3">
        <f t="shared" si="59"/>
        <v>-0.36812455268466376</v>
      </c>
      <c r="K127" s="3">
        <f t="shared" si="59"/>
        <v>0.33873792024530774</v>
      </c>
      <c r="L127" s="3">
        <f t="shared" si="59"/>
        <v>0.87630668004387335</v>
      </c>
      <c r="M127" s="3">
        <f t="shared" si="59"/>
        <v>0.97591676193874255</v>
      </c>
      <c r="N127" s="3">
        <f t="shared" si="59"/>
        <v>0.58778525229245249</v>
      </c>
      <c r="O127" s="3">
        <f t="shared" si="60"/>
        <v>-9.4108313318540887E-2</v>
      </c>
      <c r="P127" s="3">
        <f t="shared" si="60"/>
        <v>-0.72896862742143242</v>
      </c>
      <c r="Q127" s="3">
        <f t="shared" si="60"/>
        <v>-0.9995065603657326</v>
      </c>
      <c r="R127" s="3">
        <f t="shared" si="60"/>
        <v>-0.77051324277576705</v>
      </c>
      <c r="S127" s="3">
        <f t="shared" si="60"/>
        <v>-0.15643446504019357</v>
      </c>
      <c r="T127" s="3">
        <f t="shared" si="60"/>
        <v>0.53582679497903107</v>
      </c>
      <c r="U127" s="3">
        <f t="shared" si="60"/>
        <v>0.96029368567695528</v>
      </c>
      <c r="V127" s="3">
        <f t="shared" si="60"/>
        <v>0.90482705246600037</v>
      </c>
      <c r="W127" s="3">
        <f t="shared" si="60"/>
        <v>0.3971478906347366</v>
      </c>
      <c r="X127" s="3">
        <f t="shared" si="60"/>
        <v>-0.30901699437499586</v>
      </c>
      <c r="Y127" s="3">
        <f t="shared" si="61"/>
        <v>-0.86074202700397107</v>
      </c>
      <c r="Z127" s="3">
        <f t="shared" si="61"/>
        <v>-0.98228725072867873</v>
      </c>
      <c r="AA127" s="3">
        <f t="shared" si="61"/>
        <v>-0.61290705365293197</v>
      </c>
      <c r="AB127" s="3">
        <f t="shared" si="61"/>
        <v>6.2790519529374395E-2</v>
      </c>
      <c r="AC127" s="3">
        <f t="shared" si="61"/>
        <v>0.70710678118659165</v>
      </c>
      <c r="AD127" s="3">
        <f t="shared" si="61"/>
        <v>0.99802672842827578</v>
      </c>
      <c r="AE127" s="3">
        <f t="shared" si="61"/>
        <v>0.79015501237564845</v>
      </c>
      <c r="AF127" s="3">
        <f t="shared" si="61"/>
        <v>0.18738131458565629</v>
      </c>
      <c r="AG127" s="3">
        <f t="shared" si="61"/>
        <v>-0.50904141575043527</v>
      </c>
      <c r="AH127" s="3">
        <f t="shared" si="61"/>
        <v>-0.95105651629517696</v>
      </c>
      <c r="AI127" s="3">
        <f t="shared" si="62"/>
        <v>-0.91775462568395061</v>
      </c>
      <c r="AJ127" s="3">
        <f t="shared" si="62"/>
        <v>-0.42577929156499889</v>
      </c>
      <c r="AK127" s="3">
        <f t="shared" si="62"/>
        <v>0.27899110603930871</v>
      </c>
      <c r="AL127" s="3">
        <f t="shared" si="62"/>
        <v>0.84432792550206193</v>
      </c>
      <c r="AM127" s="3">
        <f t="shared" si="62"/>
        <v>0.98768834059512389</v>
      </c>
      <c r="AN127" s="3">
        <f t="shared" si="62"/>
        <v>0.63742398974862047</v>
      </c>
      <c r="AO127" s="3">
        <f t="shared" si="62"/>
        <v>-3.1410759078222952E-2</v>
      </c>
      <c r="AP127" s="3">
        <f t="shared" si="62"/>
        <v>-0.68454710592875856</v>
      </c>
      <c r="AQ127" s="3">
        <f t="shared" si="62"/>
        <v>-0.9955619646030891</v>
      </c>
      <c r="AR127" s="3">
        <f t="shared" si="62"/>
        <v>-0.8090169943748875</v>
      </c>
      <c r="AS127" s="3">
        <f t="shared" si="62"/>
        <v>-0.21814324139644192</v>
      </c>
      <c r="AT127" s="3"/>
      <c r="AU127" s="3">
        <f t="array" ref="AU127">MMULT(D127:AS127,B_4_41)</f>
        <v>0.89816276564719644</v>
      </c>
      <c r="AV127" s="3">
        <f t="shared" si="34"/>
        <v>1.0370822300627833E-2</v>
      </c>
    </row>
    <row r="128" spans="1:48" x14ac:dyDescent="0.25">
      <c r="A128">
        <f t="shared" si="49"/>
        <v>124</v>
      </c>
      <c r="B128" s="3">
        <f t="shared" si="50"/>
        <v>0.24000000000000082</v>
      </c>
      <c r="C128" s="3">
        <v>1</v>
      </c>
      <c r="D128" s="3">
        <v>1</v>
      </c>
      <c r="E128" s="3">
        <f t="shared" si="59"/>
        <v>0.72896862742140978</v>
      </c>
      <c r="F128" s="3">
        <f t="shared" si="59"/>
        <v>6.2790519529308211E-2</v>
      </c>
      <c r="G128" s="3">
        <f t="shared" si="59"/>
        <v>-0.63742398974869552</v>
      </c>
      <c r="H128" s="3">
        <f t="shared" si="59"/>
        <v>-0.9921147013144791</v>
      </c>
      <c r="I128" s="3">
        <f t="shared" si="59"/>
        <v>-0.8090169943749399</v>
      </c>
      <c r="J128" s="3">
        <f t="shared" si="59"/>
        <v>-0.18738131458570981</v>
      </c>
      <c r="K128" s="3">
        <f t="shared" si="59"/>
        <v>0.53582679497901176</v>
      </c>
      <c r="L128" s="3">
        <f t="shared" si="59"/>
        <v>0.96858316112863629</v>
      </c>
      <c r="M128" s="3">
        <f t="shared" si="59"/>
        <v>0.8763066800438527</v>
      </c>
      <c r="N128" s="3">
        <f t="shared" si="59"/>
        <v>0.30901699437492319</v>
      </c>
      <c r="O128" s="3">
        <f t="shared" si="60"/>
        <v>-0.42577929156509742</v>
      </c>
      <c r="P128" s="3">
        <f t="shared" si="60"/>
        <v>-0.92977648588826256</v>
      </c>
      <c r="Q128" s="3">
        <f t="shared" si="60"/>
        <v>-0.92977648588823858</v>
      </c>
      <c r="R128" s="3">
        <f t="shared" si="60"/>
        <v>-0.42577929156504024</v>
      </c>
      <c r="S128" s="3">
        <f t="shared" si="60"/>
        <v>0.30901699437498248</v>
      </c>
      <c r="T128" s="3">
        <f t="shared" si="60"/>
        <v>0.87630668004388357</v>
      </c>
      <c r="U128" s="3">
        <f t="shared" si="60"/>
        <v>0.96858316112862008</v>
      </c>
      <c r="V128" s="3">
        <f t="shared" si="60"/>
        <v>0.53582679497895835</v>
      </c>
      <c r="W128" s="3">
        <f t="shared" si="60"/>
        <v>-0.1873813145857719</v>
      </c>
      <c r="X128" s="3">
        <f t="shared" si="60"/>
        <v>-0.80901699437497732</v>
      </c>
      <c r="Y128" s="3">
        <f t="shared" si="61"/>
        <v>-0.9921147013144711</v>
      </c>
      <c r="Z128" s="3">
        <f t="shared" si="61"/>
        <v>-0.63742398974864756</v>
      </c>
      <c r="AA128" s="3">
        <f t="shared" si="61"/>
        <v>6.2790519529370856E-2</v>
      </c>
      <c r="AB128" s="3">
        <f t="shared" si="61"/>
        <v>0.72896862742145285</v>
      </c>
      <c r="AC128" s="3">
        <f t="shared" si="61"/>
        <v>1</v>
      </c>
      <c r="AD128" s="3">
        <f t="shared" si="61"/>
        <v>0.72896862742136392</v>
      </c>
      <c r="AE128" s="3">
        <f t="shared" si="61"/>
        <v>6.2790519529244679E-2</v>
      </c>
      <c r="AF128" s="3">
        <f t="shared" si="61"/>
        <v>-0.63742398974874492</v>
      </c>
      <c r="AG128" s="3">
        <f t="shared" si="61"/>
        <v>-0.9921147013144872</v>
      </c>
      <c r="AH128" s="3">
        <f t="shared" si="61"/>
        <v>-0.80901699437490404</v>
      </c>
      <c r="AI128" s="3">
        <f t="shared" si="62"/>
        <v>-0.18738131458564597</v>
      </c>
      <c r="AJ128" s="3">
        <f t="shared" si="62"/>
        <v>0.5358267949790666</v>
      </c>
      <c r="AK128" s="3">
        <f t="shared" si="62"/>
        <v>0.96858316112865239</v>
      </c>
      <c r="AL128" s="3">
        <f t="shared" si="62"/>
        <v>0.87630668004382095</v>
      </c>
      <c r="AM128" s="3">
        <f t="shared" si="62"/>
        <v>0.30901699437486391</v>
      </c>
      <c r="AN128" s="3">
        <f t="shared" si="62"/>
        <v>-0.42577929156515465</v>
      </c>
      <c r="AO128" s="3">
        <f t="shared" si="62"/>
        <v>-0.9297764858882871</v>
      </c>
      <c r="AP128" s="3">
        <f t="shared" si="62"/>
        <v>-0.92977648588821593</v>
      </c>
      <c r="AQ128" s="3">
        <f t="shared" si="62"/>
        <v>-0.42577929156498301</v>
      </c>
      <c r="AR128" s="3">
        <f t="shared" si="62"/>
        <v>0.30901699437504432</v>
      </c>
      <c r="AS128" s="3">
        <f t="shared" si="62"/>
        <v>0.87630668004391232</v>
      </c>
      <c r="AT128" s="3"/>
      <c r="AU128" s="3">
        <f t="array" ref="AU128">MMULT(D128:AS128,B_4_41)</f>
        <v>1.4350003129425717</v>
      </c>
      <c r="AV128" s="3">
        <f t="shared" si="34"/>
        <v>0.1892252722601353</v>
      </c>
    </row>
    <row r="129" spans="1:48" x14ac:dyDescent="0.25">
      <c r="A129">
        <f t="shared" si="49"/>
        <v>125</v>
      </c>
      <c r="B129" s="3">
        <f t="shared" si="50"/>
        <v>0.25000000000000083</v>
      </c>
      <c r="C129" s="3">
        <v>1</v>
      </c>
      <c r="D129" s="3">
        <v>1</v>
      </c>
      <c r="E129" s="3">
        <f t="shared" si="59"/>
        <v>0.70710678118654569</v>
      </c>
      <c r="F129" s="3">
        <f t="shared" si="59"/>
        <v>-5.2678130954553204E-15</v>
      </c>
      <c r="G129" s="3">
        <f t="shared" si="59"/>
        <v>-0.70710678118655312</v>
      </c>
      <c r="H129" s="3">
        <f t="shared" si="59"/>
        <v>-1</v>
      </c>
      <c r="I129" s="3">
        <f t="shared" si="59"/>
        <v>-0.70710678118653858</v>
      </c>
      <c r="J129" s="3">
        <f t="shared" si="59"/>
        <v>1.5803439286365961E-14</v>
      </c>
      <c r="K129" s="3">
        <f t="shared" si="59"/>
        <v>0.70710678118656056</v>
      </c>
      <c r="L129" s="3">
        <f t="shared" si="59"/>
        <v>1</v>
      </c>
      <c r="M129" s="3">
        <f t="shared" si="59"/>
        <v>0.70710678118653081</v>
      </c>
      <c r="N129" s="3">
        <f t="shared" si="59"/>
        <v>-2.5450887057576477E-14</v>
      </c>
      <c r="O129" s="3">
        <f t="shared" si="60"/>
        <v>-0.70710678118656678</v>
      </c>
      <c r="P129" s="3">
        <f t="shared" si="60"/>
        <v>-1</v>
      </c>
      <c r="Q129" s="3">
        <f t="shared" si="60"/>
        <v>-0.70710678118652326</v>
      </c>
      <c r="R129" s="3">
        <f t="shared" si="60"/>
        <v>3.6874691668187243E-14</v>
      </c>
      <c r="S129" s="3">
        <f t="shared" si="60"/>
        <v>0.70710678118657422</v>
      </c>
      <c r="T129" s="3">
        <f t="shared" si="60"/>
        <v>1</v>
      </c>
      <c r="U129" s="3">
        <f t="shared" si="60"/>
        <v>0.70710678118651582</v>
      </c>
      <c r="V129" s="3">
        <f t="shared" si="60"/>
        <v>-4.7410317859097884E-14</v>
      </c>
      <c r="W129" s="3">
        <f t="shared" si="60"/>
        <v>-0.70710678118658166</v>
      </c>
      <c r="X129" s="3">
        <f t="shared" si="60"/>
        <v>-1</v>
      </c>
      <c r="Y129" s="3">
        <f t="shared" si="61"/>
        <v>-0.70710678118650971</v>
      </c>
      <c r="Z129" s="3">
        <f t="shared" si="61"/>
        <v>5.4393230371208023E-14</v>
      </c>
      <c r="AA129" s="3">
        <f t="shared" si="61"/>
        <v>0.7071067811865891</v>
      </c>
      <c r="AB129" s="3">
        <f t="shared" si="61"/>
        <v>1</v>
      </c>
      <c r="AC129" s="3">
        <f t="shared" si="61"/>
        <v>0.70710678118650216</v>
      </c>
      <c r="AD129" s="3">
        <f t="shared" si="61"/>
        <v>-6.8481570240919165E-14</v>
      </c>
      <c r="AE129" s="3">
        <f t="shared" si="61"/>
        <v>-0.70710678118659653</v>
      </c>
      <c r="AF129" s="3">
        <f t="shared" si="61"/>
        <v>-1</v>
      </c>
      <c r="AG129" s="3">
        <f t="shared" si="61"/>
        <v>-0.70710678118649473</v>
      </c>
      <c r="AH129" s="3">
        <f t="shared" si="61"/>
        <v>7.5464482753029305E-14</v>
      </c>
      <c r="AI129" s="3">
        <f t="shared" si="62"/>
        <v>0.70710678118660397</v>
      </c>
      <c r="AJ129" s="3">
        <f t="shared" si="62"/>
        <v>1</v>
      </c>
      <c r="AK129" s="3">
        <f t="shared" si="62"/>
        <v>0.70710678118648729</v>
      </c>
      <c r="AL129" s="3">
        <f t="shared" si="62"/>
        <v>-8.9552822622740447E-14</v>
      </c>
      <c r="AM129" s="3">
        <f t="shared" si="62"/>
        <v>-0.70710678118661141</v>
      </c>
      <c r="AN129" s="3">
        <f t="shared" si="62"/>
        <v>-1</v>
      </c>
      <c r="AO129" s="3">
        <f t="shared" si="62"/>
        <v>-0.70710678118647985</v>
      </c>
      <c r="AP129" s="3">
        <f t="shared" si="62"/>
        <v>9.6535735134850587E-14</v>
      </c>
      <c r="AQ129" s="3">
        <f t="shared" si="62"/>
        <v>0.70710678118661885</v>
      </c>
      <c r="AR129" s="3">
        <f t="shared" si="62"/>
        <v>1</v>
      </c>
      <c r="AS129" s="3">
        <f t="shared" si="62"/>
        <v>0.70710678118647496</v>
      </c>
      <c r="AT129" s="3"/>
      <c r="AU129" s="3">
        <f t="array" ref="AU129">MMULT(D129:AS129,B_4_41)</f>
        <v>1.3438803672550872</v>
      </c>
      <c r="AV129" s="3">
        <f t="shared" si="34"/>
        <v>0.11825370698349365</v>
      </c>
    </row>
    <row r="130" spans="1:48" x14ac:dyDescent="0.25">
      <c r="A130">
        <f t="shared" si="49"/>
        <v>126</v>
      </c>
      <c r="B130" s="3">
        <f t="shared" si="50"/>
        <v>0.26000000000000084</v>
      </c>
      <c r="C130" s="3">
        <v>1</v>
      </c>
      <c r="D130" s="3">
        <v>1</v>
      </c>
      <c r="E130" s="3">
        <f t="shared" si="59"/>
        <v>0.68454710592868684</v>
      </c>
      <c r="F130" s="3">
        <f t="shared" si="59"/>
        <v>-6.2790519529318495E-2</v>
      </c>
      <c r="G130" s="3">
        <f t="shared" si="59"/>
        <v>-0.77051324277579425</v>
      </c>
      <c r="H130" s="3">
        <f t="shared" si="59"/>
        <v>-0.99211470131447654</v>
      </c>
      <c r="I130" s="3">
        <f t="shared" si="59"/>
        <v>-0.58778525229246248</v>
      </c>
      <c r="J130" s="3">
        <f t="shared" si="59"/>
        <v>0.18738131458573998</v>
      </c>
      <c r="K130" s="3">
        <f t="shared" si="59"/>
        <v>0.84432792550202473</v>
      </c>
      <c r="L130" s="3">
        <f t="shared" si="59"/>
        <v>0.96858316112862597</v>
      </c>
      <c r="M130" s="3">
        <f t="shared" si="59"/>
        <v>0.48175367410169434</v>
      </c>
      <c r="N130" s="3">
        <f t="shared" si="59"/>
        <v>-0.30901699437497249</v>
      </c>
      <c r="O130" s="3">
        <f t="shared" si="60"/>
        <v>-0.90482705246603101</v>
      </c>
      <c r="P130" s="3">
        <f t="shared" si="60"/>
        <v>-0.92977648588823991</v>
      </c>
      <c r="Q130" s="3">
        <f t="shared" si="60"/>
        <v>-0.368124552684645</v>
      </c>
      <c r="R130" s="3">
        <f t="shared" si="60"/>
        <v>0.42577929156510536</v>
      </c>
      <c r="S130" s="3">
        <f t="shared" si="60"/>
        <v>0.95105651629516552</v>
      </c>
      <c r="T130" s="3">
        <f t="shared" si="60"/>
        <v>0.87630668004384382</v>
      </c>
      <c r="U130" s="3">
        <f t="shared" si="60"/>
        <v>0.24868988716481091</v>
      </c>
      <c r="V130" s="3">
        <f t="shared" si="60"/>
        <v>-0.53582679497903696</v>
      </c>
      <c r="W130" s="3">
        <f t="shared" si="60"/>
        <v>-0.98228725072869771</v>
      </c>
      <c r="X130" s="3">
        <f t="shared" si="60"/>
        <v>-0.80901699437491648</v>
      </c>
      <c r="Y130" s="3">
        <f t="shared" si="61"/>
        <v>-0.12533323356424958</v>
      </c>
      <c r="Z130" s="3">
        <f t="shared" si="61"/>
        <v>0.63742398974873138</v>
      </c>
      <c r="AA130" s="3">
        <f t="shared" si="61"/>
        <v>0.99802672842827533</v>
      </c>
      <c r="AB130" s="3">
        <f t="shared" si="61"/>
        <v>0.72896862742136881</v>
      </c>
      <c r="AC130" s="3">
        <f t="shared" si="61"/>
        <v>-6.4928856562118664E-14</v>
      </c>
      <c r="AD130" s="3">
        <f t="shared" si="61"/>
        <v>-0.72896862742146007</v>
      </c>
      <c r="AE130" s="3">
        <f t="shared" si="61"/>
        <v>-0.99802672842826723</v>
      </c>
      <c r="AF130" s="3">
        <f t="shared" si="61"/>
        <v>-0.63742398974863401</v>
      </c>
      <c r="AG130" s="3">
        <f t="shared" si="61"/>
        <v>0.12533323356438192</v>
      </c>
      <c r="AH130" s="3">
        <f t="shared" si="61"/>
        <v>0.80901699437499275</v>
      </c>
      <c r="AI130" s="3">
        <f t="shared" si="62"/>
        <v>0.98228725072867373</v>
      </c>
      <c r="AJ130" s="3">
        <f t="shared" si="62"/>
        <v>0.53582679497892727</v>
      </c>
      <c r="AK130" s="3">
        <f t="shared" si="62"/>
        <v>-0.24868988716494014</v>
      </c>
      <c r="AL130" s="3">
        <f t="shared" si="62"/>
        <v>-0.87630668004390722</v>
      </c>
      <c r="AM130" s="3">
        <f t="shared" si="62"/>
        <v>-0.95105651629512589</v>
      </c>
      <c r="AN130" s="3">
        <f t="shared" si="62"/>
        <v>-0.42577929156498623</v>
      </c>
      <c r="AO130" s="3">
        <f t="shared" si="62"/>
        <v>0.36812455268476901</v>
      </c>
      <c r="AP130" s="3">
        <f t="shared" si="62"/>
        <v>0.9297764858882871</v>
      </c>
      <c r="AQ130" s="3">
        <f t="shared" si="62"/>
        <v>0.90482705246597728</v>
      </c>
      <c r="AR130" s="3">
        <f t="shared" si="62"/>
        <v>0.30901699437484725</v>
      </c>
      <c r="AS130" s="3">
        <f t="shared" si="62"/>
        <v>-0.48175367410180658</v>
      </c>
      <c r="AT130" s="3"/>
      <c r="AU130" s="3">
        <f t="array" ref="AU130">MMULT(D130:AS130,B_4_41)</f>
        <v>0.75634459313754754</v>
      </c>
      <c r="AV130" s="3">
        <f t="shared" si="34"/>
        <v>5.9367957293307246E-2</v>
      </c>
    </row>
    <row r="131" spans="1:48" x14ac:dyDescent="0.25">
      <c r="A131">
        <f t="shared" si="49"/>
        <v>127</v>
      </c>
      <c r="B131" s="3">
        <f t="shared" si="50"/>
        <v>0.27000000000000085</v>
      </c>
      <c r="C131" s="3">
        <v>1</v>
      </c>
      <c r="D131" s="3">
        <v>1</v>
      </c>
      <c r="E131" s="3">
        <f t="shared" si="59"/>
        <v>0.66131186532364994</v>
      </c>
      <c r="F131" s="3">
        <f t="shared" si="59"/>
        <v>-0.12533323356430942</v>
      </c>
      <c r="G131" s="3">
        <f t="shared" si="59"/>
        <v>-0.82708057427456616</v>
      </c>
      <c r="H131" s="3">
        <f t="shared" si="59"/>
        <v>-0.96858316112862852</v>
      </c>
      <c r="I131" s="3">
        <f t="shared" si="59"/>
        <v>-0.45399049973953509</v>
      </c>
      <c r="J131" s="3">
        <f t="shared" si="59"/>
        <v>0.3681245526846923</v>
      </c>
      <c r="K131" s="3">
        <f t="shared" si="59"/>
        <v>0.94088076895423178</v>
      </c>
      <c r="L131" s="3">
        <f t="shared" si="59"/>
        <v>0.87630668004385348</v>
      </c>
      <c r="M131" s="3">
        <f t="shared" si="59"/>
        <v>0.21814324139651908</v>
      </c>
      <c r="N131" s="3">
        <f t="shared" si="59"/>
        <v>-0.58778525229249445</v>
      </c>
      <c r="O131" s="3">
        <f t="shared" si="60"/>
        <v>-0.99556196460308266</v>
      </c>
      <c r="P131" s="3">
        <f t="shared" si="60"/>
        <v>-0.72896862742139035</v>
      </c>
      <c r="Q131" s="3">
        <f t="shared" si="60"/>
        <v>3.1410759078163195E-2</v>
      </c>
      <c r="R131" s="3">
        <f t="shared" si="60"/>
        <v>0.7705132427758129</v>
      </c>
      <c r="S131" s="3">
        <f t="shared" si="60"/>
        <v>0.98768834059513155</v>
      </c>
      <c r="T131" s="3">
        <f t="shared" si="60"/>
        <v>0.53582679497896135</v>
      </c>
      <c r="U131" s="3">
        <f t="shared" si="60"/>
        <v>-0.27899110603927324</v>
      </c>
      <c r="V131" s="3">
        <f t="shared" si="60"/>
        <v>-0.90482705246604</v>
      </c>
      <c r="W131" s="3">
        <f t="shared" si="60"/>
        <v>-0.91775462568396182</v>
      </c>
      <c r="X131" s="3">
        <f t="shared" si="60"/>
        <v>-0.30901699437489738</v>
      </c>
      <c r="Y131" s="3">
        <f t="shared" si="61"/>
        <v>0.50904141575042006</v>
      </c>
      <c r="Z131" s="3">
        <f t="shared" si="61"/>
        <v>0.98228725072869938</v>
      </c>
      <c r="AA131" s="3">
        <f t="shared" si="61"/>
        <v>0.79015501237565289</v>
      </c>
      <c r="AB131" s="3">
        <f t="shared" si="61"/>
        <v>6.279051952925177E-2</v>
      </c>
      <c r="AC131" s="3">
        <f t="shared" si="61"/>
        <v>-0.70710678118659409</v>
      </c>
      <c r="AD131" s="3">
        <f t="shared" si="61"/>
        <v>-0.99802672842826723</v>
      </c>
      <c r="AE131" s="3">
        <f t="shared" si="61"/>
        <v>-0.61290705365292086</v>
      </c>
      <c r="AF131" s="3">
        <f t="shared" si="61"/>
        <v>0.18738131458579771</v>
      </c>
      <c r="AG131" s="3">
        <f t="shared" si="61"/>
        <v>0.86074202700398361</v>
      </c>
      <c r="AH131" s="3">
        <f t="shared" si="61"/>
        <v>0.95105651629512922</v>
      </c>
      <c r="AI131" s="3">
        <f t="shared" si="62"/>
        <v>0.39714789063470768</v>
      </c>
      <c r="AJ131" s="3">
        <f t="shared" si="62"/>
        <v>-0.42577929156514821</v>
      </c>
      <c r="AK131" s="3">
        <f t="shared" si="62"/>
        <v>-0.96029368567696749</v>
      </c>
      <c r="AL131" s="3">
        <f t="shared" si="62"/>
        <v>-0.844327925501966</v>
      </c>
      <c r="AM131" s="3">
        <f t="shared" si="62"/>
        <v>-0.15643446504013991</v>
      </c>
      <c r="AN131" s="3">
        <f t="shared" si="62"/>
        <v>0.6374239897487638</v>
      </c>
      <c r="AO131" s="3">
        <f t="shared" si="62"/>
        <v>0.99950656036573471</v>
      </c>
      <c r="AP131" s="3">
        <f t="shared" si="62"/>
        <v>0.68454710592861789</v>
      </c>
      <c r="AQ131" s="3">
        <f t="shared" si="62"/>
        <v>-9.4108313318618617E-2</v>
      </c>
      <c r="AR131" s="3">
        <f t="shared" si="62"/>
        <v>-0.80901699437500929</v>
      </c>
      <c r="AS131" s="3">
        <f t="shared" si="62"/>
        <v>-0.97591676193872434</v>
      </c>
      <c r="AT131" s="3"/>
      <c r="AU131" s="3">
        <f t="array" ref="AU131">MMULT(D131:AS131,B_4_41)</f>
        <v>0.5206203752487959</v>
      </c>
      <c r="AV131" s="3">
        <f t="shared" si="34"/>
        <v>0.22980482462660526</v>
      </c>
    </row>
    <row r="132" spans="1:48" x14ac:dyDescent="0.25">
      <c r="A132">
        <f t="shared" si="49"/>
        <v>128</v>
      </c>
      <c r="B132" s="3">
        <f t="shared" si="50"/>
        <v>0.28000000000000086</v>
      </c>
      <c r="C132" s="3">
        <v>1</v>
      </c>
      <c r="D132" s="3">
        <v>1</v>
      </c>
      <c r="E132" s="3">
        <f t="shared" si="59"/>
        <v>0.63742398974868764</v>
      </c>
      <c r="F132" s="3">
        <f t="shared" si="59"/>
        <v>-0.18738131458572985</v>
      </c>
      <c r="G132" s="3">
        <f t="shared" si="59"/>
        <v>-0.87630668004386747</v>
      </c>
      <c r="H132" s="3">
        <f t="shared" si="59"/>
        <v>-0.92977648588824746</v>
      </c>
      <c r="I132" s="3">
        <f t="shared" si="59"/>
        <v>-0.30901699437493491</v>
      </c>
      <c r="J132" s="3">
        <f t="shared" si="59"/>
        <v>0.5358267949790102</v>
      </c>
      <c r="K132" s="3">
        <f t="shared" si="59"/>
        <v>0.9921147013144801</v>
      </c>
      <c r="L132" s="3">
        <f t="shared" si="59"/>
        <v>0.72896862742139701</v>
      </c>
      <c r="M132" s="3">
        <f t="shared" si="59"/>
        <v>-6.2790519529337535E-2</v>
      </c>
      <c r="N132" s="3">
        <f t="shared" si="59"/>
        <v>-0.80901699437496288</v>
      </c>
      <c r="O132" s="3">
        <f t="shared" si="60"/>
        <v>-0.96858316112862408</v>
      </c>
      <c r="P132" s="3">
        <f t="shared" si="60"/>
        <v>-0.42577929156504346</v>
      </c>
      <c r="Q132" s="3">
        <f t="shared" si="60"/>
        <v>0.42577929156510536</v>
      </c>
      <c r="R132" s="3">
        <f t="shared" si="60"/>
        <v>0.96858316112864018</v>
      </c>
      <c r="S132" s="3">
        <f t="shared" si="60"/>
        <v>0.8090169943749248</v>
      </c>
      <c r="T132" s="3">
        <f t="shared" si="60"/>
        <v>6.2790519529271019E-2</v>
      </c>
      <c r="U132" s="3">
        <f t="shared" si="60"/>
        <v>-0.72896862742144319</v>
      </c>
      <c r="V132" s="3">
        <f t="shared" si="60"/>
        <v>-0.99211470131447177</v>
      </c>
      <c r="W132" s="3">
        <f t="shared" si="60"/>
        <v>-0.53582679497895402</v>
      </c>
      <c r="X132" s="3">
        <f t="shared" si="60"/>
        <v>0.30901699437499747</v>
      </c>
      <c r="Y132" s="3">
        <f t="shared" si="61"/>
        <v>0.92977648588827289</v>
      </c>
      <c r="Z132" s="3">
        <f t="shared" si="61"/>
        <v>0.87630668004383627</v>
      </c>
      <c r="AA132" s="3">
        <f t="shared" si="61"/>
        <v>0.18738131458566679</v>
      </c>
      <c r="AB132" s="3">
        <f t="shared" si="61"/>
        <v>-0.63742398974873948</v>
      </c>
      <c r="AC132" s="3">
        <f t="shared" si="61"/>
        <v>-1</v>
      </c>
      <c r="AD132" s="3">
        <f t="shared" si="61"/>
        <v>-0.63742398974863401</v>
      </c>
      <c r="AE132" s="3">
        <f t="shared" si="61"/>
        <v>0.18738131458579421</v>
      </c>
      <c r="AF132" s="3">
        <f t="shared" si="61"/>
        <v>0.87630668004389878</v>
      </c>
      <c r="AG132" s="3">
        <f t="shared" si="61"/>
        <v>0.92977648588822248</v>
      </c>
      <c r="AH132" s="3">
        <f t="shared" si="61"/>
        <v>0.30901699437487407</v>
      </c>
      <c r="AI132" s="3">
        <f t="shared" si="62"/>
        <v>-0.53582679497906649</v>
      </c>
      <c r="AJ132" s="3">
        <f t="shared" si="62"/>
        <v>-0.99211470131448842</v>
      </c>
      <c r="AK132" s="3">
        <f t="shared" si="62"/>
        <v>-0.7289686274213496</v>
      </c>
      <c r="AL132" s="3">
        <f t="shared" si="62"/>
        <v>6.2790519529405814E-2</v>
      </c>
      <c r="AM132" s="3">
        <f t="shared" si="62"/>
        <v>0.80901699437500096</v>
      </c>
      <c r="AN132" s="3">
        <f t="shared" si="62"/>
        <v>0.9685831611286071</v>
      </c>
      <c r="AO132" s="3">
        <f t="shared" si="62"/>
        <v>0.42577929156498312</v>
      </c>
      <c r="AP132" s="3">
        <f t="shared" si="62"/>
        <v>-0.42577929156516403</v>
      </c>
      <c r="AQ132" s="3">
        <f t="shared" si="62"/>
        <v>-0.96858316112865672</v>
      </c>
      <c r="AR132" s="3">
        <f t="shared" si="62"/>
        <v>-0.80901699437488561</v>
      </c>
      <c r="AS132" s="3">
        <f t="shared" si="62"/>
        <v>-6.2790519529206279E-2</v>
      </c>
      <c r="AT132" s="3"/>
      <c r="AU132" s="3">
        <f t="array" ref="AU132">MMULT(D132:AS132,B_4_41)</f>
        <v>0.97705007323604032</v>
      </c>
      <c r="AV132" s="3">
        <f t="shared" ref="AV132:AV195" si="63">(C132-AU132)^2</f>
        <v>5.2669913847111299E-4</v>
      </c>
    </row>
    <row r="133" spans="1:48" x14ac:dyDescent="0.25">
      <c r="A133">
        <f t="shared" ref="A133:A164" si="64">A132+1</f>
        <v>129</v>
      </c>
      <c r="B133" s="3">
        <f t="shared" ref="B133:B164" si="65">B132+$B$2</f>
        <v>0.29000000000000087</v>
      </c>
      <c r="C133" s="3">
        <v>1</v>
      </c>
      <c r="D133" s="3">
        <v>1</v>
      </c>
      <c r="E133" s="3">
        <f t="shared" si="59"/>
        <v>0.61290705365297438</v>
      </c>
      <c r="F133" s="3">
        <f t="shared" si="59"/>
        <v>-0.24868988716486001</v>
      </c>
      <c r="G133" s="3">
        <f t="shared" si="59"/>
        <v>-0.91775462568398436</v>
      </c>
      <c r="H133" s="3">
        <f t="shared" si="59"/>
        <v>-0.87630668004385837</v>
      </c>
      <c r="I133" s="3">
        <f t="shared" si="59"/>
        <v>-0.15643446504021788</v>
      </c>
      <c r="J133" s="3">
        <f t="shared" si="59"/>
        <v>0.68454710592870027</v>
      </c>
      <c r="K133" s="3">
        <f t="shared" si="59"/>
        <v>0.99556196460307822</v>
      </c>
      <c r="L133" s="3">
        <f t="shared" si="59"/>
        <v>0.53582679497897845</v>
      </c>
      <c r="M133" s="3">
        <f t="shared" si="59"/>
        <v>-0.33873792024531429</v>
      </c>
      <c r="N133" s="3">
        <f t="shared" si="59"/>
        <v>-0.95105651629516175</v>
      </c>
      <c r="O133" s="3">
        <f t="shared" si="60"/>
        <v>-0.82708057427454595</v>
      </c>
      <c r="P133" s="3">
        <f t="shared" si="60"/>
        <v>-6.2790519529281538E-2</v>
      </c>
      <c r="Q133" s="3">
        <f t="shared" si="60"/>
        <v>0.75011106963048313</v>
      </c>
      <c r="R133" s="3">
        <f t="shared" si="60"/>
        <v>0.98228725072868162</v>
      </c>
      <c r="S133" s="3">
        <f t="shared" si="60"/>
        <v>0.45399049973951167</v>
      </c>
      <c r="T133" s="3">
        <f t="shared" si="60"/>
        <v>-0.42577929156511168</v>
      </c>
      <c r="U133" s="3">
        <f t="shared" si="60"/>
        <v>-0.97591676193875765</v>
      </c>
      <c r="V133" s="3">
        <f t="shared" si="60"/>
        <v>-0.77051324277575817</v>
      </c>
      <c r="W133" s="3">
        <f t="shared" si="60"/>
        <v>3.1410759078177156E-2</v>
      </c>
      <c r="X133" s="3">
        <f t="shared" si="60"/>
        <v>0.80901699437497832</v>
      </c>
      <c r="Y133" s="3">
        <f t="shared" si="61"/>
        <v>0.96029368567692741</v>
      </c>
      <c r="Z133" s="3">
        <f t="shared" si="61"/>
        <v>0.36812455268462552</v>
      </c>
      <c r="AA133" s="3">
        <f t="shared" si="61"/>
        <v>-0.50904141575042305</v>
      </c>
      <c r="AB133" s="3">
        <f t="shared" si="61"/>
        <v>-0.99211470131448587</v>
      </c>
      <c r="AC133" s="3">
        <f t="shared" si="61"/>
        <v>-0.70710678118649983</v>
      </c>
      <c r="AD133" s="3">
        <f t="shared" si="61"/>
        <v>0.12533323356437487</v>
      </c>
      <c r="AE133" s="3">
        <f t="shared" si="61"/>
        <v>0.86074202700397995</v>
      </c>
      <c r="AF133" s="3">
        <f t="shared" si="61"/>
        <v>0.92977648588822381</v>
      </c>
      <c r="AG133" s="3">
        <f t="shared" si="61"/>
        <v>0.27899110603915367</v>
      </c>
      <c r="AH133" s="3">
        <f t="shared" si="61"/>
        <v>-0.58778525229253697</v>
      </c>
      <c r="AI133" s="3">
        <f t="shared" si="62"/>
        <v>-0.99950656036573415</v>
      </c>
      <c r="AJ133" s="3">
        <f t="shared" si="62"/>
        <v>-0.63742398974862324</v>
      </c>
      <c r="AK133" s="3">
        <f t="shared" si="62"/>
        <v>0.21814324139663033</v>
      </c>
      <c r="AL133" s="3">
        <f t="shared" si="62"/>
        <v>0.90482705246605943</v>
      </c>
      <c r="AM133" s="3">
        <f t="shared" si="62"/>
        <v>0.89100652418832527</v>
      </c>
      <c r="AN133" s="3">
        <f t="shared" si="62"/>
        <v>0.18738131458562887</v>
      </c>
      <c r="AO133" s="3">
        <f t="shared" si="62"/>
        <v>-0.66131186532372777</v>
      </c>
      <c r="AP133" s="3">
        <f t="shared" si="62"/>
        <v>-0.99802672842826545</v>
      </c>
      <c r="AQ133" s="3">
        <f t="shared" si="62"/>
        <v>-0.56208337785204665</v>
      </c>
      <c r="AR133" s="3">
        <f t="shared" si="62"/>
        <v>0.30901699437504743</v>
      </c>
      <c r="AS133" s="3">
        <f t="shared" si="62"/>
        <v>0.94088076895426231</v>
      </c>
      <c r="AT133" s="3"/>
      <c r="AU133" s="3">
        <f t="array" ref="AU133">MMULT(D133:AS133,B_4_41)</f>
        <v>1.4665691213208811</v>
      </c>
      <c r="AV133" s="3">
        <f t="shared" si="63"/>
        <v>0.2176867449701391</v>
      </c>
    </row>
    <row r="134" spans="1:48" x14ac:dyDescent="0.25">
      <c r="A134">
        <f t="shared" si="64"/>
        <v>130</v>
      </c>
      <c r="B134" s="3">
        <f t="shared" si="65"/>
        <v>0.30000000000000088</v>
      </c>
      <c r="C134" s="3">
        <v>1</v>
      </c>
      <c r="D134" s="3">
        <v>1</v>
      </c>
      <c r="E134" s="3">
        <f t="shared" ref="E134:N143" si="66">COS(2*PI()/$D$206*E$2*$B134)</f>
        <v>0.58778525229247092</v>
      </c>
      <c r="F134" s="3">
        <f t="shared" si="66"/>
        <v>-0.30901699437495261</v>
      </c>
      <c r="G134" s="3">
        <f t="shared" si="66"/>
        <v>-0.9510565162951562</v>
      </c>
      <c r="H134" s="3">
        <f t="shared" si="66"/>
        <v>-0.80901699437494101</v>
      </c>
      <c r="I134" s="3">
        <f t="shared" si="66"/>
        <v>1.4027082446965711E-14</v>
      </c>
      <c r="J134" s="3">
        <f t="shared" si="66"/>
        <v>0.80901699437495722</v>
      </c>
      <c r="K134" s="3">
        <f t="shared" si="66"/>
        <v>0.95105651629514765</v>
      </c>
      <c r="L134" s="3">
        <f t="shared" si="66"/>
        <v>0.30901699437492658</v>
      </c>
      <c r="M134" s="3">
        <f t="shared" si="66"/>
        <v>-0.58778525229249301</v>
      </c>
      <c r="N134" s="3">
        <f t="shared" si="66"/>
        <v>-1</v>
      </c>
      <c r="O134" s="3">
        <f t="shared" ref="O134:X143" si="67">COS(2*PI()/$D$206*O$2*$B134)</f>
        <v>-0.58778525229245049</v>
      </c>
      <c r="P134" s="3">
        <f t="shared" si="67"/>
        <v>0.30901699437497909</v>
      </c>
      <c r="Q134" s="3">
        <f t="shared" si="67"/>
        <v>0.95105651629516497</v>
      </c>
      <c r="R134" s="3">
        <f t="shared" si="67"/>
        <v>0.8090169943749248</v>
      </c>
      <c r="S134" s="3">
        <f t="shared" si="67"/>
        <v>-4.0304890501496882E-14</v>
      </c>
      <c r="T134" s="3">
        <f t="shared" si="67"/>
        <v>-0.80901699437497321</v>
      </c>
      <c r="U134" s="3">
        <f t="shared" si="67"/>
        <v>-0.95105651629513899</v>
      </c>
      <c r="V134" s="3">
        <f t="shared" si="67"/>
        <v>-0.30901699437490077</v>
      </c>
      <c r="W134" s="3">
        <f t="shared" si="67"/>
        <v>0.58778525229251422</v>
      </c>
      <c r="X134" s="3">
        <f t="shared" si="67"/>
        <v>1</v>
      </c>
      <c r="Y134" s="3">
        <f t="shared" ref="Y134:AH143" si="68">COS(2*PI()/$D$206*Y$2*$B134)</f>
        <v>0.58778525229242629</v>
      </c>
      <c r="Z134" s="3">
        <f t="shared" si="68"/>
        <v>-0.30901699437500074</v>
      </c>
      <c r="AA134" s="3">
        <f t="shared" si="68"/>
        <v>-0.95105651629517252</v>
      </c>
      <c r="AB134" s="3">
        <f t="shared" si="68"/>
        <v>-0.80901699437490826</v>
      </c>
      <c r="AC134" s="3">
        <f t="shared" si="68"/>
        <v>6.8359055395428303E-14</v>
      </c>
      <c r="AD134" s="3">
        <f t="shared" si="68"/>
        <v>0.80901699437499075</v>
      </c>
      <c r="AE134" s="3">
        <f t="shared" si="68"/>
        <v>0.95105651629513133</v>
      </c>
      <c r="AF134" s="3">
        <f t="shared" si="68"/>
        <v>0.30901699437487407</v>
      </c>
      <c r="AG134" s="3">
        <f t="shared" si="68"/>
        <v>-0.58778525229253697</v>
      </c>
      <c r="AH134" s="3">
        <f t="shared" si="68"/>
        <v>-1</v>
      </c>
      <c r="AI134" s="3">
        <f t="shared" ref="AI134:AS143" si="69">COS(2*PI()/$D$206*AI$2*$B134)</f>
        <v>-0.58778525229240652</v>
      </c>
      <c r="AJ134" s="3">
        <f t="shared" si="69"/>
        <v>0.30901699437503077</v>
      </c>
      <c r="AK134" s="3">
        <f t="shared" si="69"/>
        <v>0.95105651629518118</v>
      </c>
      <c r="AL134" s="3">
        <f t="shared" si="69"/>
        <v>0.80901699437489183</v>
      </c>
      <c r="AM134" s="3">
        <f t="shared" si="69"/>
        <v>-9.2860506610559224E-14</v>
      </c>
      <c r="AN134" s="3">
        <f t="shared" si="69"/>
        <v>-0.80901699437500507</v>
      </c>
      <c r="AO134" s="3">
        <f t="shared" si="69"/>
        <v>-0.95105651629512156</v>
      </c>
      <c r="AP134" s="3">
        <f t="shared" si="69"/>
        <v>-0.30901699437485075</v>
      </c>
      <c r="AQ134" s="3">
        <f t="shared" si="69"/>
        <v>0.58778525229255962</v>
      </c>
      <c r="AR134" s="3">
        <f t="shared" si="69"/>
        <v>1</v>
      </c>
      <c r="AS134" s="3">
        <f t="shared" si="69"/>
        <v>0.58778525229238376</v>
      </c>
      <c r="AT134" s="3"/>
      <c r="AU134" s="3">
        <f t="array" ref="AU134">MMULT(D134:AS134,B_4_41)</f>
        <v>1.2822598782291419</v>
      </c>
      <c r="AV134" s="3">
        <f t="shared" si="63"/>
        <v>7.9670638857930007E-2</v>
      </c>
    </row>
    <row r="135" spans="1:48" x14ac:dyDescent="0.25">
      <c r="A135">
        <f t="shared" si="64"/>
        <v>131</v>
      </c>
      <c r="B135" s="3">
        <f t="shared" si="65"/>
        <v>0.31000000000000089</v>
      </c>
      <c r="C135" s="3">
        <v>1</v>
      </c>
      <c r="D135" s="3">
        <v>1</v>
      </c>
      <c r="E135" s="3">
        <f t="shared" si="66"/>
        <v>0.56208337785212825</v>
      </c>
      <c r="F135" s="3">
        <f t="shared" si="66"/>
        <v>-0.36812455268468314</v>
      </c>
      <c r="G135" s="3">
        <f t="shared" si="66"/>
        <v>-0.97591676193874921</v>
      </c>
      <c r="H135" s="3">
        <f t="shared" si="66"/>
        <v>-0.72896862742140389</v>
      </c>
      <c r="I135" s="3">
        <f t="shared" si="66"/>
        <v>0.15643446504024472</v>
      </c>
      <c r="J135" s="3">
        <f t="shared" si="66"/>
        <v>0.90482705246602657</v>
      </c>
      <c r="K135" s="3">
        <f t="shared" si="66"/>
        <v>0.86074202700393398</v>
      </c>
      <c r="L135" s="3">
        <f t="shared" si="66"/>
        <v>6.2790519529291169E-2</v>
      </c>
      <c r="M135" s="3">
        <f t="shared" si="66"/>
        <v>-0.79015501237570551</v>
      </c>
      <c r="N135" s="3">
        <f t="shared" si="66"/>
        <v>-0.95105651629514487</v>
      </c>
      <c r="O135" s="3">
        <f t="shared" si="67"/>
        <v>-0.2789911060392008</v>
      </c>
      <c r="P135" s="3">
        <f t="shared" si="67"/>
        <v>0.63742398974871506</v>
      </c>
      <c r="Q135" s="3">
        <f t="shared" si="67"/>
        <v>0.99556196460307655</v>
      </c>
      <c r="R135" s="3">
        <f t="shared" si="67"/>
        <v>0.48175367410168213</v>
      </c>
      <c r="S135" s="3">
        <f t="shared" si="67"/>
        <v>-0.45399049973958189</v>
      </c>
      <c r="T135" s="3">
        <f t="shared" si="67"/>
        <v>-0.99211470131448343</v>
      </c>
      <c r="U135" s="3">
        <f t="shared" si="67"/>
        <v>-0.6613118653236173</v>
      </c>
      <c r="V135" s="3">
        <f t="shared" si="67"/>
        <v>0.24868988716490265</v>
      </c>
      <c r="W135" s="3">
        <f t="shared" si="67"/>
        <v>0.94088076895424333</v>
      </c>
      <c r="X135" s="3">
        <f t="shared" si="67"/>
        <v>0.80901699437491448</v>
      </c>
      <c r="Y135" s="3">
        <f t="shared" si="68"/>
        <v>-3.1410759078187689E-2</v>
      </c>
      <c r="Z135" s="3">
        <f t="shared" si="68"/>
        <v>-0.84432792550204683</v>
      </c>
      <c r="AA135" s="3">
        <f t="shared" si="68"/>
        <v>-0.91775462568395627</v>
      </c>
      <c r="AB135" s="3">
        <f t="shared" si="68"/>
        <v>-0.18738131458565993</v>
      </c>
      <c r="AC135" s="3">
        <f t="shared" si="68"/>
        <v>0.70710678118659642</v>
      </c>
      <c r="AD135" s="3">
        <f t="shared" si="68"/>
        <v>0.98228725072867507</v>
      </c>
      <c r="AE135" s="3">
        <f t="shared" si="68"/>
        <v>0.39714789063471423</v>
      </c>
      <c r="AF135" s="3">
        <f t="shared" si="68"/>
        <v>-0.53582679497906049</v>
      </c>
      <c r="AG135" s="3">
        <f t="shared" si="68"/>
        <v>-0.99950656036573404</v>
      </c>
      <c r="AH135" s="3">
        <f t="shared" si="68"/>
        <v>-0.58778525229240941</v>
      </c>
      <c r="AI135" s="3">
        <f t="shared" si="69"/>
        <v>0.33873792024537203</v>
      </c>
      <c r="AJ135" s="3">
        <f t="shared" si="69"/>
        <v>0.96858316112865328</v>
      </c>
      <c r="AK135" s="3">
        <f t="shared" si="69"/>
        <v>0.75011106963039842</v>
      </c>
      <c r="AL135" s="3">
        <f t="shared" si="69"/>
        <v>-0.12533323356439566</v>
      </c>
      <c r="AM135" s="3">
        <f t="shared" si="69"/>
        <v>-0.89100652418840964</v>
      </c>
      <c r="AN135" s="3">
        <f t="shared" si="69"/>
        <v>-0.87630668004381596</v>
      </c>
      <c r="AO135" s="3">
        <f t="shared" si="69"/>
        <v>-9.4108313318409076E-2</v>
      </c>
      <c r="AP135" s="3">
        <f t="shared" si="69"/>
        <v>0.77051324277585642</v>
      </c>
      <c r="AQ135" s="3">
        <f t="shared" si="69"/>
        <v>0.96029368567691376</v>
      </c>
      <c r="AR135" s="3">
        <f t="shared" si="69"/>
        <v>0.30901699437484076</v>
      </c>
      <c r="AS135" s="3">
        <f t="shared" si="69"/>
        <v>-0.61290705365306497</v>
      </c>
      <c r="AT135" s="3"/>
      <c r="AU135" s="3">
        <f t="array" ref="AU135">MMULT(D135:AS135,B_4_41)</f>
        <v>0.69031930592698576</v>
      </c>
      <c r="AV135" s="3">
        <f t="shared" si="63"/>
        <v>9.5902132281543831E-2</v>
      </c>
    </row>
    <row r="136" spans="1:48" x14ac:dyDescent="0.25">
      <c r="A136">
        <f t="shared" si="64"/>
        <v>132</v>
      </c>
      <c r="B136" s="3">
        <f t="shared" si="65"/>
        <v>0.32000000000000089</v>
      </c>
      <c r="C136" s="3">
        <v>1</v>
      </c>
      <c r="D136" s="3">
        <v>1</v>
      </c>
      <c r="E136" s="3">
        <f t="shared" si="66"/>
        <v>0.53582679497899433</v>
      </c>
      <c r="F136" s="3">
        <f t="shared" si="66"/>
        <v>-0.42577929156507754</v>
      </c>
      <c r="G136" s="3">
        <f t="shared" si="66"/>
        <v>-0.99211470131447888</v>
      </c>
      <c r="H136" s="3">
        <f t="shared" si="66"/>
        <v>-0.63742398974868131</v>
      </c>
      <c r="I136" s="3">
        <f t="shared" si="66"/>
        <v>0.30901699437496077</v>
      </c>
      <c r="J136" s="3">
        <f t="shared" si="66"/>
        <v>0.96858316112863518</v>
      </c>
      <c r="K136" s="3">
        <f t="shared" si="66"/>
        <v>0.72896862742139823</v>
      </c>
      <c r="L136" s="3">
        <f t="shared" si="66"/>
        <v>-0.18738131458574597</v>
      </c>
      <c r="M136" s="3">
        <f t="shared" si="66"/>
        <v>-0.92977648588826056</v>
      </c>
      <c r="N136" s="3">
        <f t="shared" si="66"/>
        <v>-0.80901699437493091</v>
      </c>
      <c r="O136" s="3">
        <f t="shared" si="67"/>
        <v>6.2790519529342725E-2</v>
      </c>
      <c r="P136" s="3">
        <f t="shared" si="67"/>
        <v>0.87630668004387924</v>
      </c>
      <c r="Q136" s="3">
        <f t="shared" si="67"/>
        <v>0.87630668004384549</v>
      </c>
      <c r="R136" s="3">
        <f t="shared" si="67"/>
        <v>6.2790519529274572E-2</v>
      </c>
      <c r="S136" s="3">
        <f t="shared" si="67"/>
        <v>-0.8090169943749711</v>
      </c>
      <c r="T136" s="3">
        <f t="shared" si="67"/>
        <v>-0.92977648588823547</v>
      </c>
      <c r="U136" s="3">
        <f t="shared" si="67"/>
        <v>-0.18738131458567714</v>
      </c>
      <c r="V136" s="3">
        <f t="shared" si="67"/>
        <v>0.72896862742144553</v>
      </c>
      <c r="W136" s="3">
        <f t="shared" si="67"/>
        <v>0.96858316112861842</v>
      </c>
      <c r="X136" s="3">
        <f t="shared" si="67"/>
        <v>0.30901699437489411</v>
      </c>
      <c r="Y136" s="3">
        <f t="shared" si="68"/>
        <v>-0.63742398974873671</v>
      </c>
      <c r="Z136" s="3">
        <f t="shared" si="68"/>
        <v>-0.99211470131447044</v>
      </c>
      <c r="AA136" s="3">
        <f t="shared" si="68"/>
        <v>-0.42577929156501498</v>
      </c>
      <c r="AB136" s="3">
        <f t="shared" si="68"/>
        <v>0.53582679497905161</v>
      </c>
      <c r="AC136" s="3">
        <f t="shared" si="68"/>
        <v>1</v>
      </c>
      <c r="AD136" s="3">
        <f t="shared" si="68"/>
        <v>0.53582679497893326</v>
      </c>
      <c r="AE136" s="3">
        <f t="shared" si="68"/>
        <v>-0.42577929156513855</v>
      </c>
      <c r="AF136" s="3">
        <f t="shared" si="68"/>
        <v>-0.99211470131448753</v>
      </c>
      <c r="AG136" s="3">
        <f t="shared" si="68"/>
        <v>-0.63742398974862602</v>
      </c>
      <c r="AH136" s="3">
        <f t="shared" si="68"/>
        <v>0.309016994375024</v>
      </c>
      <c r="AI136" s="3">
        <f t="shared" si="69"/>
        <v>0.96858316112865239</v>
      </c>
      <c r="AJ136" s="3">
        <f t="shared" si="69"/>
        <v>0.72896862742135204</v>
      </c>
      <c r="AK136" s="3">
        <f t="shared" si="69"/>
        <v>-0.18738131458581828</v>
      </c>
      <c r="AL136" s="3">
        <f t="shared" si="69"/>
        <v>-0.92977648588828699</v>
      </c>
      <c r="AM136" s="3">
        <f t="shared" si="69"/>
        <v>-0.80901699437488972</v>
      </c>
      <c r="AN136" s="3">
        <f t="shared" si="69"/>
        <v>6.2790519529412669E-2</v>
      </c>
      <c r="AO136" s="3">
        <f t="shared" si="69"/>
        <v>0.87630668004391221</v>
      </c>
      <c r="AP136" s="3">
        <f t="shared" si="69"/>
        <v>0.87630668004381429</v>
      </c>
      <c r="AQ136" s="3">
        <f t="shared" si="69"/>
        <v>6.2790519529209943E-2</v>
      </c>
      <c r="AR136" s="3">
        <f t="shared" si="69"/>
        <v>-0.80901699437501329</v>
      </c>
      <c r="AS136" s="3">
        <f t="shared" si="69"/>
        <v>-0.9297764858882096</v>
      </c>
      <c r="AT136" s="3"/>
      <c r="AU136" s="3">
        <f t="array" ref="AU136">MMULT(D136:AS136,B_4_41)</f>
        <v>0.5458009804116648</v>
      </c>
      <c r="AV136" s="3">
        <f t="shared" si="63"/>
        <v>0.20629674939500489</v>
      </c>
    </row>
    <row r="137" spans="1:48" x14ac:dyDescent="0.25">
      <c r="A137">
        <f t="shared" si="64"/>
        <v>133</v>
      </c>
      <c r="B137" s="3">
        <f t="shared" si="65"/>
        <v>0.3300000000000009</v>
      </c>
      <c r="C137" s="3">
        <v>1</v>
      </c>
      <c r="D137" s="3">
        <v>1</v>
      </c>
      <c r="E137" s="3">
        <f t="shared" si="66"/>
        <v>0.50904141575036888</v>
      </c>
      <c r="F137" s="3">
        <f t="shared" si="66"/>
        <v>-0.4817536741017201</v>
      </c>
      <c r="G137" s="3">
        <f t="shared" si="66"/>
        <v>-0.99950656036573182</v>
      </c>
      <c r="H137" s="3">
        <f t="shared" si="66"/>
        <v>-0.53582679497898733</v>
      </c>
      <c r="I137" s="3">
        <f t="shared" si="66"/>
        <v>0.45399049973955929</v>
      </c>
      <c r="J137" s="3">
        <f t="shared" si="66"/>
        <v>0.99802672842827267</v>
      </c>
      <c r="K137" s="3">
        <f t="shared" si="66"/>
        <v>0.56208337785211404</v>
      </c>
      <c r="L137" s="3">
        <f t="shared" si="66"/>
        <v>-0.42577929156509259</v>
      </c>
      <c r="M137" s="3">
        <f t="shared" si="66"/>
        <v>-0.99556196460308233</v>
      </c>
      <c r="N137" s="3">
        <f t="shared" si="66"/>
        <v>-0.58778525229245049</v>
      </c>
      <c r="O137" s="3">
        <f t="shared" si="67"/>
        <v>0.39714789063480743</v>
      </c>
      <c r="P137" s="3">
        <f t="shared" si="67"/>
        <v>0.99211470131448209</v>
      </c>
      <c r="Q137" s="3">
        <f t="shared" si="67"/>
        <v>0.61290705365294729</v>
      </c>
      <c r="R137" s="3">
        <f t="shared" si="67"/>
        <v>-0.36812455268471511</v>
      </c>
      <c r="S137" s="3">
        <f t="shared" si="67"/>
        <v>-0.98768834059514421</v>
      </c>
      <c r="T137" s="3">
        <f t="shared" si="67"/>
        <v>-0.63742398974865577</v>
      </c>
      <c r="U137" s="3">
        <f t="shared" si="67"/>
        <v>0.33873792024533567</v>
      </c>
      <c r="V137" s="3">
        <f t="shared" si="67"/>
        <v>0.98228725072869805</v>
      </c>
      <c r="W137" s="3">
        <f t="shared" si="67"/>
        <v>0.66131186532361208</v>
      </c>
      <c r="X137" s="3">
        <f t="shared" si="67"/>
        <v>-0.30901699437500074</v>
      </c>
      <c r="Y137" s="3">
        <f t="shared" si="68"/>
        <v>-0.97591676193876031</v>
      </c>
      <c r="Z137" s="3">
        <f t="shared" si="68"/>
        <v>-0.68454710592864609</v>
      </c>
      <c r="AA137" s="3">
        <f t="shared" si="68"/>
        <v>0.27899110603929167</v>
      </c>
      <c r="AB137" s="3">
        <f t="shared" si="68"/>
        <v>0.96858316112864806</v>
      </c>
      <c r="AC137" s="3">
        <f t="shared" si="68"/>
        <v>0.70710678118649739</v>
      </c>
      <c r="AD137" s="3">
        <f t="shared" si="68"/>
        <v>-0.24868988716492638</v>
      </c>
      <c r="AE137" s="3">
        <f t="shared" si="68"/>
        <v>-0.96029368567696349</v>
      </c>
      <c r="AF137" s="3">
        <f t="shared" si="68"/>
        <v>-0.72896862742135682</v>
      </c>
      <c r="AG137" s="3">
        <f t="shared" si="68"/>
        <v>0.21814324139662342</v>
      </c>
      <c r="AH137" s="3">
        <f t="shared" si="68"/>
        <v>0.95105651629517896</v>
      </c>
      <c r="AI137" s="3">
        <f t="shared" si="69"/>
        <v>0.75011106963040319</v>
      </c>
      <c r="AJ137" s="3">
        <f t="shared" si="69"/>
        <v>-0.18738131458581131</v>
      </c>
      <c r="AK137" s="3">
        <f t="shared" si="69"/>
        <v>-0.94088076895425632</v>
      </c>
      <c r="AL137" s="3">
        <f t="shared" si="69"/>
        <v>-0.77051324277572919</v>
      </c>
      <c r="AM137" s="3">
        <f t="shared" si="69"/>
        <v>0.15643446504032685</v>
      </c>
      <c r="AN137" s="3">
        <f t="shared" si="69"/>
        <v>0.92977648588828832</v>
      </c>
      <c r="AO137" s="3">
        <f t="shared" si="69"/>
        <v>0.79015501237562713</v>
      </c>
      <c r="AP137" s="3">
        <f t="shared" si="69"/>
        <v>-0.12533323356440951</v>
      </c>
      <c r="AQ137" s="3">
        <f t="shared" si="69"/>
        <v>-0.91775462568402444</v>
      </c>
      <c r="AR137" s="3">
        <f t="shared" si="69"/>
        <v>-0.8090169943748815</v>
      </c>
      <c r="AS137" s="3">
        <f t="shared" si="69"/>
        <v>9.4108313318621781E-2</v>
      </c>
      <c r="AT137" s="3"/>
      <c r="AU137" s="3">
        <f t="array" ref="AU137">MMULT(D137:AS137,B_4_41)</f>
        <v>1.0574930644539997</v>
      </c>
      <c r="AV137" s="3">
        <f t="shared" si="63"/>
        <v>3.3054524603117648E-3</v>
      </c>
    </row>
    <row r="138" spans="1:48" x14ac:dyDescent="0.25">
      <c r="A138">
        <f t="shared" si="64"/>
        <v>134</v>
      </c>
      <c r="B138" s="3">
        <f t="shared" si="65"/>
        <v>0.34000000000000091</v>
      </c>
      <c r="C138" s="3">
        <v>1</v>
      </c>
      <c r="D138" s="3">
        <v>1</v>
      </c>
      <c r="E138" s="3">
        <f t="shared" si="66"/>
        <v>0.48175367410171283</v>
      </c>
      <c r="F138" s="3">
        <f t="shared" si="66"/>
        <v>-0.53582679497900132</v>
      </c>
      <c r="G138" s="3">
        <f t="shared" si="66"/>
        <v>-0.998026728428271</v>
      </c>
      <c r="H138" s="3">
        <f t="shared" si="66"/>
        <v>-0.4257792915650625</v>
      </c>
      <c r="I138" s="3">
        <f t="shared" si="66"/>
        <v>0.58778525229248446</v>
      </c>
      <c r="J138" s="3">
        <f t="shared" si="66"/>
        <v>0.99211470131447577</v>
      </c>
      <c r="K138" s="3">
        <f t="shared" si="66"/>
        <v>0.36812455268465971</v>
      </c>
      <c r="L138" s="3">
        <f t="shared" si="66"/>
        <v>-0.63742398974870695</v>
      </c>
      <c r="M138" s="3">
        <f t="shared" si="66"/>
        <v>-0.98228725072868395</v>
      </c>
      <c r="N138" s="3">
        <f t="shared" si="66"/>
        <v>-0.30901699437492081</v>
      </c>
      <c r="O138" s="3">
        <f t="shared" si="67"/>
        <v>0.68454710592870982</v>
      </c>
      <c r="P138" s="3">
        <f t="shared" si="67"/>
        <v>0.96858316112862275</v>
      </c>
      <c r="Q138" s="3">
        <f t="shared" si="67"/>
        <v>0.2486898871648178</v>
      </c>
      <c r="R138" s="3">
        <f t="shared" si="67"/>
        <v>-0.72896862742143831</v>
      </c>
      <c r="S138" s="3">
        <f t="shared" si="67"/>
        <v>-0.9510565162951411</v>
      </c>
      <c r="T138" s="3">
        <f t="shared" si="67"/>
        <v>-0.18738131458568061</v>
      </c>
      <c r="U138" s="3">
        <f t="shared" si="67"/>
        <v>0.77051324277582067</v>
      </c>
      <c r="V138" s="3">
        <f t="shared" si="67"/>
        <v>0.92977648588823281</v>
      </c>
      <c r="W138" s="3">
        <f t="shared" si="67"/>
        <v>0.12533323356425322</v>
      </c>
      <c r="X138" s="3">
        <f t="shared" si="67"/>
        <v>-0.80901699437498031</v>
      </c>
      <c r="Y138" s="3">
        <f t="shared" si="68"/>
        <v>-0.90482705246599371</v>
      </c>
      <c r="Z138" s="3">
        <f t="shared" si="68"/>
        <v>-6.2790519529255434E-2</v>
      </c>
      <c r="AA138" s="3">
        <f t="shared" si="68"/>
        <v>0.8443279255020486</v>
      </c>
      <c r="AB138" s="3">
        <f t="shared" si="68"/>
        <v>0.87630668004383117</v>
      </c>
      <c r="AC138" s="3">
        <f t="shared" si="68"/>
        <v>-7.1789254228737942E-14</v>
      </c>
      <c r="AD138" s="3">
        <f t="shared" si="68"/>
        <v>-0.87630668004390033</v>
      </c>
      <c r="AE138" s="3">
        <f t="shared" si="68"/>
        <v>-0.84432792550197555</v>
      </c>
      <c r="AF138" s="3">
        <f t="shared" si="68"/>
        <v>6.2790519529391631E-2</v>
      </c>
      <c r="AG138" s="3">
        <f t="shared" si="68"/>
        <v>0.90482705246605488</v>
      </c>
      <c r="AH138" s="3">
        <f t="shared" si="68"/>
        <v>0.80901699437490016</v>
      </c>
      <c r="AI138" s="3">
        <f t="shared" si="69"/>
        <v>-0.12533323356438861</v>
      </c>
      <c r="AJ138" s="3">
        <f t="shared" si="69"/>
        <v>-0.92977648588828443</v>
      </c>
      <c r="AK138" s="3">
        <f t="shared" si="69"/>
        <v>-0.77051324277572919</v>
      </c>
      <c r="AL138" s="3">
        <f t="shared" si="69"/>
        <v>0.18738131458582166</v>
      </c>
      <c r="AM138" s="3">
        <f t="shared" si="69"/>
        <v>0.95105651629518329</v>
      </c>
      <c r="AN138" s="3">
        <f t="shared" si="69"/>
        <v>0.7289686274213425</v>
      </c>
      <c r="AO138" s="3">
        <f t="shared" si="69"/>
        <v>-0.24868988716495688</v>
      </c>
      <c r="AP138" s="3">
        <f t="shared" si="69"/>
        <v>-0.96858316112865672</v>
      </c>
      <c r="AQ138" s="3">
        <f t="shared" si="69"/>
        <v>-0.68454710592861034</v>
      </c>
      <c r="AR138" s="3">
        <f t="shared" si="69"/>
        <v>0.30901699437505398</v>
      </c>
      <c r="AS138" s="3">
        <f t="shared" si="69"/>
        <v>0.98228725072870915</v>
      </c>
      <c r="AT138" s="3"/>
      <c r="AU138" s="3">
        <f t="array" ref="AU138">MMULT(D138:AS138,B_4_41)</f>
        <v>1.4859891424197482</v>
      </c>
      <c r="AV138" s="3">
        <f t="shared" si="63"/>
        <v>0.23618544654988233</v>
      </c>
    </row>
    <row r="139" spans="1:48" x14ac:dyDescent="0.25">
      <c r="A139">
        <f t="shared" si="64"/>
        <v>135</v>
      </c>
      <c r="B139" s="3">
        <f t="shared" si="65"/>
        <v>0.35000000000000092</v>
      </c>
      <c r="C139" s="3">
        <v>1</v>
      </c>
      <c r="D139" s="3">
        <v>1</v>
      </c>
      <c r="E139" s="3">
        <f t="shared" si="66"/>
        <v>0.45399049973954425</v>
      </c>
      <c r="F139" s="3">
        <f t="shared" si="66"/>
        <v>-0.58778525229247769</v>
      </c>
      <c r="G139" s="3">
        <f t="shared" si="66"/>
        <v>-0.98768834059513633</v>
      </c>
      <c r="H139" s="3">
        <f t="shared" si="66"/>
        <v>-0.30901699437493663</v>
      </c>
      <c r="I139" s="3">
        <f t="shared" si="66"/>
        <v>0.70710678118655745</v>
      </c>
      <c r="J139" s="3">
        <f t="shared" si="66"/>
        <v>0.9510565162951482</v>
      </c>
      <c r="K139" s="3">
        <f t="shared" si="66"/>
        <v>0.156434465040211</v>
      </c>
      <c r="L139" s="3">
        <f t="shared" si="66"/>
        <v>-0.80901699437496077</v>
      </c>
      <c r="M139" s="3">
        <f t="shared" si="66"/>
        <v>-0.89100652418835635</v>
      </c>
      <c r="N139" s="3">
        <f t="shared" si="66"/>
        <v>2.799290747118599E-14</v>
      </c>
      <c r="O139" s="3">
        <f t="shared" si="67"/>
        <v>0.89100652418838178</v>
      </c>
      <c r="P139" s="3">
        <f t="shared" si="67"/>
        <v>0.8090169943749268</v>
      </c>
      <c r="Q139" s="3">
        <f t="shared" si="67"/>
        <v>-0.15643446504026803</v>
      </c>
      <c r="R139" s="3">
        <f t="shared" si="67"/>
        <v>-0.95105651629516597</v>
      </c>
      <c r="S139" s="3">
        <f t="shared" si="67"/>
        <v>-0.70710678118651715</v>
      </c>
      <c r="T139" s="3">
        <f t="shared" si="67"/>
        <v>0.30901699437499069</v>
      </c>
      <c r="U139" s="3">
        <f t="shared" si="67"/>
        <v>0.98768834059514521</v>
      </c>
      <c r="V139" s="3">
        <f t="shared" si="67"/>
        <v>0.58778525229243206</v>
      </c>
      <c r="W139" s="3">
        <f t="shared" si="67"/>
        <v>-0.45399049973959432</v>
      </c>
      <c r="X139" s="3">
        <f t="shared" si="67"/>
        <v>-1</v>
      </c>
      <c r="Y139" s="3">
        <f t="shared" si="68"/>
        <v>-0.4539904997394914</v>
      </c>
      <c r="Z139" s="3">
        <f t="shared" si="68"/>
        <v>0.58778525229252265</v>
      </c>
      <c r="AA139" s="3">
        <f t="shared" si="68"/>
        <v>0.98768834059512778</v>
      </c>
      <c r="AB139" s="3">
        <f t="shared" si="68"/>
        <v>0.30901699437488084</v>
      </c>
      <c r="AC139" s="3">
        <f t="shared" si="68"/>
        <v>-0.70710678118659887</v>
      </c>
      <c r="AD139" s="3">
        <f t="shared" si="68"/>
        <v>-0.95105651629513033</v>
      </c>
      <c r="AE139" s="3">
        <f t="shared" si="68"/>
        <v>-0.15643446504015746</v>
      </c>
      <c r="AF139" s="3">
        <f t="shared" si="68"/>
        <v>0.80901699437499475</v>
      </c>
      <c r="AG139" s="3">
        <f t="shared" si="68"/>
        <v>0.89100652418833015</v>
      </c>
      <c r="AH139" s="3">
        <f t="shared" si="68"/>
        <v>-8.5755079252958222E-14</v>
      </c>
      <c r="AI139" s="3">
        <f t="shared" si="69"/>
        <v>-0.89100652418840642</v>
      </c>
      <c r="AJ139" s="3">
        <f t="shared" si="69"/>
        <v>-0.80901699437489394</v>
      </c>
      <c r="AK139" s="3">
        <f t="shared" si="69"/>
        <v>0.15643446504032685</v>
      </c>
      <c r="AL139" s="3">
        <f t="shared" si="69"/>
        <v>0.95105651629518329</v>
      </c>
      <c r="AM139" s="3">
        <f t="shared" si="69"/>
        <v>0.70710678118648018</v>
      </c>
      <c r="AN139" s="3">
        <f t="shared" si="69"/>
        <v>-0.30901699437504393</v>
      </c>
      <c r="AO139" s="3">
        <f t="shared" si="69"/>
        <v>-0.98768834059515453</v>
      </c>
      <c r="AP139" s="3">
        <f t="shared" si="69"/>
        <v>-0.58778525229238676</v>
      </c>
      <c r="AQ139" s="3">
        <f t="shared" si="69"/>
        <v>0.45399049973964739</v>
      </c>
      <c r="AR139" s="3">
        <f t="shared" si="69"/>
        <v>1</v>
      </c>
      <c r="AS139" s="3">
        <f t="shared" si="69"/>
        <v>0.45399049973944783</v>
      </c>
      <c r="AT139" s="3"/>
      <c r="AU139" s="3">
        <f t="array" ref="AU139">MMULT(D139:AS139,B_4_41)</f>
        <v>1.2119608913439954</v>
      </c>
      <c r="AV139" s="3">
        <f t="shared" si="63"/>
        <v>4.4927419459341034E-2</v>
      </c>
    </row>
    <row r="140" spans="1:48" x14ac:dyDescent="0.25">
      <c r="A140">
        <f t="shared" si="64"/>
        <v>136</v>
      </c>
      <c r="B140" s="3">
        <f t="shared" si="65"/>
        <v>0.36000000000000093</v>
      </c>
      <c r="C140" s="3">
        <v>1</v>
      </c>
      <c r="D140" s="3">
        <v>1</v>
      </c>
      <c r="E140" s="3">
        <f t="shared" si="66"/>
        <v>0.42577929156507005</v>
      </c>
      <c r="F140" s="3">
        <f t="shared" si="66"/>
        <v>-0.63742398974869419</v>
      </c>
      <c r="G140" s="3">
        <f t="shared" si="66"/>
        <v>-0.96858316112862897</v>
      </c>
      <c r="H140" s="3">
        <f t="shared" si="66"/>
        <v>-0.18738131458571328</v>
      </c>
      <c r="I140" s="3">
        <f t="shared" si="66"/>
        <v>0.80901699437495567</v>
      </c>
      <c r="J140" s="3">
        <f t="shared" si="66"/>
        <v>0.87630668004385526</v>
      </c>
      <c r="K140" s="3">
        <f t="shared" si="66"/>
        <v>-6.2790519529333108E-2</v>
      </c>
      <c r="L140" s="3">
        <f t="shared" si="66"/>
        <v>-0.9297764858882599</v>
      </c>
      <c r="M140" s="3">
        <f t="shared" si="66"/>
        <v>-0.72896862742139401</v>
      </c>
      <c r="N140" s="3">
        <f t="shared" si="66"/>
        <v>0.30901699437497404</v>
      </c>
      <c r="O140" s="3">
        <f t="shared" si="67"/>
        <v>0.99211470131448165</v>
      </c>
      <c r="P140" s="3">
        <f t="shared" si="67"/>
        <v>0.53582679497896735</v>
      </c>
      <c r="Q140" s="3">
        <f t="shared" si="67"/>
        <v>-0.53582679497902941</v>
      </c>
      <c r="R140" s="3">
        <f t="shared" si="67"/>
        <v>-0.99211470131447288</v>
      </c>
      <c r="S140" s="3">
        <f t="shared" si="67"/>
        <v>-0.30901699437490748</v>
      </c>
      <c r="T140" s="3">
        <f t="shared" si="67"/>
        <v>0.72896862742144319</v>
      </c>
      <c r="U140" s="3">
        <f t="shared" si="67"/>
        <v>0.92977648588823281</v>
      </c>
      <c r="V140" s="3">
        <f t="shared" si="67"/>
        <v>6.2790519529262401E-2</v>
      </c>
      <c r="W140" s="3">
        <f t="shared" si="67"/>
        <v>-0.87630668004388856</v>
      </c>
      <c r="X140" s="3">
        <f t="shared" si="67"/>
        <v>-0.80901699437491448</v>
      </c>
      <c r="Y140" s="3">
        <f t="shared" si="68"/>
        <v>0.18738131458578375</v>
      </c>
      <c r="Z140" s="3">
        <f t="shared" si="68"/>
        <v>0.96858316112864629</v>
      </c>
      <c r="AA140" s="3">
        <f t="shared" si="68"/>
        <v>0.63742398974863956</v>
      </c>
      <c r="AB140" s="3">
        <f t="shared" si="68"/>
        <v>-0.42577929156513533</v>
      </c>
      <c r="AC140" s="3">
        <f t="shared" si="68"/>
        <v>-1</v>
      </c>
      <c r="AD140" s="3">
        <f t="shared" si="68"/>
        <v>-0.42577929156500233</v>
      </c>
      <c r="AE140" s="3">
        <f t="shared" si="68"/>
        <v>0.63742398974874737</v>
      </c>
      <c r="AF140" s="3">
        <f t="shared" si="68"/>
        <v>0.96858316112861143</v>
      </c>
      <c r="AG140" s="3">
        <f t="shared" si="68"/>
        <v>0.18738131458564283</v>
      </c>
      <c r="AH140" s="3">
        <f t="shared" si="68"/>
        <v>-0.80901699437499675</v>
      </c>
      <c r="AI140" s="3">
        <f t="shared" si="69"/>
        <v>-0.87630668004382284</v>
      </c>
      <c r="AJ140" s="3">
        <f t="shared" si="69"/>
        <v>6.2790519529405578E-2</v>
      </c>
      <c r="AK140" s="3">
        <f t="shared" si="69"/>
        <v>0.92977648588828565</v>
      </c>
      <c r="AL140" s="3">
        <f t="shared" si="69"/>
        <v>0.7289686274213425</v>
      </c>
      <c r="AM140" s="3">
        <f t="shared" si="69"/>
        <v>-0.30901699437504393</v>
      </c>
      <c r="AN140" s="3">
        <f t="shared" si="69"/>
        <v>-0.99211470131449064</v>
      </c>
      <c r="AO140" s="3">
        <f t="shared" si="69"/>
        <v>-0.53582679497890384</v>
      </c>
      <c r="AP140" s="3">
        <f t="shared" si="69"/>
        <v>0.53582679497908403</v>
      </c>
      <c r="AQ140" s="3">
        <f t="shared" si="69"/>
        <v>0.99211470131446389</v>
      </c>
      <c r="AR140" s="3">
        <f t="shared" si="69"/>
        <v>0.30901699437484098</v>
      </c>
      <c r="AS140" s="3">
        <f t="shared" si="69"/>
        <v>-0.7289686274214886</v>
      </c>
      <c r="AT140" s="3"/>
      <c r="AU140" s="3">
        <f t="array" ref="AU140">MMULT(D140:AS140,B_4_41)</f>
        <v>0.6315933555397315</v>
      </c>
      <c r="AV140" s="3">
        <f t="shared" si="63"/>
        <v>0.13572345568247468</v>
      </c>
    </row>
    <row r="141" spans="1:48" x14ac:dyDescent="0.25">
      <c r="A141">
        <f t="shared" si="64"/>
        <v>137</v>
      </c>
      <c r="B141" s="3">
        <f t="shared" si="65"/>
        <v>0.37000000000000094</v>
      </c>
      <c r="C141" s="3">
        <v>1</v>
      </c>
      <c r="D141" s="3">
        <v>1</v>
      </c>
      <c r="E141" s="3">
        <f t="shared" si="66"/>
        <v>0.3971478906347779</v>
      </c>
      <c r="F141" s="3">
        <f t="shared" si="66"/>
        <v>-0.68454710592869294</v>
      </c>
      <c r="G141" s="3">
        <f t="shared" si="66"/>
        <v>-0.94088076895422257</v>
      </c>
      <c r="H141" s="3">
        <f t="shared" si="66"/>
        <v>-6.2790519529301675E-2</v>
      </c>
      <c r="I141" s="3">
        <f t="shared" si="66"/>
        <v>0.89100652418837456</v>
      </c>
      <c r="J141" s="3">
        <f t="shared" si="66"/>
        <v>0.77051324277577826</v>
      </c>
      <c r="K141" s="3">
        <f t="shared" si="66"/>
        <v>-0.27899110603924959</v>
      </c>
      <c r="L141" s="3">
        <f t="shared" si="66"/>
        <v>-0.99211470131448076</v>
      </c>
      <c r="M141" s="3">
        <f t="shared" si="66"/>
        <v>-0.50904141575034922</v>
      </c>
      <c r="N141" s="3">
        <f t="shared" si="66"/>
        <v>0.58778525229249723</v>
      </c>
      <c r="O141" s="3">
        <f t="shared" si="67"/>
        <v>0.97591676193874077</v>
      </c>
      <c r="P141" s="3">
        <f t="shared" si="67"/>
        <v>0.18738131458569096</v>
      </c>
      <c r="Q141" s="3">
        <f t="shared" si="67"/>
        <v>-0.82708057427458337</v>
      </c>
      <c r="R141" s="3">
        <f t="shared" si="67"/>
        <v>-0.84432792550199243</v>
      </c>
      <c r="S141" s="3">
        <f t="shared" si="67"/>
        <v>0.15643446504027142</v>
      </c>
      <c r="T141" s="3">
        <f t="shared" si="67"/>
        <v>0.96858316112864273</v>
      </c>
      <c r="U141" s="3">
        <f t="shared" si="67"/>
        <v>0.61290705365293763</v>
      </c>
      <c r="V141" s="3">
        <f t="shared" si="67"/>
        <v>-0.48175367410176034</v>
      </c>
      <c r="W141" s="3">
        <f t="shared" si="67"/>
        <v>-0.995561964603075</v>
      </c>
      <c r="X141" s="3">
        <f t="shared" si="67"/>
        <v>-0.30901699437489083</v>
      </c>
      <c r="Y141" s="3">
        <f t="shared" si="68"/>
        <v>0.75011106963050034</v>
      </c>
      <c r="Z141" s="3">
        <f t="shared" si="68"/>
        <v>0.90482705246599382</v>
      </c>
      <c r="AA141" s="3">
        <f t="shared" si="68"/>
        <v>-3.1410759078194544E-2</v>
      </c>
      <c r="AB141" s="3">
        <f t="shared" si="68"/>
        <v>-0.92977648588827666</v>
      </c>
      <c r="AC141" s="3">
        <f t="shared" si="68"/>
        <v>-0.70710678118649495</v>
      </c>
      <c r="AD141" s="3">
        <f t="shared" si="68"/>
        <v>0.3681245526847492</v>
      </c>
      <c r="AE141" s="3">
        <f t="shared" si="68"/>
        <v>0.99950656036573404</v>
      </c>
      <c r="AF141" s="3">
        <f t="shared" si="68"/>
        <v>0.425779291564996</v>
      </c>
      <c r="AG141" s="3">
        <f t="shared" si="68"/>
        <v>-0.66131186532371711</v>
      </c>
      <c r="AH141" s="3">
        <f t="shared" si="68"/>
        <v>-0.95105651629512822</v>
      </c>
      <c r="AI141" s="3">
        <f t="shared" si="69"/>
        <v>-9.4108313318423231E-2</v>
      </c>
      <c r="AJ141" s="3">
        <f t="shared" si="69"/>
        <v>0.87630668004390877</v>
      </c>
      <c r="AK141" s="3">
        <f t="shared" si="69"/>
        <v>0.79015501237563146</v>
      </c>
      <c r="AL141" s="3">
        <f t="shared" si="69"/>
        <v>-0.24868988716495</v>
      </c>
      <c r="AM141" s="3">
        <f t="shared" si="69"/>
        <v>-0.98768834059515342</v>
      </c>
      <c r="AN141" s="3">
        <f t="shared" si="69"/>
        <v>-0.53582679497890984</v>
      </c>
      <c r="AO141" s="3">
        <f t="shared" si="69"/>
        <v>0.5620833778522234</v>
      </c>
      <c r="AP141" s="3">
        <f t="shared" si="69"/>
        <v>0.98228725072866852</v>
      </c>
      <c r="AQ141" s="3">
        <f t="shared" si="69"/>
        <v>0.21814324139643559</v>
      </c>
      <c r="AR141" s="3">
        <f t="shared" si="69"/>
        <v>-0.8090169943750174</v>
      </c>
      <c r="AS141" s="3">
        <f t="shared" si="69"/>
        <v>-0.86074202700388558</v>
      </c>
      <c r="AT141" s="3"/>
      <c r="AU141" s="3">
        <f t="array" ref="AU141">MMULT(D141:AS141,B_4_41)</f>
        <v>0.58425165874664653</v>
      </c>
      <c r="AV141" s="3">
        <f t="shared" si="63"/>
        <v>0.17284668325491484</v>
      </c>
    </row>
    <row r="142" spans="1:48" x14ac:dyDescent="0.25">
      <c r="A142">
        <f t="shared" si="64"/>
        <v>138</v>
      </c>
      <c r="B142" s="3">
        <f t="shared" si="65"/>
        <v>0.38000000000000095</v>
      </c>
      <c r="C142" s="3">
        <v>1</v>
      </c>
      <c r="D142" s="3">
        <v>1</v>
      </c>
      <c r="E142" s="3">
        <f t="shared" si="66"/>
        <v>0.3681245526846752</v>
      </c>
      <c r="F142" s="3">
        <f t="shared" si="66"/>
        <v>-0.72896862742141555</v>
      </c>
      <c r="G142" s="3">
        <f t="shared" si="66"/>
        <v>-0.90482705246601569</v>
      </c>
      <c r="H142" s="3">
        <f t="shared" si="66"/>
        <v>6.2790519529325239E-2</v>
      </c>
      <c r="I142" s="3">
        <f t="shared" si="66"/>
        <v>0.95105651629515819</v>
      </c>
      <c r="J142" s="3">
        <f t="shared" si="66"/>
        <v>0.63742398974867598</v>
      </c>
      <c r="K142" s="3">
        <f t="shared" si="66"/>
        <v>-0.48175367410173275</v>
      </c>
      <c r="L142" s="3">
        <f t="shared" si="66"/>
        <v>-0.99211470131447488</v>
      </c>
      <c r="M142" s="3">
        <f t="shared" si="66"/>
        <v>-0.24868988716482973</v>
      </c>
      <c r="N142" s="3">
        <f t="shared" si="66"/>
        <v>0.80901699437496488</v>
      </c>
      <c r="O142" s="3">
        <f t="shared" si="67"/>
        <v>0.84432792550199898</v>
      </c>
      <c r="P142" s="3">
        <f t="shared" si="67"/>
        <v>-0.18738131458575968</v>
      </c>
      <c r="Q142" s="3">
        <f t="shared" si="67"/>
        <v>-0.98228725072869605</v>
      </c>
      <c r="R142" s="3">
        <f t="shared" si="67"/>
        <v>-0.53582679497896302</v>
      </c>
      <c r="S142" s="3">
        <f t="shared" si="67"/>
        <v>0.58778525229250844</v>
      </c>
      <c r="T142" s="3">
        <f t="shared" si="67"/>
        <v>0.96858316112861931</v>
      </c>
      <c r="U142" s="3">
        <f t="shared" si="67"/>
        <v>0.12533323356425322</v>
      </c>
      <c r="V142" s="3">
        <f t="shared" si="67"/>
        <v>-0.87630668004388856</v>
      </c>
      <c r="W142" s="3">
        <f t="shared" si="67"/>
        <v>-0.77051324277575384</v>
      </c>
      <c r="X142" s="3">
        <f t="shared" si="67"/>
        <v>0.30901699437500396</v>
      </c>
      <c r="Y142" s="3">
        <f t="shared" si="68"/>
        <v>0.99802672842827556</v>
      </c>
      <c r="Z142" s="3">
        <f t="shared" si="68"/>
        <v>0.42577929156501826</v>
      </c>
      <c r="AA142" s="3">
        <f t="shared" si="68"/>
        <v>-0.68454710592873791</v>
      </c>
      <c r="AB142" s="3">
        <f t="shared" si="68"/>
        <v>-0.92977648588822515</v>
      </c>
      <c r="AC142" s="3">
        <f t="shared" si="68"/>
        <v>7.5219453062047581E-14</v>
      </c>
      <c r="AD142" s="3">
        <f t="shared" si="68"/>
        <v>0.92977648588828055</v>
      </c>
      <c r="AE142" s="3">
        <f t="shared" si="68"/>
        <v>0.68454710592863344</v>
      </c>
      <c r="AF142" s="3">
        <f t="shared" si="68"/>
        <v>-0.42577929156514477</v>
      </c>
      <c r="AG142" s="3">
        <f t="shared" si="68"/>
        <v>-0.99802672842826634</v>
      </c>
      <c r="AH142" s="3">
        <f t="shared" si="68"/>
        <v>-0.3090169943748643</v>
      </c>
      <c r="AI142" s="3">
        <f t="shared" si="69"/>
        <v>0.77051324277584743</v>
      </c>
      <c r="AJ142" s="3">
        <f t="shared" si="69"/>
        <v>0.87630668004381773</v>
      </c>
      <c r="AK142" s="3">
        <f t="shared" si="69"/>
        <v>-0.12533323356440246</v>
      </c>
      <c r="AL142" s="3">
        <f t="shared" si="69"/>
        <v>-0.96858316112865672</v>
      </c>
      <c r="AM142" s="3">
        <f t="shared" si="69"/>
        <v>-0.58778525229239253</v>
      </c>
      <c r="AN142" s="3">
        <f t="shared" si="69"/>
        <v>0.53582679497908403</v>
      </c>
      <c r="AO142" s="3">
        <f t="shared" si="69"/>
        <v>0.98228725072866852</v>
      </c>
      <c r="AP142" s="3">
        <f t="shared" si="69"/>
        <v>0.18738131458561538</v>
      </c>
      <c r="AQ142" s="3">
        <f t="shared" si="69"/>
        <v>-0.84432792550207669</v>
      </c>
      <c r="AR142" s="3">
        <f t="shared" si="69"/>
        <v>-0.80901699437487751</v>
      </c>
      <c r="AS142" s="3">
        <f t="shared" si="69"/>
        <v>0.24868988716496684</v>
      </c>
      <c r="AT142" s="3"/>
      <c r="AU142" s="3">
        <f t="array" ref="AU142">MMULT(D142:AS142,B_4_41)</f>
        <v>1.1384273199574158</v>
      </c>
      <c r="AV142" s="3">
        <f t="shared" si="63"/>
        <v>1.9162122910592754E-2</v>
      </c>
    </row>
    <row r="143" spans="1:48" x14ac:dyDescent="0.25">
      <c r="A143">
        <f t="shared" si="64"/>
        <v>139</v>
      </c>
      <c r="B143" s="3">
        <f t="shared" si="65"/>
        <v>0.39000000000000096</v>
      </c>
      <c r="C143" s="3">
        <v>1</v>
      </c>
      <c r="D143" s="3">
        <v>1</v>
      </c>
      <c r="E143" s="3">
        <f t="shared" si="66"/>
        <v>0.33873792024528854</v>
      </c>
      <c r="F143" s="3">
        <f t="shared" si="66"/>
        <v>-0.77051324277579303</v>
      </c>
      <c r="G143" s="3">
        <f t="shared" si="66"/>
        <v>-0.86074202700393909</v>
      </c>
      <c r="H143" s="3">
        <f t="shared" si="66"/>
        <v>0.18738131458573648</v>
      </c>
      <c r="I143" s="3">
        <f t="shared" si="66"/>
        <v>0.9876883405951401</v>
      </c>
      <c r="J143" s="3">
        <f t="shared" si="66"/>
        <v>0.48175367410169978</v>
      </c>
      <c r="K143" s="3">
        <f t="shared" si="66"/>
        <v>-0.66131186532366726</v>
      </c>
      <c r="L143" s="3">
        <f t="shared" si="66"/>
        <v>-0.92977648588824247</v>
      </c>
      <c r="M143" s="3">
        <f t="shared" si="66"/>
        <v>3.141075907815432E-2</v>
      </c>
      <c r="N143" s="3">
        <f t="shared" si="66"/>
        <v>0.95105651629516275</v>
      </c>
      <c r="O143" s="3">
        <f t="shared" si="67"/>
        <v>0.61290705365295151</v>
      </c>
      <c r="P143" s="3">
        <f t="shared" si="67"/>
        <v>-0.53582679497902641</v>
      </c>
      <c r="Q143" s="3">
        <f t="shared" si="67"/>
        <v>-0.97591676193873889</v>
      </c>
      <c r="R143" s="3">
        <f t="shared" si="67"/>
        <v>-0.12533323356426368</v>
      </c>
      <c r="S143" s="3">
        <f t="shared" si="67"/>
        <v>0.89100652418838733</v>
      </c>
      <c r="T143" s="3">
        <f t="shared" si="67"/>
        <v>0.72896862742137847</v>
      </c>
      <c r="U143" s="3">
        <f t="shared" si="67"/>
        <v>-0.39714789063482664</v>
      </c>
      <c r="V143" s="3">
        <f t="shared" si="67"/>
        <v>-0.99802672842826834</v>
      </c>
      <c r="W143" s="3">
        <f t="shared" si="67"/>
        <v>-0.27899110603917743</v>
      </c>
      <c r="X143" s="3">
        <f t="shared" si="67"/>
        <v>0.80901699437498231</v>
      </c>
      <c r="Y143" s="3">
        <f t="shared" si="68"/>
        <v>0.8270805742745253</v>
      </c>
      <c r="Z143" s="3">
        <f t="shared" si="68"/>
        <v>-0.24868988716491605</v>
      </c>
      <c r="AA143" s="3">
        <f t="shared" si="68"/>
        <v>-0.9955619646030861</v>
      </c>
      <c r="AB143" s="3">
        <f t="shared" si="68"/>
        <v>-0.42577929156500877</v>
      </c>
      <c r="AC143" s="3">
        <f t="shared" si="68"/>
        <v>0.70710678118660131</v>
      </c>
      <c r="AD143" s="3">
        <f t="shared" si="68"/>
        <v>0.90482705246598627</v>
      </c>
      <c r="AE143" s="3">
        <f t="shared" si="68"/>
        <v>-9.410831331859032E-2</v>
      </c>
      <c r="AF143" s="3">
        <f t="shared" si="68"/>
        <v>-0.9685831611286515</v>
      </c>
      <c r="AG143" s="3">
        <f t="shared" si="68"/>
        <v>-0.56208337785205842</v>
      </c>
      <c r="AH143" s="3">
        <f t="shared" si="68"/>
        <v>0.58778525229254242</v>
      </c>
      <c r="AI143" s="3">
        <f t="shared" si="69"/>
        <v>0.96029368567691764</v>
      </c>
      <c r="AJ143" s="3">
        <f t="shared" si="69"/>
        <v>6.2790519529217034E-2</v>
      </c>
      <c r="AK143" s="3">
        <f t="shared" si="69"/>
        <v>-0.91775462568402166</v>
      </c>
      <c r="AL143" s="3">
        <f t="shared" si="69"/>
        <v>-0.68454710592861556</v>
      </c>
      <c r="AM143" s="3">
        <f t="shared" si="69"/>
        <v>0.45399049973963473</v>
      </c>
      <c r="AN143" s="3">
        <f t="shared" si="69"/>
        <v>0.99211470131446478</v>
      </c>
      <c r="AO143" s="3">
        <f t="shared" si="69"/>
        <v>0.21814324139643559</v>
      </c>
      <c r="AP143" s="3">
        <f t="shared" si="69"/>
        <v>-0.84432792550207292</v>
      </c>
      <c r="AQ143" s="3">
        <f t="shared" si="69"/>
        <v>-0.7901550123756208</v>
      </c>
      <c r="AR143" s="3">
        <f t="shared" si="69"/>
        <v>0.30901699437506047</v>
      </c>
      <c r="AS143" s="3">
        <f t="shared" si="69"/>
        <v>0.99950656036573526</v>
      </c>
      <c r="AT143" s="3"/>
      <c r="AU143" s="3">
        <f t="array" ref="AU143">MMULT(D143:AS143,B_4_41)</f>
        <v>1.4918625722623293</v>
      </c>
      <c r="AV143" s="3">
        <f t="shared" si="63"/>
        <v>0.24192878999251513</v>
      </c>
    </row>
    <row r="144" spans="1:48" x14ac:dyDescent="0.25">
      <c r="A144">
        <f t="shared" si="64"/>
        <v>140</v>
      </c>
      <c r="B144" s="3">
        <f t="shared" si="65"/>
        <v>0.40000000000000097</v>
      </c>
      <c r="C144" s="3">
        <v>1</v>
      </c>
      <c r="D144" s="3">
        <v>1</v>
      </c>
      <c r="E144" s="3">
        <f t="shared" ref="E144:N153" si="70">COS(2*PI()/$D$206*E$2*$B144)</f>
        <v>0.30901699437494451</v>
      </c>
      <c r="F144" s="3">
        <f t="shared" si="70"/>
        <v>-0.809016994374951</v>
      </c>
      <c r="G144" s="3">
        <f t="shared" si="70"/>
        <v>-0.80901699437494234</v>
      </c>
      <c r="H144" s="3">
        <f t="shared" si="70"/>
        <v>0.30901699437495905</v>
      </c>
      <c r="I144" s="3">
        <f t="shared" si="70"/>
        <v>1</v>
      </c>
      <c r="J144" s="3">
        <f t="shared" si="70"/>
        <v>0.3090169943749308</v>
      </c>
      <c r="K144" s="3">
        <f t="shared" si="70"/>
        <v>-0.80901699437495977</v>
      </c>
      <c r="L144" s="3">
        <f t="shared" si="70"/>
        <v>-0.80901699437493302</v>
      </c>
      <c r="M144" s="3">
        <f t="shared" si="70"/>
        <v>0.30901699437497232</v>
      </c>
      <c r="N144" s="3">
        <f t="shared" si="70"/>
        <v>1</v>
      </c>
      <c r="O144" s="3">
        <f t="shared" ref="O144:X153" si="71">COS(2*PI()/$D$206*O$2*$B144)</f>
        <v>0.30901699437491753</v>
      </c>
      <c r="P144" s="3">
        <f t="shared" si="71"/>
        <v>-0.80901699437496799</v>
      </c>
      <c r="Q144" s="3">
        <f t="shared" si="71"/>
        <v>-0.80901699437492269</v>
      </c>
      <c r="R144" s="3">
        <f t="shared" si="71"/>
        <v>0.30901699437498731</v>
      </c>
      <c r="S144" s="3">
        <f t="shared" si="71"/>
        <v>1</v>
      </c>
      <c r="T144" s="3">
        <f t="shared" si="71"/>
        <v>0.30901699437490088</v>
      </c>
      <c r="U144" s="3">
        <f t="shared" si="71"/>
        <v>-0.8090169943749782</v>
      </c>
      <c r="V144" s="3">
        <f t="shared" si="71"/>
        <v>-0.80901699437491659</v>
      </c>
      <c r="W144" s="3">
        <f t="shared" si="71"/>
        <v>0.30901699437500058</v>
      </c>
      <c r="X144" s="3">
        <f t="shared" si="71"/>
        <v>1</v>
      </c>
      <c r="Y144" s="3">
        <f t="shared" ref="Y144:AH153" si="72">COS(2*PI()/$D$206*Y$2*$B144)</f>
        <v>0.30901699437488761</v>
      </c>
      <c r="Z144" s="3">
        <f t="shared" si="72"/>
        <v>-0.80901699437498442</v>
      </c>
      <c r="AA144" s="3">
        <f t="shared" si="72"/>
        <v>-0.80901699437490837</v>
      </c>
      <c r="AB144" s="3">
        <f t="shared" si="72"/>
        <v>0.3090169943750139</v>
      </c>
      <c r="AC144" s="3">
        <f t="shared" si="72"/>
        <v>1</v>
      </c>
      <c r="AD144" s="3">
        <f t="shared" si="72"/>
        <v>0.30901699437486757</v>
      </c>
      <c r="AE144" s="3">
        <f t="shared" si="72"/>
        <v>-0.80901699437499264</v>
      </c>
      <c r="AF144" s="3">
        <f t="shared" si="72"/>
        <v>-0.80901699437489816</v>
      </c>
      <c r="AG144" s="3">
        <f t="shared" si="72"/>
        <v>0.30901699437503394</v>
      </c>
      <c r="AH144" s="3">
        <f t="shared" si="72"/>
        <v>1</v>
      </c>
      <c r="AI144" s="3">
        <f t="shared" ref="AI144:AS153" si="73">COS(2*PI()/$D$206*AI$2*$B144)</f>
        <v>0.30901699437486102</v>
      </c>
      <c r="AJ144" s="3">
        <f t="shared" si="73"/>
        <v>-0.80901699437500496</v>
      </c>
      <c r="AK144" s="3">
        <f t="shared" si="73"/>
        <v>-0.80901699437488994</v>
      </c>
      <c r="AL144" s="3">
        <f t="shared" si="73"/>
        <v>0.3090169943750472</v>
      </c>
      <c r="AM144" s="3">
        <f t="shared" si="73"/>
        <v>1</v>
      </c>
      <c r="AN144" s="3">
        <f t="shared" si="73"/>
        <v>0.30901699437484775</v>
      </c>
      <c r="AO144" s="3">
        <f t="shared" si="73"/>
        <v>-0.80901699437501318</v>
      </c>
      <c r="AP144" s="3">
        <f t="shared" si="73"/>
        <v>-0.80901699437488173</v>
      </c>
      <c r="AQ144" s="3">
        <f t="shared" si="73"/>
        <v>0.30901699437505376</v>
      </c>
      <c r="AR144" s="3">
        <f t="shared" si="73"/>
        <v>1</v>
      </c>
      <c r="AS144" s="3">
        <f t="shared" si="73"/>
        <v>0.30901699437483443</v>
      </c>
      <c r="AT144" s="3"/>
      <c r="AU144" s="3">
        <f t="array" ref="AU144">MMULT(D144:AS144,B_4_41)</f>
        <v>1.1325643506868133</v>
      </c>
      <c r="AV144" s="3">
        <f t="shared" si="63"/>
        <v>1.7573307073016409E-2</v>
      </c>
    </row>
    <row r="145" spans="1:48" x14ac:dyDescent="0.25">
      <c r="A145">
        <f t="shared" si="64"/>
        <v>141</v>
      </c>
      <c r="B145" s="3">
        <f t="shared" si="65"/>
        <v>0.41000000000000097</v>
      </c>
      <c r="C145" s="3">
        <v>1</v>
      </c>
      <c r="D145" s="3">
        <v>1</v>
      </c>
      <c r="E145" s="3">
        <f t="shared" si="70"/>
        <v>0.27899110603922628</v>
      </c>
      <c r="F145" s="3">
        <f t="shared" si="70"/>
        <v>-0.84432792550201841</v>
      </c>
      <c r="G145" s="3">
        <f t="shared" si="70"/>
        <v>-0.75011106963045349</v>
      </c>
      <c r="H145" s="3">
        <f t="shared" si="70"/>
        <v>0.42577929156508387</v>
      </c>
      <c r="I145" s="3">
        <f t="shared" si="70"/>
        <v>0.98768834059513544</v>
      </c>
      <c r="J145" s="3">
        <f t="shared" si="70"/>
        <v>0.12533323356428622</v>
      </c>
      <c r="K145" s="3">
        <f t="shared" si="70"/>
        <v>-0.91775462568398969</v>
      </c>
      <c r="L145" s="3">
        <f t="shared" si="70"/>
        <v>-0.63742398974867054</v>
      </c>
      <c r="M145" s="3">
        <f t="shared" si="70"/>
        <v>0.56208337785215245</v>
      </c>
      <c r="N145" s="3">
        <f t="shared" si="70"/>
        <v>0.95105651629514443</v>
      </c>
      <c r="O145" s="3">
        <f t="shared" si="71"/>
        <v>-3.1410759078159524E-2</v>
      </c>
      <c r="P145" s="3">
        <f t="shared" si="71"/>
        <v>-0.96858316112864018</v>
      </c>
      <c r="Q145" s="3">
        <f t="shared" si="71"/>
        <v>-0.50904141575033568</v>
      </c>
      <c r="R145" s="3">
        <f t="shared" si="71"/>
        <v>0.68454710592872003</v>
      </c>
      <c r="S145" s="3">
        <f t="shared" si="71"/>
        <v>0.89100652418834769</v>
      </c>
      <c r="T145" s="3">
        <f t="shared" si="71"/>
        <v>-0.1873813145857734</v>
      </c>
      <c r="U145" s="3">
        <f t="shared" si="71"/>
        <v>-0.99556196460308488</v>
      </c>
      <c r="V145" s="3">
        <f t="shared" si="71"/>
        <v>-0.3681245526846289</v>
      </c>
      <c r="W145" s="3">
        <f t="shared" si="71"/>
        <v>0.79015501237572361</v>
      </c>
      <c r="X145" s="3">
        <f t="shared" si="71"/>
        <v>0.80901699437491248</v>
      </c>
      <c r="Y145" s="3">
        <f t="shared" si="72"/>
        <v>-0.33873792024535204</v>
      </c>
      <c r="Z145" s="3">
        <f t="shared" si="72"/>
        <v>-0.99802672842826767</v>
      </c>
      <c r="AA145" s="3">
        <f t="shared" si="72"/>
        <v>-0.21814324139647659</v>
      </c>
      <c r="AB145" s="3">
        <f t="shared" si="72"/>
        <v>0.87630668004389856</v>
      </c>
      <c r="AC145" s="3">
        <f t="shared" si="72"/>
        <v>0.70710678118649506</v>
      </c>
      <c r="AD145" s="3">
        <f t="shared" si="72"/>
        <v>-0.48175367410178793</v>
      </c>
      <c r="AE145" s="3">
        <f t="shared" si="72"/>
        <v>-0.97591676193873056</v>
      </c>
      <c r="AF145" s="3">
        <f t="shared" si="72"/>
        <v>-6.2790519529227554E-2</v>
      </c>
      <c r="AG145" s="3">
        <f t="shared" si="72"/>
        <v>0.9408807689542551</v>
      </c>
      <c r="AH145" s="3">
        <f t="shared" si="72"/>
        <v>0.58778525229240108</v>
      </c>
      <c r="AI145" s="3">
        <f t="shared" si="73"/>
        <v>-0.6129070536530481</v>
      </c>
      <c r="AJ145" s="3">
        <f t="shared" si="73"/>
        <v>-0.92977648588821482</v>
      </c>
      <c r="AK145" s="3">
        <f t="shared" si="73"/>
        <v>9.4108313318614703E-2</v>
      </c>
      <c r="AL145" s="3">
        <f t="shared" si="73"/>
        <v>0.98228725072870782</v>
      </c>
      <c r="AM145" s="3">
        <f t="shared" si="73"/>
        <v>0.45399049973945421</v>
      </c>
      <c r="AN145" s="3">
        <f t="shared" si="73"/>
        <v>-0.72896862742148372</v>
      </c>
      <c r="AO145" s="3">
        <f t="shared" si="73"/>
        <v>-0.86074202700388558</v>
      </c>
      <c r="AP145" s="3">
        <f t="shared" si="73"/>
        <v>0.24868988716495996</v>
      </c>
      <c r="AQ145" s="3">
        <f t="shared" si="73"/>
        <v>0.99950656036573526</v>
      </c>
      <c r="AR145" s="3">
        <f t="shared" si="73"/>
        <v>0.30901699437483443</v>
      </c>
      <c r="AS145" s="3">
        <f t="shared" si="73"/>
        <v>-0.82708057427462944</v>
      </c>
      <c r="AT145" s="3"/>
      <c r="AU145" s="3">
        <f t="array" ref="AU145">MMULT(D145:AS145,B_4_41)</f>
        <v>0.58150229071243065</v>
      </c>
      <c r="AV145" s="3">
        <f t="shared" si="63"/>
        <v>0.17514033267894291</v>
      </c>
    </row>
    <row r="146" spans="1:48" x14ac:dyDescent="0.25">
      <c r="A146">
        <f t="shared" si="64"/>
        <v>142</v>
      </c>
      <c r="B146" s="3">
        <f t="shared" si="65"/>
        <v>0.42000000000000098</v>
      </c>
      <c r="C146" s="3">
        <v>1</v>
      </c>
      <c r="D146" s="3">
        <v>1</v>
      </c>
      <c r="E146" s="3">
        <f t="shared" si="70"/>
        <v>0.24868988716485174</v>
      </c>
      <c r="F146" s="3">
        <f t="shared" si="70"/>
        <v>-0.87630668004386658</v>
      </c>
      <c r="G146" s="3">
        <f t="shared" si="70"/>
        <v>-0.68454710592868206</v>
      </c>
      <c r="H146" s="3">
        <f t="shared" si="70"/>
        <v>0.5358267949790072</v>
      </c>
      <c r="I146" s="3">
        <f t="shared" si="70"/>
        <v>0.95105651629514898</v>
      </c>
      <c r="J146" s="3">
        <f t="shared" si="70"/>
        <v>-6.2790519529331332E-2</v>
      </c>
      <c r="K146" s="3">
        <f t="shared" si="70"/>
        <v>-0.98228725072869283</v>
      </c>
      <c r="L146" s="3">
        <f t="shared" si="70"/>
        <v>-0.4257792915650499</v>
      </c>
      <c r="M146" s="3">
        <f t="shared" si="70"/>
        <v>0.77051324277580613</v>
      </c>
      <c r="N146" s="3">
        <f t="shared" si="70"/>
        <v>0.80901699437493002</v>
      </c>
      <c r="O146" s="3">
        <f t="shared" si="71"/>
        <v>-0.36812455268470684</v>
      </c>
      <c r="P146" s="3">
        <f t="shared" si="71"/>
        <v>-0.99211470131447332</v>
      </c>
      <c r="Q146" s="3">
        <f t="shared" si="71"/>
        <v>-0.12533323356426368</v>
      </c>
      <c r="R146" s="3">
        <f t="shared" si="71"/>
        <v>0.92977648588826767</v>
      </c>
      <c r="S146" s="3">
        <f t="shared" si="71"/>
        <v>0.58778525229243783</v>
      </c>
      <c r="T146" s="3">
        <f t="shared" si="71"/>
        <v>-0.63742398974872849</v>
      </c>
      <c r="U146" s="3">
        <f t="shared" si="71"/>
        <v>-0.90482705246599671</v>
      </c>
      <c r="V146" s="3">
        <f t="shared" si="71"/>
        <v>0.18738131458577675</v>
      </c>
      <c r="W146" s="3">
        <f t="shared" si="71"/>
        <v>0.99802672842827511</v>
      </c>
      <c r="X146" s="3">
        <f t="shared" si="71"/>
        <v>0.30901699437489094</v>
      </c>
      <c r="Y146" s="3">
        <f t="shared" si="72"/>
        <v>-0.84432792550205049</v>
      </c>
      <c r="Z146" s="3">
        <f t="shared" si="72"/>
        <v>-0.72896862742136903</v>
      </c>
      <c r="AA146" s="3">
        <f t="shared" si="72"/>
        <v>0.48175367410177555</v>
      </c>
      <c r="AB146" s="3">
        <f t="shared" si="72"/>
        <v>0.9685831611286132</v>
      </c>
      <c r="AC146" s="3">
        <f t="shared" si="72"/>
        <v>-7.864965189535722E-14</v>
      </c>
      <c r="AD146" s="3">
        <f t="shared" si="72"/>
        <v>-0.9685831611286515</v>
      </c>
      <c r="AE146" s="3">
        <f t="shared" si="72"/>
        <v>-0.48175367410164704</v>
      </c>
      <c r="AF146" s="3">
        <f t="shared" si="72"/>
        <v>0.72896862742147184</v>
      </c>
      <c r="AG146" s="3">
        <f t="shared" si="72"/>
        <v>0.84432792550196623</v>
      </c>
      <c r="AH146" s="3">
        <f t="shared" si="72"/>
        <v>-0.30901699437503044</v>
      </c>
      <c r="AI146" s="3">
        <f t="shared" si="73"/>
        <v>-0.9980267284282659</v>
      </c>
      <c r="AJ146" s="3">
        <f t="shared" si="73"/>
        <v>-0.18738131458562574</v>
      </c>
      <c r="AK146" s="3">
        <f t="shared" si="73"/>
        <v>0.90482705246606376</v>
      </c>
      <c r="AL146" s="3">
        <f t="shared" si="73"/>
        <v>0.63742398974860726</v>
      </c>
      <c r="AM146" s="3">
        <f t="shared" si="73"/>
        <v>-0.58778525229255651</v>
      </c>
      <c r="AN146" s="3">
        <f t="shared" si="73"/>
        <v>-0.92977648588821238</v>
      </c>
      <c r="AO146" s="3">
        <f t="shared" si="73"/>
        <v>0.12533323356441972</v>
      </c>
      <c r="AP146" s="3">
        <f t="shared" si="73"/>
        <v>0.99211470131449198</v>
      </c>
      <c r="AQ146" s="3">
        <f t="shared" si="73"/>
        <v>0.36812455268457051</v>
      </c>
      <c r="AR146" s="3">
        <f t="shared" si="73"/>
        <v>-0.80901699437501717</v>
      </c>
      <c r="AS146" s="3">
        <f t="shared" si="73"/>
        <v>-0.77051324277571154</v>
      </c>
      <c r="AT146" s="3"/>
      <c r="AU146" s="3">
        <f t="array" ref="AU146">MMULT(D146:AS146,B_4_41)</f>
        <v>0.63862987260788406</v>
      </c>
      <c r="AV146" s="3">
        <f t="shared" si="63"/>
        <v>0.13058836897139411</v>
      </c>
    </row>
    <row r="147" spans="1:48" x14ac:dyDescent="0.25">
      <c r="A147">
        <f t="shared" si="64"/>
        <v>143</v>
      </c>
      <c r="B147" s="3">
        <f t="shared" si="65"/>
        <v>0.43000000000000099</v>
      </c>
      <c r="C147" s="3">
        <v>1</v>
      </c>
      <c r="D147" s="3">
        <v>1</v>
      </c>
      <c r="E147" s="3">
        <f t="shared" si="70"/>
        <v>0.21814324139653965</v>
      </c>
      <c r="F147" s="3">
        <f t="shared" si="70"/>
        <v>-0.90482705246602202</v>
      </c>
      <c r="G147" s="3">
        <f t="shared" si="70"/>
        <v>-0.61290705365296949</v>
      </c>
      <c r="H147" s="3">
        <f t="shared" si="70"/>
        <v>0.63742398974869885</v>
      </c>
      <c r="I147" s="3">
        <f t="shared" si="70"/>
        <v>0.89100652418836068</v>
      </c>
      <c r="J147" s="3">
        <f t="shared" si="70"/>
        <v>-0.24868988716487203</v>
      </c>
      <c r="K147" s="3">
        <f t="shared" si="70"/>
        <v>-0.99950656036573093</v>
      </c>
      <c r="L147" s="3">
        <f t="shared" si="70"/>
        <v>-0.18738131458570131</v>
      </c>
      <c r="M147" s="3">
        <f t="shared" si="70"/>
        <v>0.9177546256839918</v>
      </c>
      <c r="N147" s="3">
        <f t="shared" si="70"/>
        <v>0.58778525229244771</v>
      </c>
      <c r="O147" s="3">
        <f t="shared" si="71"/>
        <v>-0.66131186532367636</v>
      </c>
      <c r="P147" s="3">
        <f t="shared" si="71"/>
        <v>-0.87630668004384649</v>
      </c>
      <c r="Q147" s="3">
        <f t="shared" si="71"/>
        <v>0.27899110603926802</v>
      </c>
      <c r="R147" s="3">
        <f t="shared" si="71"/>
        <v>0.99802672842826901</v>
      </c>
      <c r="S147" s="3">
        <f t="shared" si="71"/>
        <v>0.15643446504018865</v>
      </c>
      <c r="T147" s="3">
        <f t="shared" si="71"/>
        <v>-0.92977648588826889</v>
      </c>
      <c r="U147" s="3">
        <f t="shared" si="71"/>
        <v>-0.5620833778520874</v>
      </c>
      <c r="V147" s="3">
        <f t="shared" si="71"/>
        <v>0.68454710592872758</v>
      </c>
      <c r="W147" s="3">
        <f t="shared" si="71"/>
        <v>0.860742027003914</v>
      </c>
      <c r="X147" s="3">
        <f t="shared" si="71"/>
        <v>-0.30901699437500724</v>
      </c>
      <c r="Y147" s="3">
        <f t="shared" si="72"/>
        <v>-0.99556196460307367</v>
      </c>
      <c r="Z147" s="3">
        <f t="shared" si="72"/>
        <v>-0.12533323356423948</v>
      </c>
      <c r="AA147" s="3">
        <f t="shared" si="72"/>
        <v>0.94088076895424921</v>
      </c>
      <c r="AB147" s="3">
        <f t="shared" si="72"/>
        <v>0.53582679497893648</v>
      </c>
      <c r="AC147" s="3">
        <f t="shared" si="72"/>
        <v>-0.7071067811866012</v>
      </c>
      <c r="AD147" s="3">
        <f t="shared" si="72"/>
        <v>-0.84432792550197189</v>
      </c>
      <c r="AE147" s="3">
        <f t="shared" si="72"/>
        <v>0.33873792024536509</v>
      </c>
      <c r="AF147" s="3">
        <f t="shared" si="72"/>
        <v>0.99211470131446744</v>
      </c>
      <c r="AG147" s="3">
        <f t="shared" si="72"/>
        <v>9.4108313318426881E-2</v>
      </c>
      <c r="AH147" s="3">
        <f t="shared" si="72"/>
        <v>-0.95105651629517995</v>
      </c>
      <c r="AI147" s="3">
        <f t="shared" si="73"/>
        <v>-0.5090414157502936</v>
      </c>
      <c r="AJ147" s="3">
        <f t="shared" si="73"/>
        <v>0.7289686274214765</v>
      </c>
      <c r="AK147" s="3">
        <f t="shared" si="73"/>
        <v>0.82708057427450576</v>
      </c>
      <c r="AL147" s="3">
        <f t="shared" si="73"/>
        <v>-0.36812455268477506</v>
      </c>
      <c r="AM147" s="3">
        <f t="shared" si="73"/>
        <v>-0.98768834059512067</v>
      </c>
      <c r="AN147" s="3">
        <f t="shared" si="73"/>
        <v>-6.2790519529206765E-2</v>
      </c>
      <c r="AO147" s="3">
        <f t="shared" si="73"/>
        <v>0.96029368567697415</v>
      </c>
      <c r="AP147" s="3">
        <f t="shared" si="73"/>
        <v>0.48175367410161335</v>
      </c>
      <c r="AQ147" s="3">
        <f t="shared" si="73"/>
        <v>-0.75011106963053964</v>
      </c>
      <c r="AR147" s="3">
        <f t="shared" si="73"/>
        <v>-0.80901699437487351</v>
      </c>
      <c r="AS147" s="3">
        <f t="shared" si="73"/>
        <v>0.39714789063489386</v>
      </c>
      <c r="AT147" s="3"/>
      <c r="AU147" s="3">
        <f t="array" ref="AU147">MMULT(D147:AS147,B_4_41)</f>
        <v>1.2208532890061718</v>
      </c>
      <c r="AV147" s="3">
        <f t="shared" si="63"/>
        <v>4.8776175264843666E-2</v>
      </c>
    </row>
    <row r="148" spans="1:48" x14ac:dyDescent="0.25">
      <c r="A148">
        <f t="shared" si="64"/>
        <v>144</v>
      </c>
      <c r="B148" s="3">
        <f t="shared" si="65"/>
        <v>0.440000000000001</v>
      </c>
      <c r="C148" s="3">
        <v>1</v>
      </c>
      <c r="D148" s="3">
        <v>1</v>
      </c>
      <c r="E148" s="3">
        <f t="shared" si="70"/>
        <v>0.18738131458572169</v>
      </c>
      <c r="F148" s="3">
        <f t="shared" si="70"/>
        <v>-0.92977648588825357</v>
      </c>
      <c r="G148" s="3">
        <f t="shared" si="70"/>
        <v>-0.53582679497898877</v>
      </c>
      <c r="H148" s="3">
        <f t="shared" si="70"/>
        <v>0.72896862742141977</v>
      </c>
      <c r="I148" s="3">
        <f t="shared" si="70"/>
        <v>0.80901699437493824</v>
      </c>
      <c r="J148" s="3">
        <f t="shared" si="70"/>
        <v>-0.42577929156508937</v>
      </c>
      <c r="K148" s="3">
        <f t="shared" si="70"/>
        <v>-0.96858316112862586</v>
      </c>
      <c r="L148" s="3">
        <f t="shared" si="70"/>
        <v>6.279051952933741E-2</v>
      </c>
      <c r="M148" s="3">
        <f t="shared" si="70"/>
        <v>0.99211470131448143</v>
      </c>
      <c r="N148" s="3">
        <f t="shared" si="70"/>
        <v>0.30901699437491753</v>
      </c>
      <c r="O148" s="3">
        <f t="shared" si="71"/>
        <v>-0.87630668004387924</v>
      </c>
      <c r="P148" s="3">
        <f t="shared" si="71"/>
        <v>-0.63742398974866121</v>
      </c>
      <c r="Q148" s="3">
        <f t="shared" si="71"/>
        <v>0.63742398974872316</v>
      </c>
      <c r="R148" s="3">
        <f t="shared" si="71"/>
        <v>0.87630668004384304</v>
      </c>
      <c r="S148" s="3">
        <f t="shared" si="71"/>
        <v>-0.30901699437499058</v>
      </c>
      <c r="T148" s="3">
        <f t="shared" si="71"/>
        <v>-0.99211470131447177</v>
      </c>
      <c r="U148" s="3">
        <f t="shared" si="71"/>
        <v>-6.2790519529258973E-2</v>
      </c>
      <c r="V148" s="3">
        <f t="shared" si="71"/>
        <v>0.9685831611286454</v>
      </c>
      <c r="W148" s="3">
        <f t="shared" si="71"/>
        <v>0.42577929156502148</v>
      </c>
      <c r="X148" s="3">
        <f t="shared" si="71"/>
        <v>-0.80901699437498442</v>
      </c>
      <c r="Y148" s="3">
        <f t="shared" si="72"/>
        <v>-0.72896862742136659</v>
      </c>
      <c r="Z148" s="3">
        <f t="shared" si="72"/>
        <v>0.53582679497905139</v>
      </c>
      <c r="AA148" s="3">
        <f t="shared" si="72"/>
        <v>0.92977648588822515</v>
      </c>
      <c r="AB148" s="3">
        <f t="shared" si="72"/>
        <v>-0.18738131458579735</v>
      </c>
      <c r="AC148" s="3">
        <f t="shared" si="72"/>
        <v>-1</v>
      </c>
      <c r="AD148" s="3">
        <f t="shared" si="72"/>
        <v>-0.18738131458563945</v>
      </c>
      <c r="AE148" s="3">
        <f t="shared" si="72"/>
        <v>0.92977648588828044</v>
      </c>
      <c r="AF148" s="3">
        <f t="shared" si="72"/>
        <v>0.53582679497892471</v>
      </c>
      <c r="AG148" s="3">
        <f t="shared" si="72"/>
        <v>-0.72896862742147417</v>
      </c>
      <c r="AH148" s="3">
        <f t="shared" si="72"/>
        <v>-0.80901699437489405</v>
      </c>
      <c r="AI148" s="3">
        <f t="shared" si="73"/>
        <v>0.42577929156516048</v>
      </c>
      <c r="AJ148" s="3">
        <f t="shared" si="73"/>
        <v>0.96858316112860721</v>
      </c>
      <c r="AK148" s="3">
        <f t="shared" si="73"/>
        <v>-6.2790519529415847E-2</v>
      </c>
      <c r="AL148" s="3">
        <f t="shared" si="73"/>
        <v>-0.99211470131449153</v>
      </c>
      <c r="AM148" s="3">
        <f t="shared" si="73"/>
        <v>-0.30901699437484448</v>
      </c>
      <c r="AN148" s="3">
        <f t="shared" si="73"/>
        <v>0.87630668004391876</v>
      </c>
      <c r="AO148" s="3">
        <f t="shared" si="73"/>
        <v>0.63742398974860204</v>
      </c>
      <c r="AP148" s="3">
        <f t="shared" si="73"/>
        <v>-0.63742398974877679</v>
      </c>
      <c r="AQ148" s="3">
        <f t="shared" si="73"/>
        <v>-0.87630668004380607</v>
      </c>
      <c r="AR148" s="3">
        <f t="shared" si="73"/>
        <v>0.30901699437506702</v>
      </c>
      <c r="AS148" s="3">
        <f t="shared" si="73"/>
        <v>0.99211470131446222</v>
      </c>
      <c r="AT148" s="3"/>
      <c r="AU148" s="3">
        <f t="array" ref="AU148">MMULT(D148:AS148,B_4_41)</f>
        <v>1.4795328447562284</v>
      </c>
      <c r="AV148" s="3">
        <f t="shared" si="63"/>
        <v>0.22995174920000103</v>
      </c>
    </row>
    <row r="149" spans="1:48" x14ac:dyDescent="0.25">
      <c r="A149">
        <f t="shared" si="64"/>
        <v>145</v>
      </c>
      <c r="B149" s="3">
        <f t="shared" si="65"/>
        <v>0.45000000000000101</v>
      </c>
      <c r="C149" s="3">
        <v>1</v>
      </c>
      <c r="D149" s="3">
        <v>1</v>
      </c>
      <c r="E149" s="3">
        <f t="shared" si="70"/>
        <v>0.15643446504022784</v>
      </c>
      <c r="F149" s="3">
        <f t="shared" si="70"/>
        <v>-0.95105651629515542</v>
      </c>
      <c r="G149" s="3">
        <f t="shared" si="70"/>
        <v>-0.45399049973953826</v>
      </c>
      <c r="H149" s="3">
        <f t="shared" si="70"/>
        <v>0.80901699437495456</v>
      </c>
      <c r="I149" s="3">
        <f t="shared" si="70"/>
        <v>0.70710678118653636</v>
      </c>
      <c r="J149" s="3">
        <f t="shared" si="70"/>
        <v>-0.58778525229248868</v>
      </c>
      <c r="K149" s="3">
        <f t="shared" si="70"/>
        <v>-0.89100652418835791</v>
      </c>
      <c r="L149" s="3">
        <f t="shared" si="70"/>
        <v>0.30901699437497065</v>
      </c>
      <c r="M149" s="3">
        <f t="shared" si="70"/>
        <v>0.98768834059513322</v>
      </c>
      <c r="N149" s="3">
        <f t="shared" si="70"/>
        <v>-3.1423106304495629E-14</v>
      </c>
      <c r="O149" s="3">
        <f t="shared" si="71"/>
        <v>-0.98768834059514277</v>
      </c>
      <c r="P149" s="3">
        <f t="shared" si="71"/>
        <v>-0.30901699437491087</v>
      </c>
      <c r="Q149" s="3">
        <f t="shared" si="71"/>
        <v>0.89100652418838733</v>
      </c>
      <c r="R149" s="3">
        <f t="shared" si="71"/>
        <v>0.58778525229243783</v>
      </c>
      <c r="S149" s="3">
        <f t="shared" si="71"/>
        <v>-0.70710678118657899</v>
      </c>
      <c r="T149" s="3">
        <f t="shared" si="71"/>
        <v>-0.8090169943749187</v>
      </c>
      <c r="U149" s="3">
        <f t="shared" si="71"/>
        <v>0.45399049973959421</v>
      </c>
      <c r="V149" s="3">
        <f t="shared" si="71"/>
        <v>0.95105651629513577</v>
      </c>
      <c r="W149" s="3">
        <f t="shared" si="71"/>
        <v>-0.1564344650402886</v>
      </c>
      <c r="X149" s="3">
        <f t="shared" si="71"/>
        <v>-1</v>
      </c>
      <c r="Y149" s="3">
        <f t="shared" si="72"/>
        <v>-0.15643446504016448</v>
      </c>
      <c r="Z149" s="3">
        <f t="shared" si="72"/>
        <v>0.95105651629517352</v>
      </c>
      <c r="AA149" s="3">
        <f t="shared" si="72"/>
        <v>0.45399049973948541</v>
      </c>
      <c r="AB149" s="3">
        <f t="shared" si="72"/>
        <v>-0.80901699437499264</v>
      </c>
      <c r="AC149" s="3">
        <f t="shared" si="72"/>
        <v>-0.70710678118649262</v>
      </c>
      <c r="AD149" s="3">
        <f t="shared" si="72"/>
        <v>0.58778525229254242</v>
      </c>
      <c r="AE149" s="3">
        <f t="shared" si="72"/>
        <v>0.89100652418833182</v>
      </c>
      <c r="AF149" s="3">
        <f t="shared" si="72"/>
        <v>-0.30901699437503044</v>
      </c>
      <c r="AG149" s="3">
        <f t="shared" si="72"/>
        <v>-0.98768834059512278</v>
      </c>
      <c r="AH149" s="3">
        <f t="shared" si="72"/>
        <v>8.8940248395286137E-14</v>
      </c>
      <c r="AI149" s="3">
        <f t="shared" si="73"/>
        <v>0.98768834059515287</v>
      </c>
      <c r="AJ149" s="3">
        <f t="shared" si="73"/>
        <v>0.30901699437485447</v>
      </c>
      <c r="AK149" s="3">
        <f t="shared" si="73"/>
        <v>-0.89100652418841586</v>
      </c>
      <c r="AL149" s="3">
        <f t="shared" si="73"/>
        <v>-0.58778525229238698</v>
      </c>
      <c r="AM149" s="3">
        <f t="shared" si="73"/>
        <v>0.7071067811866234</v>
      </c>
      <c r="AN149" s="3">
        <f t="shared" si="73"/>
        <v>0.80901699437487973</v>
      </c>
      <c r="AO149" s="3">
        <f t="shared" si="73"/>
        <v>-0.45399049973965022</v>
      </c>
      <c r="AP149" s="3">
        <f t="shared" si="73"/>
        <v>-0.95105651629511745</v>
      </c>
      <c r="AQ149" s="3">
        <f t="shared" si="73"/>
        <v>0.15643446504034716</v>
      </c>
      <c r="AR149" s="3">
        <f t="shared" si="73"/>
        <v>1</v>
      </c>
      <c r="AS149" s="3">
        <f t="shared" si="73"/>
        <v>0.15643446504010591</v>
      </c>
      <c r="AT149" s="3"/>
      <c r="AU149" s="3">
        <f t="array" ref="AU149">MMULT(D149:AS149,B_4_41)</f>
        <v>1.0362939531517334</v>
      </c>
      <c r="AV149" s="3">
        <f t="shared" si="63"/>
        <v>1.3172510353802224E-3</v>
      </c>
    </row>
    <row r="150" spans="1:48" x14ac:dyDescent="0.25">
      <c r="A150">
        <f t="shared" si="64"/>
        <v>146</v>
      </c>
      <c r="B150" s="3">
        <f t="shared" si="65"/>
        <v>0.46000000000000102</v>
      </c>
      <c r="C150" s="3">
        <v>1</v>
      </c>
      <c r="D150" s="3">
        <v>1</v>
      </c>
      <c r="E150" s="3">
        <f t="shared" si="70"/>
        <v>0.12533323356430118</v>
      </c>
      <c r="F150" s="3">
        <f t="shared" si="70"/>
        <v>-0.96858316112863263</v>
      </c>
      <c r="G150" s="3">
        <f t="shared" si="70"/>
        <v>-0.36812455268466954</v>
      </c>
      <c r="H150" s="3">
        <f t="shared" si="70"/>
        <v>0.87630668004386958</v>
      </c>
      <c r="I150" s="3">
        <f t="shared" si="70"/>
        <v>0.58778525229246037</v>
      </c>
      <c r="J150" s="3">
        <f t="shared" si="70"/>
        <v>-0.72896862742142399</v>
      </c>
      <c r="K150" s="3">
        <f t="shared" si="70"/>
        <v>-0.77051324277577504</v>
      </c>
      <c r="L150" s="3">
        <f t="shared" si="70"/>
        <v>0.53582679497901753</v>
      </c>
      <c r="M150" s="3">
        <f t="shared" si="70"/>
        <v>0.90482705246600714</v>
      </c>
      <c r="N150" s="3">
        <f t="shared" si="70"/>
        <v>-0.30901699437497732</v>
      </c>
      <c r="O150" s="3">
        <f t="shared" si="71"/>
        <v>-0.98228725072868239</v>
      </c>
      <c r="P150" s="3">
        <f t="shared" si="71"/>
        <v>6.2790519529349581E-2</v>
      </c>
      <c r="Q150" s="3">
        <f t="shared" si="71"/>
        <v>0.99802672842827422</v>
      </c>
      <c r="R150" s="3">
        <f t="shared" si="71"/>
        <v>0.18738131458568075</v>
      </c>
      <c r="S150" s="3">
        <f t="shared" si="71"/>
        <v>-0.95105651629516819</v>
      </c>
      <c r="T150" s="3">
        <f t="shared" si="71"/>
        <v>-0.42577929156502781</v>
      </c>
      <c r="U150" s="3">
        <f t="shared" si="71"/>
        <v>0.84432792550204483</v>
      </c>
      <c r="V150" s="3">
        <f t="shared" si="71"/>
        <v>0.637423989748645</v>
      </c>
      <c r="W150" s="3">
        <f t="shared" si="71"/>
        <v>-0.68454710592873014</v>
      </c>
      <c r="X150" s="3">
        <f t="shared" si="71"/>
        <v>-0.80901699437491048</v>
      </c>
      <c r="Y150" s="3">
        <f t="shared" si="72"/>
        <v>0.48175367410177555</v>
      </c>
      <c r="Z150" s="3">
        <f t="shared" si="72"/>
        <v>0.92977648588822648</v>
      </c>
      <c r="AA150" s="3">
        <f t="shared" si="72"/>
        <v>-0.24868988716492268</v>
      </c>
      <c r="AB150" s="3">
        <f t="shared" si="72"/>
        <v>-0.99211470131446877</v>
      </c>
      <c r="AC150" s="3">
        <f t="shared" si="72"/>
        <v>8.2079850728666859E-14</v>
      </c>
      <c r="AD150" s="3">
        <f t="shared" si="72"/>
        <v>0.99211470131448842</v>
      </c>
      <c r="AE150" s="3">
        <f t="shared" si="72"/>
        <v>0.24868988716477747</v>
      </c>
      <c r="AF150" s="3">
        <f t="shared" si="72"/>
        <v>-0.92977648588828432</v>
      </c>
      <c r="AG150" s="3">
        <f t="shared" si="72"/>
        <v>-0.48175367410163483</v>
      </c>
      <c r="AH150" s="3">
        <f t="shared" si="72"/>
        <v>0.80901699437500285</v>
      </c>
      <c r="AI150" s="3">
        <f t="shared" si="73"/>
        <v>0.68454710592861823</v>
      </c>
      <c r="AJ150" s="3">
        <f t="shared" si="73"/>
        <v>-0.63742398974876602</v>
      </c>
      <c r="AK150" s="3">
        <f t="shared" si="73"/>
        <v>-0.8443279255019569</v>
      </c>
      <c r="AL150" s="3">
        <f t="shared" si="73"/>
        <v>0.42577929156517313</v>
      </c>
      <c r="AM150" s="3">
        <f t="shared" si="73"/>
        <v>0.95105651629512067</v>
      </c>
      <c r="AN150" s="3">
        <f t="shared" si="73"/>
        <v>-0.18738131458583851</v>
      </c>
      <c r="AO150" s="3">
        <f t="shared" si="73"/>
        <v>-0.99802672842826412</v>
      </c>
      <c r="AP150" s="3">
        <f t="shared" si="73"/>
        <v>-6.2790519529199923E-2</v>
      </c>
      <c r="AQ150" s="3">
        <f t="shared" si="73"/>
        <v>0.98228725072871181</v>
      </c>
      <c r="AR150" s="3">
        <f t="shared" si="73"/>
        <v>0.30901699437482794</v>
      </c>
      <c r="AS150" s="3">
        <f t="shared" si="73"/>
        <v>-0.90482705246607098</v>
      </c>
      <c r="AT150" s="3"/>
      <c r="AU150" s="3">
        <f t="array" ref="AU150">MMULT(D150:AS150,B_4_41)</f>
        <v>0.54354533834922836</v>
      </c>
      <c r="AV150" s="3">
        <f t="shared" si="63"/>
        <v>0.20835085814272042</v>
      </c>
    </row>
    <row r="151" spans="1:48" x14ac:dyDescent="0.25">
      <c r="A151">
        <f t="shared" si="64"/>
        <v>147</v>
      </c>
      <c r="B151" s="3">
        <f t="shared" si="65"/>
        <v>0.47000000000000103</v>
      </c>
      <c r="C151" s="3">
        <v>1</v>
      </c>
      <c r="D151" s="3">
        <v>1</v>
      </c>
      <c r="E151" s="3">
        <f t="shared" si="70"/>
        <v>9.4108313318511189E-2</v>
      </c>
      <c r="F151" s="3">
        <f t="shared" si="70"/>
        <v>-0.98228725072868983</v>
      </c>
      <c r="G151" s="3">
        <f t="shared" si="70"/>
        <v>-0.27899110603922023</v>
      </c>
      <c r="H151" s="3">
        <f t="shared" si="70"/>
        <v>0.92977648588825601</v>
      </c>
      <c r="I151" s="3">
        <f t="shared" si="70"/>
        <v>0.45399049973953282</v>
      </c>
      <c r="J151" s="3">
        <f t="shared" si="70"/>
        <v>-0.84432792550202518</v>
      </c>
      <c r="K151" s="3">
        <f t="shared" si="70"/>
        <v>-0.61290705365295839</v>
      </c>
      <c r="L151" s="3">
        <f t="shared" si="70"/>
        <v>0.72896862742142876</v>
      </c>
      <c r="M151" s="3">
        <f t="shared" si="70"/>
        <v>0.75011106963044027</v>
      </c>
      <c r="N151" s="3">
        <f t="shared" si="70"/>
        <v>-0.58778525229249856</v>
      </c>
      <c r="O151" s="3">
        <f t="shared" si="71"/>
        <v>-0.86074202700392655</v>
      </c>
      <c r="P151" s="3">
        <f t="shared" si="71"/>
        <v>0.42577929156510674</v>
      </c>
      <c r="Q151" s="3">
        <f t="shared" si="71"/>
        <v>0.94088076895421136</v>
      </c>
      <c r="R151" s="3">
        <f t="shared" si="71"/>
        <v>-0.24868988716489909</v>
      </c>
      <c r="S151" s="3">
        <f t="shared" si="71"/>
        <v>-0.98768834059513044</v>
      </c>
      <c r="T151" s="3">
        <f t="shared" si="71"/>
        <v>6.2790519529363514E-2</v>
      </c>
      <c r="U151" s="3">
        <f t="shared" si="71"/>
        <v>0.99950656036573327</v>
      </c>
      <c r="V151" s="3">
        <f t="shared" si="71"/>
        <v>0.12533323356424642</v>
      </c>
      <c r="W151" s="3">
        <f t="shared" si="71"/>
        <v>-0.9759167619387602</v>
      </c>
      <c r="X151" s="3">
        <f t="shared" si="71"/>
        <v>-0.30901699437488772</v>
      </c>
      <c r="Y151" s="3">
        <f t="shared" si="72"/>
        <v>0.91775462568400767</v>
      </c>
      <c r="Z151" s="3">
        <f t="shared" si="72"/>
        <v>0.48175367410165632</v>
      </c>
      <c r="AA151" s="3">
        <f t="shared" si="72"/>
        <v>-0.82708057427460191</v>
      </c>
      <c r="AB151" s="3">
        <f t="shared" si="72"/>
        <v>-0.63742398974863168</v>
      </c>
      <c r="AC151" s="3">
        <f t="shared" si="72"/>
        <v>0.70710678118660364</v>
      </c>
      <c r="AD151" s="3">
        <f t="shared" si="72"/>
        <v>0.77051324277573607</v>
      </c>
      <c r="AE151" s="3">
        <f t="shared" si="72"/>
        <v>-0.56208337785220297</v>
      </c>
      <c r="AF151" s="3">
        <f t="shared" si="72"/>
        <v>-0.87630668004381951</v>
      </c>
      <c r="AG151" s="3">
        <f t="shared" si="72"/>
        <v>0.39714789063486827</v>
      </c>
      <c r="AH151" s="3">
        <f t="shared" si="72"/>
        <v>0.951056516295125</v>
      </c>
      <c r="AI151" s="3">
        <f t="shared" si="73"/>
        <v>-0.21814324139663668</v>
      </c>
      <c r="AJ151" s="3">
        <f t="shared" si="73"/>
        <v>-0.99211470131446522</v>
      </c>
      <c r="AK151" s="3">
        <f t="shared" si="73"/>
        <v>3.1410759078232743E-2</v>
      </c>
      <c r="AL151" s="3">
        <f t="shared" si="73"/>
        <v>0.99802672842827833</v>
      </c>
      <c r="AM151" s="3">
        <f t="shared" si="73"/>
        <v>0.15643446504011971</v>
      </c>
      <c r="AN151" s="3">
        <f t="shared" si="73"/>
        <v>-0.96858316112866016</v>
      </c>
      <c r="AO151" s="3">
        <f t="shared" si="73"/>
        <v>-0.3387379202451779</v>
      </c>
      <c r="AP151" s="3">
        <f t="shared" si="73"/>
        <v>0.90482705246606954</v>
      </c>
      <c r="AQ151" s="3">
        <f t="shared" si="73"/>
        <v>0.50904141575026662</v>
      </c>
      <c r="AR151" s="3">
        <f t="shared" si="73"/>
        <v>-0.80901699437502128</v>
      </c>
      <c r="AS151" s="3">
        <f t="shared" si="73"/>
        <v>-0.66131186532356001</v>
      </c>
      <c r="AT151" s="3"/>
      <c r="AU151" s="3">
        <f t="array" ref="AU151">MMULT(D151:AS151,B_4_41)</f>
        <v>0.73446024024942524</v>
      </c>
      <c r="AV151" s="3">
        <f t="shared" si="63"/>
        <v>7.051136400839296E-2</v>
      </c>
    </row>
    <row r="152" spans="1:48" x14ac:dyDescent="0.25">
      <c r="A152">
        <f t="shared" si="64"/>
        <v>148</v>
      </c>
      <c r="B152" s="3">
        <f t="shared" si="65"/>
        <v>0.48000000000000104</v>
      </c>
      <c r="C152" s="3">
        <v>1</v>
      </c>
      <c r="D152" s="3">
        <v>1</v>
      </c>
      <c r="E152" s="3">
        <f t="shared" si="70"/>
        <v>6.2790519529310196E-2</v>
      </c>
      <c r="F152" s="3">
        <f t="shared" si="70"/>
        <v>-0.99211470131447865</v>
      </c>
      <c r="G152" s="3">
        <f t="shared" si="70"/>
        <v>-0.18738131458571503</v>
      </c>
      <c r="H152" s="3">
        <f t="shared" si="70"/>
        <v>0.9685831611286343</v>
      </c>
      <c r="I152" s="3">
        <f t="shared" si="70"/>
        <v>0.30901699437493252</v>
      </c>
      <c r="J152" s="3">
        <f t="shared" si="70"/>
        <v>-0.92977648588825856</v>
      </c>
      <c r="K152" s="3">
        <f t="shared" si="70"/>
        <v>-0.42577929156505306</v>
      </c>
      <c r="L152" s="3">
        <f t="shared" si="70"/>
        <v>0.87630668004387591</v>
      </c>
      <c r="M152" s="3">
        <f t="shared" si="70"/>
        <v>0.5358267949789719</v>
      </c>
      <c r="N152" s="3">
        <f t="shared" si="70"/>
        <v>-0.80901699437496588</v>
      </c>
      <c r="O152" s="3">
        <f t="shared" si="71"/>
        <v>-0.63742398974866388</v>
      </c>
      <c r="P152" s="3">
        <f t="shared" si="71"/>
        <v>0.72896862742143831</v>
      </c>
      <c r="Q152" s="3">
        <f t="shared" si="71"/>
        <v>0.72896862742138091</v>
      </c>
      <c r="R152" s="3">
        <f t="shared" si="71"/>
        <v>-0.63742398974872305</v>
      </c>
      <c r="S152" s="3">
        <f t="shared" si="71"/>
        <v>-0.80901699437492081</v>
      </c>
      <c r="T152" s="3">
        <f t="shared" si="71"/>
        <v>0.53582679497903962</v>
      </c>
      <c r="U152" s="3">
        <f t="shared" si="71"/>
        <v>0.87630668004383638</v>
      </c>
      <c r="V152" s="3">
        <f t="shared" si="71"/>
        <v>-0.42577929156512567</v>
      </c>
      <c r="W152" s="3">
        <f t="shared" si="71"/>
        <v>-0.92977648588822903</v>
      </c>
      <c r="X152" s="3">
        <f t="shared" si="71"/>
        <v>0.30901699437500713</v>
      </c>
      <c r="Y152" s="3">
        <f t="shared" si="72"/>
        <v>0.96858316112861409</v>
      </c>
      <c r="Z152" s="3">
        <f t="shared" si="72"/>
        <v>-0.18738131458579035</v>
      </c>
      <c r="AA152" s="3">
        <f t="shared" si="72"/>
        <v>-0.99211470131446877</v>
      </c>
      <c r="AB152" s="3">
        <f t="shared" si="72"/>
        <v>6.2790519529391395E-2</v>
      </c>
      <c r="AC152" s="3">
        <f t="shared" si="72"/>
        <v>1</v>
      </c>
      <c r="AD152" s="3">
        <f t="shared" si="72"/>
        <v>6.2790519529224126E-2</v>
      </c>
      <c r="AE152" s="3">
        <f t="shared" si="72"/>
        <v>-0.99211470131448887</v>
      </c>
      <c r="AF152" s="3">
        <f t="shared" si="72"/>
        <v>-0.1873813145856397</v>
      </c>
      <c r="AG152" s="3">
        <f t="shared" si="72"/>
        <v>0.96858316112865406</v>
      </c>
      <c r="AH152" s="3">
        <f t="shared" si="72"/>
        <v>0.30901699437486124</v>
      </c>
      <c r="AI152" s="3">
        <f t="shared" si="73"/>
        <v>-0.92977648588828687</v>
      </c>
      <c r="AJ152" s="3">
        <f t="shared" si="73"/>
        <v>-0.42577929156498051</v>
      </c>
      <c r="AK152" s="3">
        <f t="shared" si="73"/>
        <v>0.87630668004391532</v>
      </c>
      <c r="AL152" s="3">
        <f t="shared" si="73"/>
        <v>0.53582679497890107</v>
      </c>
      <c r="AM152" s="3">
        <f t="shared" si="73"/>
        <v>-0.80901699437501307</v>
      </c>
      <c r="AN152" s="3">
        <f t="shared" si="73"/>
        <v>-0.63742398974859937</v>
      </c>
      <c r="AO152" s="3">
        <f t="shared" si="73"/>
        <v>0.7289686274214956</v>
      </c>
      <c r="AP152" s="3">
        <f t="shared" si="73"/>
        <v>0.7289686274213284</v>
      </c>
      <c r="AQ152" s="3">
        <f t="shared" si="73"/>
        <v>-0.63742398974878212</v>
      </c>
      <c r="AR152" s="3">
        <f t="shared" si="73"/>
        <v>-0.80901699437487362</v>
      </c>
      <c r="AS152" s="3">
        <f t="shared" si="73"/>
        <v>0.53582679497910135</v>
      </c>
      <c r="AT152" s="3"/>
      <c r="AU152" s="3">
        <f t="array" ref="AU152">MMULT(D152:AS152,B_4_41)</f>
        <v>1.31750549222887</v>
      </c>
      <c r="AV152" s="3">
        <f t="shared" si="63"/>
        <v>0.10080973759549705</v>
      </c>
    </row>
    <row r="153" spans="1:48" x14ac:dyDescent="0.25">
      <c r="A153">
        <f t="shared" si="64"/>
        <v>149</v>
      </c>
      <c r="B153" s="3">
        <f t="shared" si="65"/>
        <v>0.49000000000000105</v>
      </c>
      <c r="C153" s="3">
        <v>1</v>
      </c>
      <c r="D153" s="3">
        <v>1</v>
      </c>
      <c r="E153" s="3">
        <f t="shared" si="70"/>
        <v>3.1410759078125072E-2</v>
      </c>
      <c r="F153" s="3">
        <f t="shared" si="70"/>
        <v>-0.998026728428272</v>
      </c>
      <c r="G153" s="3">
        <f t="shared" si="70"/>
        <v>-9.4108313318505124E-2</v>
      </c>
      <c r="H153" s="3">
        <f t="shared" si="70"/>
        <v>0.99211470131447943</v>
      </c>
      <c r="I153" s="3">
        <f t="shared" si="70"/>
        <v>0.15643446504021538</v>
      </c>
      <c r="J153" s="3">
        <f t="shared" si="70"/>
        <v>-0.98228725072869216</v>
      </c>
      <c r="K153" s="3">
        <f t="shared" si="70"/>
        <v>-0.21814324139652094</v>
      </c>
      <c r="L153" s="3">
        <f t="shared" si="70"/>
        <v>0.96858316112863752</v>
      </c>
      <c r="M153" s="3">
        <f t="shared" si="70"/>
        <v>0.27899110603920096</v>
      </c>
      <c r="N153" s="3">
        <f t="shared" si="70"/>
        <v>-0.9510565162951633</v>
      </c>
      <c r="O153" s="3">
        <f t="shared" si="71"/>
        <v>-0.33873792024526006</v>
      </c>
      <c r="P153" s="3">
        <f t="shared" si="71"/>
        <v>0.929776485888265</v>
      </c>
      <c r="Q153" s="3">
        <f t="shared" si="71"/>
        <v>0.3971478906347401</v>
      </c>
      <c r="R153" s="3">
        <f t="shared" si="71"/>
        <v>-0.90482705246603834</v>
      </c>
      <c r="S153" s="3">
        <f t="shared" si="71"/>
        <v>-0.45399049973950406</v>
      </c>
      <c r="T153" s="3">
        <f t="shared" si="71"/>
        <v>0.87630668004388845</v>
      </c>
      <c r="U153" s="3">
        <f t="shared" si="71"/>
        <v>0.50904141575032369</v>
      </c>
      <c r="V153" s="3">
        <f t="shared" si="71"/>
        <v>-0.84432792550204672</v>
      </c>
      <c r="W153" s="3">
        <f t="shared" si="71"/>
        <v>-0.56208337785208173</v>
      </c>
      <c r="X153" s="3">
        <f t="shared" si="71"/>
        <v>0.80901699437498431</v>
      </c>
      <c r="Y153" s="3">
        <f t="shared" si="72"/>
        <v>0.61290705365292397</v>
      </c>
      <c r="Z153" s="3">
        <f t="shared" si="72"/>
        <v>-0.77051324277583166</v>
      </c>
      <c r="AA153" s="3">
        <f t="shared" si="72"/>
        <v>-0.66131186532359654</v>
      </c>
      <c r="AB153" s="3">
        <f t="shared" si="72"/>
        <v>0.72896862742146207</v>
      </c>
      <c r="AC153" s="3">
        <f t="shared" si="72"/>
        <v>0.70710678118649017</v>
      </c>
      <c r="AD153" s="3">
        <f t="shared" si="72"/>
        <v>-0.68454710592875301</v>
      </c>
      <c r="AE153" s="3">
        <f t="shared" si="72"/>
        <v>-0.75011106963040108</v>
      </c>
      <c r="AF153" s="3">
        <f t="shared" si="72"/>
        <v>0.63742398974875791</v>
      </c>
      <c r="AG153" s="3">
        <f t="shared" si="72"/>
        <v>0.79015501237563168</v>
      </c>
      <c r="AH153" s="3">
        <f t="shared" si="72"/>
        <v>-0.58778525229255074</v>
      </c>
      <c r="AI153" s="3">
        <f t="shared" si="73"/>
        <v>-0.82708057427450787</v>
      </c>
      <c r="AJ153" s="3">
        <f t="shared" si="73"/>
        <v>0.53582679497908381</v>
      </c>
      <c r="AK153" s="3">
        <f t="shared" si="73"/>
        <v>0.86074202700388736</v>
      </c>
      <c r="AL153" s="3">
        <f t="shared" si="73"/>
        <v>-0.48175367410181219</v>
      </c>
      <c r="AM153" s="3">
        <f t="shared" si="73"/>
        <v>-0.89100652418831761</v>
      </c>
      <c r="AN153" s="3">
        <f t="shared" si="73"/>
        <v>0.42577929156517935</v>
      </c>
      <c r="AO153" s="3">
        <f t="shared" si="73"/>
        <v>0.91775462568393429</v>
      </c>
      <c r="AP153" s="3">
        <f t="shared" si="73"/>
        <v>-0.36812455268478783</v>
      </c>
      <c r="AQ153" s="3">
        <f t="shared" si="73"/>
        <v>-0.94088076895418304</v>
      </c>
      <c r="AR153" s="3">
        <f t="shared" si="73"/>
        <v>0.3090169943750668</v>
      </c>
      <c r="AS153" s="3">
        <f t="shared" si="73"/>
        <v>0.96029368567690798</v>
      </c>
      <c r="AT153" s="3"/>
      <c r="AU153" s="3">
        <f t="array" ref="AU153">MMULT(D153:AS153,B_4_41)</f>
        <v>1.3315869611291653</v>
      </c>
      <c r="AV153" s="3">
        <f t="shared" si="63"/>
        <v>0.10994991279087458</v>
      </c>
    </row>
    <row r="154" spans="1:48" x14ac:dyDescent="0.25">
      <c r="A154">
        <f t="shared" si="64"/>
        <v>150</v>
      </c>
      <c r="B154" s="3">
        <f t="shared" si="65"/>
        <v>0.500000000000001</v>
      </c>
      <c r="C154" s="3">
        <v>0</v>
      </c>
      <c r="D154" s="3">
        <v>1</v>
      </c>
      <c r="E154" s="3">
        <f t="shared" ref="E154:N163" si="74">COS(2*PI()/$D$206*E$2*$B154)</f>
        <v>-3.0473670462050073E-15</v>
      </c>
      <c r="F154" s="3">
        <f t="shared" si="74"/>
        <v>-1</v>
      </c>
      <c r="G154" s="3">
        <f t="shared" si="74"/>
        <v>9.5861903484650846E-15</v>
      </c>
      <c r="H154" s="3">
        <f t="shared" si="74"/>
        <v>1</v>
      </c>
      <c r="I154" s="3">
        <f t="shared" si="74"/>
        <v>-1.5680924440875099E-14</v>
      </c>
      <c r="J154" s="3">
        <f t="shared" si="74"/>
        <v>-1</v>
      </c>
      <c r="K154" s="3">
        <f t="shared" si="74"/>
        <v>2.0887480113584989E-14</v>
      </c>
      <c r="L154" s="3">
        <f t="shared" si="74"/>
        <v>1</v>
      </c>
      <c r="M154" s="3">
        <f t="shared" si="74"/>
        <v>-2.7870392625695128E-14</v>
      </c>
      <c r="N154" s="3">
        <f t="shared" si="74"/>
        <v>-1</v>
      </c>
      <c r="O154" s="3">
        <f t="shared" ref="O154:X163" si="75">COS(2*PI()/$D$206*O$2*$B154)</f>
        <v>3.3076948298405018E-14</v>
      </c>
      <c r="P154" s="3">
        <f t="shared" si="75"/>
        <v>1</v>
      </c>
      <c r="Q154" s="3">
        <f t="shared" si="75"/>
        <v>-4.0059860810515158E-14</v>
      </c>
      <c r="R154" s="3">
        <f t="shared" si="75"/>
        <v>-1</v>
      </c>
      <c r="S154" s="3">
        <f t="shared" si="75"/>
        <v>4.3490059643824797E-14</v>
      </c>
      <c r="T154" s="3">
        <f t="shared" si="75"/>
        <v>1</v>
      </c>
      <c r="U154" s="3">
        <f t="shared" si="75"/>
        <v>-5.4025685834735437E-14</v>
      </c>
      <c r="V154" s="3">
        <f t="shared" si="75"/>
        <v>-1</v>
      </c>
      <c r="W154" s="3">
        <f t="shared" si="75"/>
        <v>5.7455884668045076E-14</v>
      </c>
      <c r="X154" s="3">
        <f t="shared" si="75"/>
        <v>1</v>
      </c>
      <c r="Y154" s="3">
        <f t="shared" ref="Y154:AH163" si="76">COS(2*PI()/$D$206*Y$2*$B154)</f>
        <v>-6.4438797180155216E-14</v>
      </c>
      <c r="Z154" s="3">
        <f t="shared" si="76"/>
        <v>-1</v>
      </c>
      <c r="AA154" s="3">
        <f t="shared" si="76"/>
        <v>6.7868996013464855E-14</v>
      </c>
      <c r="AB154" s="3">
        <f t="shared" si="76"/>
        <v>1</v>
      </c>
      <c r="AC154" s="3">
        <f t="shared" si="76"/>
        <v>-7.8404622204375496E-14</v>
      </c>
      <c r="AD154" s="3">
        <f t="shared" si="76"/>
        <v>-1</v>
      </c>
      <c r="AE154" s="3">
        <f t="shared" si="76"/>
        <v>8.1834821037685135E-14</v>
      </c>
      <c r="AF154" s="3">
        <f t="shared" si="76"/>
        <v>1</v>
      </c>
      <c r="AG154" s="3">
        <f t="shared" si="76"/>
        <v>-9.2370447228595776E-14</v>
      </c>
      <c r="AH154" s="3">
        <f t="shared" si="76"/>
        <v>-1</v>
      </c>
      <c r="AI154" s="3">
        <f t="shared" ref="AI154:AS163" si="77">COS(2*PI()/$D$206*AI$2*$B154)</f>
        <v>9.5800646061905415E-14</v>
      </c>
      <c r="AJ154" s="3">
        <f t="shared" si="77"/>
        <v>1</v>
      </c>
      <c r="AK154" s="3">
        <f t="shared" si="77"/>
        <v>-1.0633627225281606E-13</v>
      </c>
      <c r="AL154" s="3">
        <f t="shared" si="77"/>
        <v>-1</v>
      </c>
      <c r="AM154" s="3">
        <f t="shared" si="77"/>
        <v>1.0266104372852469E-13</v>
      </c>
      <c r="AN154" s="3">
        <f t="shared" si="77"/>
        <v>1</v>
      </c>
      <c r="AO154" s="3">
        <f t="shared" si="77"/>
        <v>-1.1319666991943533E-13</v>
      </c>
      <c r="AP154" s="3">
        <f t="shared" si="77"/>
        <v>-1</v>
      </c>
      <c r="AQ154" s="3">
        <f t="shared" si="77"/>
        <v>1.1662686875274497E-13</v>
      </c>
      <c r="AR154" s="3">
        <f t="shared" si="77"/>
        <v>1</v>
      </c>
      <c r="AS154" s="3">
        <f t="shared" si="77"/>
        <v>-1.2005706758605461E-13</v>
      </c>
      <c r="AT154" s="3"/>
      <c r="AU154" s="3">
        <f t="array" ref="AU154">MMULT(D154:AS154,B_4_41)</f>
        <v>0.50002276232981524</v>
      </c>
      <c r="AV154" s="3">
        <f t="shared" si="63"/>
        <v>0.2500227628479389</v>
      </c>
    </row>
    <row r="155" spans="1:48" x14ac:dyDescent="0.25">
      <c r="A155">
        <f t="shared" si="64"/>
        <v>151</v>
      </c>
      <c r="B155" s="3">
        <f t="shared" si="65"/>
        <v>0.51000000000000101</v>
      </c>
      <c r="C155" s="3">
        <v>0</v>
      </c>
      <c r="D155" s="3">
        <v>1</v>
      </c>
      <c r="E155" s="3">
        <f t="shared" si="74"/>
        <v>-3.141075907813138E-2</v>
      </c>
      <c r="F155" s="3">
        <f t="shared" si="74"/>
        <v>-0.99802672842827123</v>
      </c>
      <c r="G155" s="3">
        <f t="shared" si="74"/>
        <v>9.4108313318523332E-2</v>
      </c>
      <c r="H155" s="3">
        <f t="shared" si="74"/>
        <v>0.99211470131447632</v>
      </c>
      <c r="I155" s="3">
        <f t="shared" si="74"/>
        <v>-0.15643446504024547</v>
      </c>
      <c r="J155" s="3">
        <f t="shared" si="74"/>
        <v>-0.98228725072868528</v>
      </c>
      <c r="K155" s="3">
        <f t="shared" si="74"/>
        <v>0.21814324139656344</v>
      </c>
      <c r="L155" s="3">
        <f t="shared" si="74"/>
        <v>0.96858316112862497</v>
      </c>
      <c r="M155" s="3">
        <f t="shared" si="74"/>
        <v>-0.2789911060392562</v>
      </c>
      <c r="N155" s="3">
        <f t="shared" si="74"/>
        <v>-0.95105651629514443</v>
      </c>
      <c r="O155" s="3">
        <f t="shared" si="75"/>
        <v>0.33873792024532234</v>
      </c>
      <c r="P155" s="3">
        <f t="shared" si="75"/>
        <v>0.92977648588823802</v>
      </c>
      <c r="Q155" s="3">
        <f t="shared" si="75"/>
        <v>-0.39714789063482014</v>
      </c>
      <c r="R155" s="3">
        <f t="shared" si="75"/>
        <v>-0.90482705246600126</v>
      </c>
      <c r="S155" s="3">
        <f t="shared" si="75"/>
        <v>0.45399049973958788</v>
      </c>
      <c r="T155" s="3">
        <f t="shared" si="75"/>
        <v>0.87630668004383971</v>
      </c>
      <c r="U155" s="3">
        <f t="shared" si="75"/>
        <v>-0.50904141575041972</v>
      </c>
      <c r="V155" s="3">
        <f t="shared" si="75"/>
        <v>-0.84432792550198499</v>
      </c>
      <c r="W155" s="3">
        <f t="shared" si="75"/>
        <v>0.56208337785217677</v>
      </c>
      <c r="X155" s="3">
        <f t="shared" si="75"/>
        <v>0.8090169943749127</v>
      </c>
      <c r="Y155" s="3">
        <f t="shared" si="76"/>
        <v>-0.61290705365303144</v>
      </c>
      <c r="Z155" s="3">
        <f t="shared" si="76"/>
        <v>-0.77051324277574729</v>
      </c>
      <c r="AA155" s="3">
        <f t="shared" si="76"/>
        <v>0.66131186532370367</v>
      </c>
      <c r="AB155" s="3">
        <f t="shared" si="76"/>
        <v>0.72896862742136193</v>
      </c>
      <c r="AC155" s="3">
        <f t="shared" si="76"/>
        <v>-0.70710678118660608</v>
      </c>
      <c r="AD155" s="3">
        <f t="shared" si="76"/>
        <v>-0.68454710592862589</v>
      </c>
      <c r="AE155" s="3">
        <f t="shared" si="76"/>
        <v>0.75011106963051399</v>
      </c>
      <c r="AF155" s="3">
        <f t="shared" si="76"/>
        <v>0.63742398974862369</v>
      </c>
      <c r="AG155" s="3">
        <f t="shared" si="76"/>
        <v>-0.79015501237574493</v>
      </c>
      <c r="AH155" s="3">
        <f t="shared" si="76"/>
        <v>-0.58778525229239853</v>
      </c>
      <c r="AI155" s="3">
        <f t="shared" si="77"/>
        <v>0.82708057427461557</v>
      </c>
      <c r="AJ155" s="3">
        <f t="shared" si="77"/>
        <v>0.53582679497891317</v>
      </c>
      <c r="AK155" s="3">
        <f t="shared" si="77"/>
        <v>-0.86074202700399571</v>
      </c>
      <c r="AL155" s="3">
        <f t="shared" si="77"/>
        <v>-0.48175367410161657</v>
      </c>
      <c r="AM155" s="3">
        <f t="shared" si="77"/>
        <v>0.8910065241884173</v>
      </c>
      <c r="AN155" s="3">
        <f t="shared" si="77"/>
        <v>0.42577929156497119</v>
      </c>
      <c r="AO155" s="3">
        <f t="shared" si="77"/>
        <v>-0.91775462568402699</v>
      </c>
      <c r="AP155" s="3">
        <f t="shared" si="77"/>
        <v>-0.36812455268457411</v>
      </c>
      <c r="AQ155" s="3">
        <f t="shared" si="77"/>
        <v>0.94088076895426687</v>
      </c>
      <c r="AR155" s="3">
        <f t="shared" si="77"/>
        <v>0.30901699437483493</v>
      </c>
      <c r="AS155" s="3">
        <f t="shared" si="77"/>
        <v>-0.96029368567697904</v>
      </c>
      <c r="AT155" s="3"/>
      <c r="AU155" s="3">
        <f t="array" ref="AU155">MMULT(D155:AS155,B_4_41)</f>
        <v>-0.33157425388379602</v>
      </c>
      <c r="AV155" s="3">
        <f t="shared" si="63"/>
        <v>0.10994148583859602</v>
      </c>
    </row>
    <row r="156" spans="1:48" x14ac:dyDescent="0.25">
      <c r="A156">
        <f t="shared" si="64"/>
        <v>152</v>
      </c>
      <c r="B156" s="3">
        <f t="shared" si="65"/>
        <v>0.52000000000000102</v>
      </c>
      <c r="C156" s="3">
        <v>0</v>
      </c>
      <c r="D156" s="3">
        <v>1</v>
      </c>
      <c r="E156" s="3">
        <f t="shared" si="74"/>
        <v>-6.279051952931651E-2</v>
      </c>
      <c r="F156" s="3">
        <f t="shared" si="74"/>
        <v>-0.9921147013144771</v>
      </c>
      <c r="G156" s="3">
        <f t="shared" si="74"/>
        <v>0.18738131458573387</v>
      </c>
      <c r="H156" s="3">
        <f t="shared" si="74"/>
        <v>0.96858316112862797</v>
      </c>
      <c r="I156" s="3">
        <f t="shared" si="74"/>
        <v>-0.30901699437496233</v>
      </c>
      <c r="J156" s="3">
        <f t="shared" si="74"/>
        <v>-0.92977648588824446</v>
      </c>
      <c r="K156" s="3">
        <f t="shared" si="74"/>
        <v>0.42577929156509248</v>
      </c>
      <c r="L156" s="3">
        <f t="shared" si="74"/>
        <v>0.87630668004385148</v>
      </c>
      <c r="M156" s="3">
        <f t="shared" si="74"/>
        <v>-0.53582679497902042</v>
      </c>
      <c r="N156" s="3">
        <f t="shared" si="74"/>
        <v>-0.80901699437492902</v>
      </c>
      <c r="O156" s="3">
        <f t="shared" si="75"/>
        <v>0.63742398974871495</v>
      </c>
      <c r="P156" s="3">
        <f t="shared" si="75"/>
        <v>0.7289686274213858</v>
      </c>
      <c r="Q156" s="3">
        <f t="shared" si="75"/>
        <v>-0.72896862742144064</v>
      </c>
      <c r="R156" s="3">
        <f t="shared" si="75"/>
        <v>-0.63742398974865588</v>
      </c>
      <c r="S156" s="3">
        <f t="shared" si="75"/>
        <v>0.80901699437497399</v>
      </c>
      <c r="T156" s="3">
        <f t="shared" si="75"/>
        <v>0.53582679497895425</v>
      </c>
      <c r="U156" s="3">
        <f t="shared" si="75"/>
        <v>-0.87630668004389012</v>
      </c>
      <c r="V156" s="3">
        <f t="shared" si="75"/>
        <v>-0.42577929156502159</v>
      </c>
      <c r="W156" s="3">
        <f t="shared" si="75"/>
        <v>0.92977648588827266</v>
      </c>
      <c r="X156" s="3">
        <f t="shared" si="75"/>
        <v>0.30901699437488783</v>
      </c>
      <c r="Y156" s="3">
        <f t="shared" si="76"/>
        <v>-0.96858316112864795</v>
      </c>
      <c r="Z156" s="3">
        <f t="shared" si="76"/>
        <v>-0.1873813145856604</v>
      </c>
      <c r="AA156" s="3">
        <f t="shared" si="76"/>
        <v>0.99211470131448665</v>
      </c>
      <c r="AB156" s="3">
        <f t="shared" si="76"/>
        <v>6.2790519529238309E-2</v>
      </c>
      <c r="AC156" s="3">
        <f t="shared" si="76"/>
        <v>-1</v>
      </c>
      <c r="AD156" s="3">
        <f t="shared" si="76"/>
        <v>6.2790519529398237E-2</v>
      </c>
      <c r="AE156" s="3">
        <f t="shared" si="76"/>
        <v>0.99211470131446744</v>
      </c>
      <c r="AF156" s="3">
        <f t="shared" si="76"/>
        <v>-0.18738131458581081</v>
      </c>
      <c r="AG156" s="3">
        <f t="shared" si="76"/>
        <v>-0.96858316112860809</v>
      </c>
      <c r="AH156" s="3">
        <f t="shared" si="76"/>
        <v>0.30901699437503344</v>
      </c>
      <c r="AI156" s="3">
        <f t="shared" si="77"/>
        <v>0.92977648588821626</v>
      </c>
      <c r="AJ156" s="3">
        <f t="shared" si="77"/>
        <v>-0.42577929156516336</v>
      </c>
      <c r="AK156" s="3">
        <f t="shared" si="77"/>
        <v>-0.87630668004381296</v>
      </c>
      <c r="AL156" s="3">
        <f t="shared" si="77"/>
        <v>0.53582679497908958</v>
      </c>
      <c r="AM156" s="3">
        <f t="shared" si="77"/>
        <v>0.80901699437488395</v>
      </c>
      <c r="AN156" s="3">
        <f t="shared" si="77"/>
        <v>-0.63742398974877668</v>
      </c>
      <c r="AO156" s="3">
        <f t="shared" si="77"/>
        <v>-0.72896862742133095</v>
      </c>
      <c r="AP156" s="3">
        <f t="shared" si="77"/>
        <v>0.7289686274214906</v>
      </c>
      <c r="AQ156" s="3">
        <f t="shared" si="77"/>
        <v>0.63742398974859693</v>
      </c>
      <c r="AR156" s="3">
        <f t="shared" si="77"/>
        <v>-0.80901699437502106</v>
      </c>
      <c r="AS156" s="3">
        <f t="shared" si="77"/>
        <v>-0.53582679497889263</v>
      </c>
      <c r="AT156" s="3"/>
      <c r="AU156" s="3">
        <f t="array" ref="AU156">MMULT(D156:AS156,B_4_41)</f>
        <v>-0.31754400596842414</v>
      </c>
      <c r="AV156" s="3">
        <f t="shared" si="63"/>
        <v>0.10083419572647459</v>
      </c>
    </row>
    <row r="157" spans="1:48" x14ac:dyDescent="0.25">
      <c r="A157">
        <f t="shared" si="64"/>
        <v>153</v>
      </c>
      <c r="B157" s="3">
        <f t="shared" si="65"/>
        <v>0.53000000000000103</v>
      </c>
      <c r="C157" s="3">
        <v>0</v>
      </c>
      <c r="D157" s="3">
        <v>1</v>
      </c>
      <c r="E157" s="3">
        <f t="shared" si="74"/>
        <v>-9.4108313318517475E-2</v>
      </c>
      <c r="F157" s="3">
        <f t="shared" si="74"/>
        <v>-0.9822872507286875</v>
      </c>
      <c r="G157" s="3">
        <f t="shared" si="74"/>
        <v>0.2789911060392386</v>
      </c>
      <c r="H157" s="3">
        <f t="shared" si="74"/>
        <v>0.92977648588824668</v>
      </c>
      <c r="I157" s="3">
        <f t="shared" si="74"/>
        <v>-0.45399049973956151</v>
      </c>
      <c r="J157" s="3">
        <f t="shared" si="74"/>
        <v>-0.84432792550200464</v>
      </c>
      <c r="K157" s="3">
        <f t="shared" si="74"/>
        <v>0.61290705365299425</v>
      </c>
      <c r="L157" s="3">
        <f t="shared" si="74"/>
        <v>0.72896862742139412</v>
      </c>
      <c r="M157" s="3">
        <f t="shared" si="74"/>
        <v>-0.75011106963047836</v>
      </c>
      <c r="N157" s="3">
        <f t="shared" si="74"/>
        <v>-0.58778525229244638</v>
      </c>
      <c r="O157" s="3">
        <f t="shared" si="75"/>
        <v>0.86074202700396019</v>
      </c>
      <c r="P157" s="3">
        <f t="shared" si="75"/>
        <v>0.42577929156503735</v>
      </c>
      <c r="Q157" s="3">
        <f t="shared" si="75"/>
        <v>-0.94088076895423967</v>
      </c>
      <c r="R157" s="3">
        <f t="shared" si="75"/>
        <v>-0.24868988716481127</v>
      </c>
      <c r="S157" s="3">
        <f t="shared" si="75"/>
        <v>0.98768834059514465</v>
      </c>
      <c r="T157" s="3">
        <f t="shared" si="75"/>
        <v>6.2790519529262651E-2</v>
      </c>
      <c r="U157" s="3">
        <f t="shared" si="75"/>
        <v>-0.99950656036572971</v>
      </c>
      <c r="V157" s="3">
        <f t="shared" si="75"/>
        <v>0.12533323356436055</v>
      </c>
      <c r="W157" s="3">
        <f t="shared" si="75"/>
        <v>0.97591676193873433</v>
      </c>
      <c r="X157" s="3">
        <f t="shared" si="75"/>
        <v>-0.3090169943750104</v>
      </c>
      <c r="Y157" s="3">
        <f t="shared" si="76"/>
        <v>-0.91775462568395505</v>
      </c>
      <c r="Z157" s="3">
        <f t="shared" si="76"/>
        <v>0.48175367410177222</v>
      </c>
      <c r="AA157" s="3">
        <f t="shared" si="76"/>
        <v>0.82708057427452164</v>
      </c>
      <c r="AB157" s="3">
        <f t="shared" si="76"/>
        <v>-0.63742398974874981</v>
      </c>
      <c r="AC157" s="3">
        <f t="shared" si="76"/>
        <v>-0.70710678118649273</v>
      </c>
      <c r="AD157" s="3">
        <f t="shared" si="76"/>
        <v>0.77051324277584277</v>
      </c>
      <c r="AE157" s="3">
        <f t="shared" si="76"/>
        <v>0.56208337785206164</v>
      </c>
      <c r="AF157" s="3">
        <f t="shared" si="76"/>
        <v>-0.87630668004390688</v>
      </c>
      <c r="AG157" s="3">
        <f t="shared" si="76"/>
        <v>-0.39714789063469219</v>
      </c>
      <c r="AH157" s="3">
        <f t="shared" si="76"/>
        <v>0.95105651629518095</v>
      </c>
      <c r="AI157" s="3">
        <f t="shared" si="77"/>
        <v>0.21814324139644969</v>
      </c>
      <c r="AJ157" s="3">
        <f t="shared" si="77"/>
        <v>-0.99211470131449053</v>
      </c>
      <c r="AK157" s="3">
        <f t="shared" si="77"/>
        <v>-3.1410759078020177E-2</v>
      </c>
      <c r="AL157" s="3">
        <f t="shared" si="77"/>
        <v>0.99802672842826434</v>
      </c>
      <c r="AM157" s="3">
        <f t="shared" si="77"/>
        <v>-0.15643446504033653</v>
      </c>
      <c r="AN157" s="3">
        <f t="shared" si="77"/>
        <v>-0.96858316112860288</v>
      </c>
      <c r="AO157" s="3">
        <f t="shared" si="77"/>
        <v>0.33873792024540428</v>
      </c>
      <c r="AP157" s="3">
        <f t="shared" si="77"/>
        <v>0.90482705246596873</v>
      </c>
      <c r="AQ157" s="3">
        <f t="shared" si="77"/>
        <v>-0.50904141575047357</v>
      </c>
      <c r="AR157" s="3">
        <f t="shared" si="77"/>
        <v>-0.80901699437486962</v>
      </c>
      <c r="AS157" s="3">
        <f t="shared" si="77"/>
        <v>0.66131186532374009</v>
      </c>
      <c r="AT157" s="3"/>
      <c r="AU157" s="3">
        <f t="array" ref="AU157">MMULT(D157:AS157,B_4_41)</f>
        <v>0.2655054589713346</v>
      </c>
      <c r="AV157" s="3">
        <f t="shared" si="63"/>
        <v>7.0493148743579037E-2</v>
      </c>
    </row>
    <row r="158" spans="1:48" x14ac:dyDescent="0.25">
      <c r="A158">
        <f t="shared" si="64"/>
        <v>154</v>
      </c>
      <c r="B158" s="3">
        <f t="shared" si="65"/>
        <v>0.54000000000000103</v>
      </c>
      <c r="C158" s="3">
        <v>0</v>
      </c>
      <c r="D158" s="3">
        <v>1</v>
      </c>
      <c r="E158" s="3">
        <f t="shared" si="74"/>
        <v>-0.12533323356430745</v>
      </c>
      <c r="F158" s="3">
        <f t="shared" si="74"/>
        <v>-0.96858316112862952</v>
      </c>
      <c r="G158" s="3">
        <f t="shared" si="74"/>
        <v>0.36812455268468652</v>
      </c>
      <c r="H158" s="3">
        <f t="shared" si="74"/>
        <v>0.87630668004385737</v>
      </c>
      <c r="I158" s="3">
        <f t="shared" si="74"/>
        <v>-0.58778525229248579</v>
      </c>
      <c r="J158" s="3">
        <f t="shared" si="74"/>
        <v>-0.7289686274213989</v>
      </c>
      <c r="K158" s="3">
        <f t="shared" si="74"/>
        <v>0.77051324277580391</v>
      </c>
      <c r="L158" s="3">
        <f t="shared" si="74"/>
        <v>0.5358267949789749</v>
      </c>
      <c r="M158" s="3">
        <f t="shared" si="74"/>
        <v>-0.90482705246603168</v>
      </c>
      <c r="N158" s="3">
        <f t="shared" si="74"/>
        <v>-0.30901699437491764</v>
      </c>
      <c r="O158" s="3">
        <f t="shared" si="75"/>
        <v>0.98228725072869472</v>
      </c>
      <c r="P158" s="3">
        <f t="shared" si="75"/>
        <v>6.2790519529276584E-2</v>
      </c>
      <c r="Q158" s="3">
        <f t="shared" si="75"/>
        <v>-0.99802672842826878</v>
      </c>
      <c r="R158" s="3">
        <f t="shared" si="75"/>
        <v>0.18738131458576979</v>
      </c>
      <c r="S158" s="3">
        <f t="shared" si="75"/>
        <v>0.9510565162951391</v>
      </c>
      <c r="T158" s="3">
        <f t="shared" si="75"/>
        <v>-0.42577929156511929</v>
      </c>
      <c r="U158" s="3">
        <f t="shared" si="75"/>
        <v>-0.84432792550198499</v>
      </c>
      <c r="V158" s="3">
        <f t="shared" si="75"/>
        <v>0.63742398974873371</v>
      </c>
      <c r="W158" s="3">
        <f t="shared" si="75"/>
        <v>0.68454710592864376</v>
      </c>
      <c r="X158" s="3">
        <f t="shared" si="75"/>
        <v>-0.8090169943749842</v>
      </c>
      <c r="Y158" s="3">
        <f t="shared" si="76"/>
        <v>-0.48175367410165332</v>
      </c>
      <c r="Z158" s="3">
        <f t="shared" si="76"/>
        <v>0.92977648588827522</v>
      </c>
      <c r="AA158" s="3">
        <f t="shared" si="76"/>
        <v>0.24868988716478435</v>
      </c>
      <c r="AB158" s="3">
        <f t="shared" si="76"/>
        <v>-0.99211470131448709</v>
      </c>
      <c r="AC158" s="3">
        <f t="shared" si="76"/>
        <v>8.1834821037685135E-14</v>
      </c>
      <c r="AD158" s="3">
        <f t="shared" si="76"/>
        <v>0.99211470131446655</v>
      </c>
      <c r="AE158" s="3">
        <f t="shared" si="76"/>
        <v>-0.24868988716493598</v>
      </c>
      <c r="AF158" s="3">
        <f t="shared" si="76"/>
        <v>-0.9297764858882176</v>
      </c>
      <c r="AG158" s="3">
        <f t="shared" si="76"/>
        <v>0.4817536741017967</v>
      </c>
      <c r="AH158" s="3">
        <f t="shared" si="76"/>
        <v>0.80901699437489216</v>
      </c>
      <c r="AI158" s="3">
        <f t="shared" si="77"/>
        <v>-0.68454710592875789</v>
      </c>
      <c r="AJ158" s="3">
        <f t="shared" si="77"/>
        <v>-0.63742398974861036</v>
      </c>
      <c r="AK158" s="3">
        <f t="shared" si="77"/>
        <v>0.84432792550207081</v>
      </c>
      <c r="AL158" s="3">
        <f t="shared" si="77"/>
        <v>0.42577929156497119</v>
      </c>
      <c r="AM158" s="3">
        <f t="shared" si="77"/>
        <v>-0.95105651629518639</v>
      </c>
      <c r="AN158" s="3">
        <f t="shared" si="77"/>
        <v>-0.1873813145856125</v>
      </c>
      <c r="AO158" s="3">
        <f t="shared" si="77"/>
        <v>0.99802672842827922</v>
      </c>
      <c r="AP158" s="3">
        <f t="shared" si="77"/>
        <v>-6.2790519529436387E-2</v>
      </c>
      <c r="AQ158" s="3">
        <f t="shared" si="77"/>
        <v>-0.98228725072866541</v>
      </c>
      <c r="AR158" s="3">
        <f t="shared" si="77"/>
        <v>0.30901699437506652</v>
      </c>
      <c r="AS158" s="3">
        <f t="shared" si="77"/>
        <v>0.90482705246596573</v>
      </c>
      <c r="AT158" s="3"/>
      <c r="AU158" s="3">
        <f t="array" ref="AU158">MMULT(D158:AS158,B_4_41)</f>
        <v>0.45647419916728149</v>
      </c>
      <c r="AV158" s="3">
        <f t="shared" si="63"/>
        <v>0.20836869450541098</v>
      </c>
    </row>
    <row r="159" spans="1:48" x14ac:dyDescent="0.25">
      <c r="A159">
        <f t="shared" si="64"/>
        <v>155</v>
      </c>
      <c r="B159" s="3">
        <f t="shared" si="65"/>
        <v>0.55000000000000104</v>
      </c>
      <c r="C159" s="3">
        <v>0</v>
      </c>
      <c r="D159" s="3">
        <v>1</v>
      </c>
      <c r="E159" s="3">
        <f t="shared" si="74"/>
        <v>-0.15643446504023409</v>
      </c>
      <c r="F159" s="3">
        <f t="shared" si="74"/>
        <v>-0.95105651629515153</v>
      </c>
      <c r="G159" s="3">
        <f t="shared" si="74"/>
        <v>0.4539904997395553</v>
      </c>
      <c r="H159" s="3">
        <f t="shared" si="74"/>
        <v>0.80901699437493979</v>
      </c>
      <c r="I159" s="3">
        <f t="shared" si="74"/>
        <v>-0.70710678118655923</v>
      </c>
      <c r="J159" s="3">
        <f t="shared" si="74"/>
        <v>-0.58778525229245759</v>
      </c>
      <c r="K159" s="3">
        <f t="shared" si="74"/>
        <v>0.89100652418837778</v>
      </c>
      <c r="L159" s="3">
        <f t="shared" si="74"/>
        <v>0.30901699437492258</v>
      </c>
      <c r="M159" s="3">
        <f t="shared" si="74"/>
        <v>-0.98768834059514221</v>
      </c>
      <c r="N159" s="3">
        <f t="shared" si="74"/>
        <v>3.3076948298405018E-14</v>
      </c>
      <c r="O159" s="3">
        <f t="shared" si="75"/>
        <v>0.98768834059513266</v>
      </c>
      <c r="P159" s="3">
        <f t="shared" si="75"/>
        <v>-0.30901699437498381</v>
      </c>
      <c r="Q159" s="3">
        <f t="shared" si="75"/>
        <v>-0.89100652418834769</v>
      </c>
      <c r="R159" s="3">
        <f t="shared" si="75"/>
        <v>0.58778525229250833</v>
      </c>
      <c r="S159" s="3">
        <f t="shared" si="75"/>
        <v>0.70710678118651493</v>
      </c>
      <c r="T159" s="3">
        <f t="shared" si="75"/>
        <v>-0.80901699437497809</v>
      </c>
      <c r="U159" s="3">
        <f t="shared" si="75"/>
        <v>-0.45399049973949795</v>
      </c>
      <c r="V159" s="3">
        <f t="shared" si="75"/>
        <v>0.95105651629517129</v>
      </c>
      <c r="W159" s="3">
        <f t="shared" si="75"/>
        <v>0.15643446504017511</v>
      </c>
      <c r="X159" s="3">
        <f t="shared" si="75"/>
        <v>-1</v>
      </c>
      <c r="Y159" s="3">
        <f t="shared" si="76"/>
        <v>0.15643446504029879</v>
      </c>
      <c r="Z159" s="3">
        <f t="shared" si="76"/>
        <v>0.95105651629513377</v>
      </c>
      <c r="AA159" s="3">
        <f t="shared" si="76"/>
        <v>-0.4539904997396127</v>
      </c>
      <c r="AB159" s="3">
        <f t="shared" si="76"/>
        <v>-0.80901699437490249</v>
      </c>
      <c r="AC159" s="3">
        <f t="shared" si="76"/>
        <v>0.70710678118660353</v>
      </c>
      <c r="AD159" s="3">
        <f t="shared" si="76"/>
        <v>0.58778525229240131</v>
      </c>
      <c r="AE159" s="3">
        <f t="shared" si="76"/>
        <v>-0.8910065241884062</v>
      </c>
      <c r="AF159" s="3">
        <f t="shared" si="76"/>
        <v>-0.30901699437486474</v>
      </c>
      <c r="AG159" s="3">
        <f t="shared" si="76"/>
        <v>0.98768834059515287</v>
      </c>
      <c r="AH159" s="3">
        <f t="shared" si="76"/>
        <v>-9.2125417537614052E-14</v>
      </c>
      <c r="AI159" s="3">
        <f t="shared" si="77"/>
        <v>-0.98768834059512289</v>
      </c>
      <c r="AJ159" s="3">
        <f t="shared" si="77"/>
        <v>0.30901699437504676</v>
      </c>
      <c r="AK159" s="3">
        <f t="shared" si="77"/>
        <v>0.89100652418831927</v>
      </c>
      <c r="AL159" s="3">
        <f t="shared" si="77"/>
        <v>-0.58778525229256184</v>
      </c>
      <c r="AM159" s="3">
        <f t="shared" si="77"/>
        <v>-0.70710678118646819</v>
      </c>
      <c r="AN159" s="3">
        <f t="shared" si="77"/>
        <v>0.80901699437501495</v>
      </c>
      <c r="AO159" s="3">
        <f t="shared" si="77"/>
        <v>0.45399049973944217</v>
      </c>
      <c r="AP159" s="3">
        <f t="shared" si="77"/>
        <v>-0.9510565162951885</v>
      </c>
      <c r="AQ159" s="3">
        <f t="shared" si="77"/>
        <v>-0.15643446504010275</v>
      </c>
      <c r="AR159" s="3">
        <f t="shared" si="77"/>
        <v>1</v>
      </c>
      <c r="AS159" s="3">
        <f t="shared" si="77"/>
        <v>-0.15643446504035008</v>
      </c>
      <c r="AT159" s="3"/>
      <c r="AU159" s="3">
        <f t="array" ref="AU159">MMULT(D159:AS159,B_4_41)</f>
        <v>-3.6248428492050712E-2</v>
      </c>
      <c r="AV159" s="3">
        <f t="shared" si="63"/>
        <v>1.3139485681433138E-3</v>
      </c>
    </row>
    <row r="160" spans="1:48" x14ac:dyDescent="0.25">
      <c r="A160">
        <f t="shared" si="64"/>
        <v>156</v>
      </c>
      <c r="B160" s="3">
        <f t="shared" si="65"/>
        <v>0.56000000000000105</v>
      </c>
      <c r="C160" s="3">
        <v>0</v>
      </c>
      <c r="D160" s="3">
        <v>1</v>
      </c>
      <c r="E160" s="3">
        <f t="shared" si="74"/>
        <v>-0.18738131458572788</v>
      </c>
      <c r="F160" s="3">
        <f t="shared" si="74"/>
        <v>-0.92977648588824902</v>
      </c>
      <c r="G160" s="3">
        <f t="shared" si="74"/>
        <v>0.53582679497900498</v>
      </c>
      <c r="H160" s="3">
        <f t="shared" si="74"/>
        <v>0.72896862742140245</v>
      </c>
      <c r="I160" s="3">
        <f t="shared" si="74"/>
        <v>-0.80901699437495667</v>
      </c>
      <c r="J160" s="3">
        <f t="shared" si="74"/>
        <v>-0.42577929156505467</v>
      </c>
      <c r="K160" s="3">
        <f t="shared" si="74"/>
        <v>0.96858316112863663</v>
      </c>
      <c r="L160" s="3">
        <f t="shared" si="74"/>
        <v>6.2790519529286978E-2</v>
      </c>
      <c r="M160" s="3">
        <f t="shared" si="74"/>
        <v>-0.99211470131447421</v>
      </c>
      <c r="N160" s="3">
        <f t="shared" si="74"/>
        <v>0.30901699437497721</v>
      </c>
      <c r="O160" s="3">
        <f t="shared" si="75"/>
        <v>0.87630668004384815</v>
      </c>
      <c r="P160" s="3">
        <f t="shared" si="75"/>
        <v>-0.63742398974872028</v>
      </c>
      <c r="Q160" s="3">
        <f t="shared" si="75"/>
        <v>-0.63742398974865588</v>
      </c>
      <c r="R160" s="3">
        <f t="shared" si="75"/>
        <v>0.87630668004388501</v>
      </c>
      <c r="S160" s="3">
        <f t="shared" si="75"/>
        <v>0.30901699437490449</v>
      </c>
      <c r="T160" s="3">
        <f t="shared" si="75"/>
        <v>-0.99211470131448443</v>
      </c>
      <c r="U160" s="3">
        <f t="shared" si="75"/>
        <v>6.2790519529370356E-2</v>
      </c>
      <c r="V160" s="3">
        <f t="shared" si="75"/>
        <v>0.96858316112861675</v>
      </c>
      <c r="W160" s="3">
        <f t="shared" si="75"/>
        <v>-0.42577929156512545</v>
      </c>
      <c r="X160" s="3">
        <f t="shared" si="75"/>
        <v>-0.80901699437491059</v>
      </c>
      <c r="Y160" s="3">
        <f t="shared" si="76"/>
        <v>0.72896862742145718</v>
      </c>
      <c r="Z160" s="3">
        <f t="shared" si="76"/>
        <v>0.5358267949789427</v>
      </c>
      <c r="AA160" s="3">
        <f t="shared" si="76"/>
        <v>-0.9297764858882791</v>
      </c>
      <c r="AB160" s="3">
        <f t="shared" si="76"/>
        <v>-0.18738131458564669</v>
      </c>
      <c r="AC160" s="3">
        <f t="shared" si="76"/>
        <v>1</v>
      </c>
      <c r="AD160" s="3">
        <f t="shared" si="76"/>
        <v>-0.18738131458581081</v>
      </c>
      <c r="AE160" s="3">
        <f t="shared" si="76"/>
        <v>-0.92977648588822015</v>
      </c>
      <c r="AF160" s="3">
        <f t="shared" si="76"/>
        <v>0.53582679497907182</v>
      </c>
      <c r="AG160" s="3">
        <f t="shared" si="76"/>
        <v>0.72896862742134771</v>
      </c>
      <c r="AH160" s="3">
        <f t="shared" si="76"/>
        <v>-0.80901699437500052</v>
      </c>
      <c r="AI160" s="3">
        <f t="shared" si="77"/>
        <v>-0.42577929156498073</v>
      </c>
      <c r="AJ160" s="3">
        <f t="shared" si="77"/>
        <v>0.96858316112865739</v>
      </c>
      <c r="AK160" s="3">
        <f t="shared" si="77"/>
        <v>6.2790519529203587E-2</v>
      </c>
      <c r="AL160" s="3">
        <f t="shared" si="77"/>
        <v>-0.99211470131446355</v>
      </c>
      <c r="AM160" s="3">
        <f t="shared" si="77"/>
        <v>0.30901699437505326</v>
      </c>
      <c r="AN160" s="3">
        <f t="shared" si="77"/>
        <v>0.87630668004380796</v>
      </c>
      <c r="AO160" s="3">
        <f t="shared" si="77"/>
        <v>-0.63742398974878745</v>
      </c>
      <c r="AP160" s="3">
        <f t="shared" si="77"/>
        <v>-0.63742398974859971</v>
      </c>
      <c r="AQ160" s="3">
        <f t="shared" si="77"/>
        <v>0.87630668004392187</v>
      </c>
      <c r="AR160" s="3">
        <f t="shared" si="77"/>
        <v>0.30901699437482838</v>
      </c>
      <c r="AS160" s="3">
        <f t="shared" si="77"/>
        <v>-0.99211470131449409</v>
      </c>
      <c r="AT160" s="3"/>
      <c r="AU160" s="3">
        <f t="array" ref="AU160">MMULT(D160:AS160,B_4_41)</f>
        <v>-0.47952703611645242</v>
      </c>
      <c r="AV160" s="3">
        <f t="shared" si="63"/>
        <v>0.22994617836662948</v>
      </c>
    </row>
    <row r="161" spans="1:48" x14ac:dyDescent="0.25">
      <c r="A161">
        <f t="shared" si="64"/>
        <v>157</v>
      </c>
      <c r="B161" s="3">
        <f t="shared" si="65"/>
        <v>0.57000000000000106</v>
      </c>
      <c r="C161" s="3">
        <v>0</v>
      </c>
      <c r="D161" s="3">
        <v>1</v>
      </c>
      <c r="E161" s="3">
        <f t="shared" si="74"/>
        <v>-0.21814324139654581</v>
      </c>
      <c r="F161" s="3">
        <f t="shared" si="74"/>
        <v>-0.90482705246601669</v>
      </c>
      <c r="G161" s="3">
        <f t="shared" si="74"/>
        <v>0.61290705365298392</v>
      </c>
      <c r="H161" s="3">
        <f t="shared" si="74"/>
        <v>0.63742398974867942</v>
      </c>
      <c r="I161" s="3">
        <f t="shared" si="74"/>
        <v>-0.89100652418837534</v>
      </c>
      <c r="J161" s="3">
        <f t="shared" si="74"/>
        <v>-0.24868988716483661</v>
      </c>
      <c r="K161" s="3">
        <f t="shared" si="74"/>
        <v>0.99950656036573227</v>
      </c>
      <c r="L161" s="3">
        <f t="shared" si="74"/>
        <v>-0.18738131458575094</v>
      </c>
      <c r="M161" s="3">
        <f t="shared" si="74"/>
        <v>-0.91775462568396893</v>
      </c>
      <c r="N161" s="3">
        <f t="shared" si="74"/>
        <v>0.58778525229249989</v>
      </c>
      <c r="O161" s="3">
        <f t="shared" si="75"/>
        <v>0.6613118653236254</v>
      </c>
      <c r="P161" s="3">
        <f t="shared" si="75"/>
        <v>-0.87630668004388168</v>
      </c>
      <c r="Q161" s="3">
        <f t="shared" si="75"/>
        <v>-0.27899110603918764</v>
      </c>
      <c r="R161" s="3">
        <f t="shared" si="75"/>
        <v>0.99802672842827445</v>
      </c>
      <c r="S161" s="3">
        <f t="shared" si="75"/>
        <v>-0.15643446504027808</v>
      </c>
      <c r="T161" s="3">
        <f t="shared" si="75"/>
        <v>-0.9297764858882317</v>
      </c>
      <c r="U161" s="3">
        <f t="shared" si="75"/>
        <v>0.56208337785217677</v>
      </c>
      <c r="V161" s="3">
        <f t="shared" si="75"/>
        <v>0.68454710592864376</v>
      </c>
      <c r="W161" s="3">
        <f t="shared" si="75"/>
        <v>-0.86074202700397429</v>
      </c>
      <c r="X161" s="3">
        <f t="shared" si="75"/>
        <v>-0.30901699437488456</v>
      </c>
      <c r="Y161" s="3">
        <f t="shared" si="76"/>
        <v>0.99556196460308677</v>
      </c>
      <c r="Z161" s="3">
        <f t="shared" si="76"/>
        <v>-0.12533323356437429</v>
      </c>
      <c r="AA161" s="3">
        <f t="shared" si="76"/>
        <v>-0.94088076895419959</v>
      </c>
      <c r="AB161" s="3">
        <f t="shared" si="76"/>
        <v>0.53582679497906005</v>
      </c>
      <c r="AC161" s="3">
        <f t="shared" si="76"/>
        <v>0.7071067811864904</v>
      </c>
      <c r="AD161" s="3">
        <f t="shared" si="76"/>
        <v>-0.84432792550206148</v>
      </c>
      <c r="AE161" s="3">
        <f t="shared" si="76"/>
        <v>-0.3387379202452111</v>
      </c>
      <c r="AF161" s="3">
        <f t="shared" si="76"/>
        <v>0.9921147013144892</v>
      </c>
      <c r="AG161" s="3">
        <f t="shared" si="76"/>
        <v>-9.4108313318610803E-2</v>
      </c>
      <c r="AH161" s="3">
        <f t="shared" si="76"/>
        <v>-0.951056516295124</v>
      </c>
      <c r="AI161" s="3">
        <f t="shared" si="77"/>
        <v>0.50904141575045858</v>
      </c>
      <c r="AJ161" s="3">
        <f t="shared" si="77"/>
        <v>0.72896862742133817</v>
      </c>
      <c r="AK161" s="3">
        <f t="shared" si="77"/>
        <v>-0.82708057427462534</v>
      </c>
      <c r="AL161" s="3">
        <f t="shared" si="77"/>
        <v>-0.36812455268457411</v>
      </c>
      <c r="AM161" s="3">
        <f t="shared" si="77"/>
        <v>0.98768834059515498</v>
      </c>
      <c r="AN161" s="3">
        <f t="shared" si="77"/>
        <v>-6.2790519529436387E-2</v>
      </c>
      <c r="AO161" s="3">
        <f t="shared" si="77"/>
        <v>-0.96029368567690709</v>
      </c>
      <c r="AP161" s="3">
        <f t="shared" si="77"/>
        <v>0.48175367410182096</v>
      </c>
      <c r="AQ161" s="3">
        <f t="shared" si="77"/>
        <v>0.75011106963037599</v>
      </c>
      <c r="AR161" s="3">
        <f t="shared" si="77"/>
        <v>-0.80901699437502517</v>
      </c>
      <c r="AS161" s="3">
        <f t="shared" si="77"/>
        <v>-0.39714789063466699</v>
      </c>
      <c r="AT161" s="3"/>
      <c r="AU161" s="3">
        <f t="array" ref="AU161">MMULT(D161:AS161,B_4_41)</f>
        <v>-0.2208961005128956</v>
      </c>
      <c r="AV161" s="3">
        <f t="shared" si="63"/>
        <v>4.8795087221803278E-2</v>
      </c>
    </row>
    <row r="162" spans="1:48" x14ac:dyDescent="0.25">
      <c r="A162">
        <f t="shared" si="64"/>
        <v>158</v>
      </c>
      <c r="B162" s="3">
        <f t="shared" si="65"/>
        <v>0.58000000000000107</v>
      </c>
      <c r="C162" s="3">
        <v>0</v>
      </c>
      <c r="D162" s="3">
        <v>1</v>
      </c>
      <c r="E162" s="3">
        <f t="shared" si="74"/>
        <v>-0.24868988716485807</v>
      </c>
      <c r="F162" s="3">
        <f t="shared" si="74"/>
        <v>-0.87630668004386036</v>
      </c>
      <c r="G162" s="3">
        <f t="shared" si="74"/>
        <v>0.68454710592869572</v>
      </c>
      <c r="H162" s="3">
        <f t="shared" si="74"/>
        <v>0.53582679497898511</v>
      </c>
      <c r="I162" s="3">
        <f t="shared" si="74"/>
        <v>-0.95105651629515842</v>
      </c>
      <c r="J162" s="3">
        <f t="shared" si="74"/>
        <v>-6.2790519529293945E-2</v>
      </c>
      <c r="K162" s="3">
        <f t="shared" si="74"/>
        <v>0.98228725072868428</v>
      </c>
      <c r="L162" s="3">
        <f t="shared" si="74"/>
        <v>-0.4257792915650972</v>
      </c>
      <c r="M162" s="3">
        <f t="shared" si="74"/>
        <v>-0.77051324277576949</v>
      </c>
      <c r="N162" s="3">
        <f t="shared" si="74"/>
        <v>0.80901699437496577</v>
      </c>
      <c r="O162" s="3">
        <f t="shared" si="75"/>
        <v>0.36812455268464533</v>
      </c>
      <c r="P162" s="3">
        <f t="shared" si="75"/>
        <v>-0.99211470131448276</v>
      </c>
      <c r="Q162" s="3">
        <f t="shared" si="75"/>
        <v>0.12533323356435019</v>
      </c>
      <c r="R162" s="3">
        <f t="shared" si="75"/>
        <v>0.92977648588823425</v>
      </c>
      <c r="S162" s="3">
        <f t="shared" si="75"/>
        <v>-0.58778525229251111</v>
      </c>
      <c r="T162" s="3">
        <f t="shared" si="75"/>
        <v>-0.63742398974864789</v>
      </c>
      <c r="U162" s="3">
        <f t="shared" si="75"/>
        <v>0.90482705246604422</v>
      </c>
      <c r="V162" s="3">
        <f t="shared" si="75"/>
        <v>0.18738131458566376</v>
      </c>
      <c r="W162" s="3">
        <f t="shared" si="75"/>
        <v>-0.99802672842826767</v>
      </c>
      <c r="X162" s="3">
        <f t="shared" si="75"/>
        <v>0.3090169943750069</v>
      </c>
      <c r="Y162" s="3">
        <f t="shared" si="76"/>
        <v>0.84432792550197766</v>
      </c>
      <c r="Z162" s="3">
        <f t="shared" si="76"/>
        <v>-0.72896862742145963</v>
      </c>
      <c r="AA162" s="3">
        <f t="shared" si="76"/>
        <v>-0.48175367410165348</v>
      </c>
      <c r="AB162" s="3">
        <f t="shared" si="76"/>
        <v>0.9685831611286505</v>
      </c>
      <c r="AC162" s="3">
        <f t="shared" si="76"/>
        <v>-8.5265019870994774E-14</v>
      </c>
      <c r="AD162" s="3">
        <f t="shared" si="76"/>
        <v>-0.96858316112860809</v>
      </c>
      <c r="AE162" s="3">
        <f t="shared" si="76"/>
        <v>0.48175367410179049</v>
      </c>
      <c r="AF162" s="3">
        <f t="shared" si="76"/>
        <v>0.72896862742134771</v>
      </c>
      <c r="AG162" s="3">
        <f t="shared" si="76"/>
        <v>-0.84432792550206903</v>
      </c>
      <c r="AH162" s="3">
        <f t="shared" si="76"/>
        <v>-0.30901699437485824</v>
      </c>
      <c r="AI162" s="3">
        <f t="shared" si="77"/>
        <v>0.99802672842827789</v>
      </c>
      <c r="AJ162" s="3">
        <f t="shared" si="77"/>
        <v>-0.18738131458583127</v>
      </c>
      <c r="AK162" s="3">
        <f t="shared" si="77"/>
        <v>-0.90482705246597317</v>
      </c>
      <c r="AL162" s="3">
        <f t="shared" si="77"/>
        <v>0.63742398974877923</v>
      </c>
      <c r="AM162" s="3">
        <f t="shared" si="77"/>
        <v>0.58778525229237888</v>
      </c>
      <c r="AN162" s="3">
        <f t="shared" si="77"/>
        <v>-0.92977648588829698</v>
      </c>
      <c r="AO162" s="3">
        <f t="shared" si="77"/>
        <v>-0.12533323356418807</v>
      </c>
      <c r="AP162" s="3">
        <f t="shared" si="77"/>
        <v>0.99211470131446222</v>
      </c>
      <c r="AQ162" s="3">
        <f t="shared" si="77"/>
        <v>-0.3681245526848006</v>
      </c>
      <c r="AR162" s="3">
        <f t="shared" si="77"/>
        <v>-0.80901699437487395</v>
      </c>
      <c r="AS162" s="3">
        <f t="shared" si="77"/>
        <v>0.77051324277587363</v>
      </c>
      <c r="AT162" s="3"/>
      <c r="AU162" s="3">
        <f t="array" ref="AU162">MMULT(D162:AS162,B_4_41)</f>
        <v>0.36134016764124316</v>
      </c>
      <c r="AV162" s="3">
        <f t="shared" si="63"/>
        <v>0.1305667167510017</v>
      </c>
    </row>
    <row r="163" spans="1:48" x14ac:dyDescent="0.25">
      <c r="A163">
        <f t="shared" si="64"/>
        <v>159</v>
      </c>
      <c r="B163" s="3">
        <f t="shared" si="65"/>
        <v>0.59000000000000108</v>
      </c>
      <c r="C163" s="3">
        <v>0</v>
      </c>
      <c r="D163" s="3">
        <v>1</v>
      </c>
      <c r="E163" s="3">
        <f t="shared" si="74"/>
        <v>-0.27899110603923233</v>
      </c>
      <c r="F163" s="3">
        <f t="shared" si="74"/>
        <v>-0.84432792550201163</v>
      </c>
      <c r="G163" s="3">
        <f t="shared" si="74"/>
        <v>0.75011106963046625</v>
      </c>
      <c r="H163" s="3">
        <f t="shared" si="74"/>
        <v>0.425779291565061</v>
      </c>
      <c r="I163" s="3">
        <f t="shared" si="74"/>
        <v>-0.98768834059514032</v>
      </c>
      <c r="J163" s="3">
        <f t="shared" si="74"/>
        <v>0.12533323356432427</v>
      </c>
      <c r="K163" s="3">
        <f t="shared" si="74"/>
        <v>0.9177546256839717</v>
      </c>
      <c r="L163" s="3">
        <f t="shared" si="74"/>
        <v>-0.63742398974870951</v>
      </c>
      <c r="M163" s="3">
        <f t="shared" si="74"/>
        <v>-0.56208337785210483</v>
      </c>
      <c r="N163" s="3">
        <f t="shared" si="74"/>
        <v>0.95105651629516375</v>
      </c>
      <c r="O163" s="3">
        <f t="shared" si="75"/>
        <v>3.1410759078093403E-2</v>
      </c>
      <c r="P163" s="3">
        <f t="shared" si="75"/>
        <v>-0.96858316112862108</v>
      </c>
      <c r="Q163" s="3">
        <f t="shared" si="75"/>
        <v>0.50904141575041073</v>
      </c>
      <c r="R163" s="3">
        <f t="shared" si="75"/>
        <v>0.68454710592865398</v>
      </c>
      <c r="S163" s="3">
        <f t="shared" si="75"/>
        <v>-0.89100652418838877</v>
      </c>
      <c r="T163" s="3">
        <f t="shared" si="75"/>
        <v>-0.18738131458567411</v>
      </c>
      <c r="U163" s="3">
        <f t="shared" si="75"/>
        <v>0.99556196460307467</v>
      </c>
      <c r="V163" s="3">
        <f t="shared" si="75"/>
        <v>-0.36812455268473587</v>
      </c>
      <c r="W163" s="3">
        <f t="shared" si="75"/>
        <v>-0.790155012375651</v>
      </c>
      <c r="X163" s="3">
        <f t="shared" si="75"/>
        <v>0.8090169943749862</v>
      </c>
      <c r="Y163" s="3">
        <f t="shared" si="76"/>
        <v>0.33873792024522076</v>
      </c>
      <c r="Z163" s="3">
        <f t="shared" si="76"/>
        <v>-0.998026728428276</v>
      </c>
      <c r="AA163" s="3">
        <f t="shared" si="76"/>
        <v>0.21814324139661254</v>
      </c>
      <c r="AB163" s="3">
        <f t="shared" si="76"/>
        <v>0.87630668004382473</v>
      </c>
      <c r="AC163" s="3">
        <f t="shared" si="76"/>
        <v>-0.70710678118660586</v>
      </c>
      <c r="AD163" s="3">
        <f t="shared" si="76"/>
        <v>-0.48175367410163505</v>
      </c>
      <c r="AE163" s="3">
        <f t="shared" si="76"/>
        <v>0.9759167619387662</v>
      </c>
      <c r="AF163" s="3">
        <f t="shared" si="76"/>
        <v>-6.2790519529408506E-2</v>
      </c>
      <c r="AG163" s="3">
        <f t="shared" si="76"/>
        <v>-0.94088076895419259</v>
      </c>
      <c r="AH163" s="3">
        <f t="shared" si="76"/>
        <v>0.58778525229254752</v>
      </c>
      <c r="AI163" s="3">
        <f t="shared" si="77"/>
        <v>0.61290705365289666</v>
      </c>
      <c r="AJ163" s="3">
        <f t="shared" si="77"/>
        <v>-0.92977648588828932</v>
      </c>
      <c r="AK163" s="3">
        <f t="shared" si="77"/>
        <v>-9.4108313318402984E-2</v>
      </c>
      <c r="AL163" s="3">
        <f t="shared" si="77"/>
        <v>0.9822872507286674</v>
      </c>
      <c r="AM163" s="3">
        <f t="shared" si="77"/>
        <v>-0.45399049973964978</v>
      </c>
      <c r="AN163" s="3">
        <f t="shared" si="77"/>
        <v>-0.72896862742132629</v>
      </c>
      <c r="AO163" s="3">
        <f t="shared" si="77"/>
        <v>0.86074202700400437</v>
      </c>
      <c r="AP163" s="3">
        <f t="shared" si="77"/>
        <v>0.24868988716473048</v>
      </c>
      <c r="AQ163" s="3">
        <f t="shared" si="77"/>
        <v>-0.99950656036572771</v>
      </c>
      <c r="AR163" s="3">
        <f t="shared" si="77"/>
        <v>0.30901699437507307</v>
      </c>
      <c r="AS163" s="3">
        <f t="shared" si="77"/>
        <v>0.82708057427449055</v>
      </c>
      <c r="AT163" s="3"/>
      <c r="AU163" s="3">
        <f t="array" ref="AU163">MMULT(D163:AS163,B_4_41)</f>
        <v>0.41852435598417603</v>
      </c>
      <c r="AV163" s="3">
        <f t="shared" si="63"/>
        <v>0.17516263655196931</v>
      </c>
    </row>
    <row r="164" spans="1:48" x14ac:dyDescent="0.25">
      <c r="A164">
        <f t="shared" si="64"/>
        <v>160</v>
      </c>
      <c r="B164" s="3">
        <f t="shared" si="65"/>
        <v>0.60000000000000109</v>
      </c>
      <c r="C164" s="3">
        <v>0</v>
      </c>
      <c r="D164" s="3">
        <v>1</v>
      </c>
      <c r="E164" s="3">
        <f t="shared" ref="E164:N173" si="78">COS(2*PI()/$D$206*E$2*$B164)</f>
        <v>-0.3090169943749505</v>
      </c>
      <c r="F164" s="3">
        <f t="shared" si="78"/>
        <v>-0.80901699437494357</v>
      </c>
      <c r="G164" s="3">
        <f t="shared" si="78"/>
        <v>0.80901699437495356</v>
      </c>
      <c r="H164" s="3">
        <f t="shared" si="78"/>
        <v>0.30901699437493502</v>
      </c>
      <c r="I164" s="3">
        <f t="shared" si="78"/>
        <v>-1</v>
      </c>
      <c r="J164" s="3">
        <f t="shared" si="78"/>
        <v>0.30901699437496727</v>
      </c>
      <c r="K164" s="3">
        <f t="shared" si="78"/>
        <v>0.80901699437493413</v>
      </c>
      <c r="L164" s="3">
        <f t="shared" si="78"/>
        <v>-0.80901699437496277</v>
      </c>
      <c r="M164" s="3">
        <f t="shared" si="78"/>
        <v>-0.30901699437491764</v>
      </c>
      <c r="N164" s="3">
        <f t="shared" si="78"/>
        <v>1</v>
      </c>
      <c r="O164" s="3">
        <f t="shared" ref="O164:X173" si="79">COS(2*PI()/$D$206*O$2*$B164)</f>
        <v>-0.30901699437498042</v>
      </c>
      <c r="P164" s="3">
        <f t="shared" si="79"/>
        <v>-0.80901699437492292</v>
      </c>
      <c r="Q164" s="3">
        <f t="shared" si="79"/>
        <v>0.80901699437497399</v>
      </c>
      <c r="R164" s="3">
        <f t="shared" si="79"/>
        <v>0.30901699437490449</v>
      </c>
      <c r="S164" s="3">
        <f t="shared" si="79"/>
        <v>-1</v>
      </c>
      <c r="T164" s="3">
        <f t="shared" si="79"/>
        <v>0.30901699437499697</v>
      </c>
      <c r="U164" s="3">
        <f t="shared" si="79"/>
        <v>0.8090169943749127</v>
      </c>
      <c r="V164" s="3">
        <f t="shared" si="79"/>
        <v>-0.8090169943749842</v>
      </c>
      <c r="W164" s="3">
        <f t="shared" si="79"/>
        <v>-0.30901699437489133</v>
      </c>
      <c r="X164" s="3">
        <f t="shared" si="79"/>
        <v>1</v>
      </c>
      <c r="Y164" s="3">
        <f t="shared" ref="Y164:AH173" si="80">COS(2*PI()/$D$206*Y$2*$B164)</f>
        <v>-0.3090169943750169</v>
      </c>
      <c r="Z164" s="3">
        <f t="shared" si="80"/>
        <v>-0.8090169943749066</v>
      </c>
      <c r="AA164" s="3">
        <f t="shared" si="80"/>
        <v>0.80901699437499031</v>
      </c>
      <c r="AB164" s="3">
        <f t="shared" si="80"/>
        <v>0.30901699437486801</v>
      </c>
      <c r="AC164" s="3">
        <f t="shared" si="80"/>
        <v>-1</v>
      </c>
      <c r="AD164" s="3">
        <f t="shared" si="80"/>
        <v>0.30901699437503344</v>
      </c>
      <c r="AE164" s="3">
        <f t="shared" si="80"/>
        <v>0.80901699437489638</v>
      </c>
      <c r="AF164" s="3">
        <f t="shared" si="80"/>
        <v>-0.80901699437500052</v>
      </c>
      <c r="AG164" s="3">
        <f t="shared" si="80"/>
        <v>-0.30901699437485147</v>
      </c>
      <c r="AH164" s="3">
        <f t="shared" si="80"/>
        <v>1</v>
      </c>
      <c r="AI164" s="3">
        <f t="shared" ref="AI164:AS173" si="81">COS(2*PI()/$D$206*AI$2*$B164)</f>
        <v>-0.30901699437504326</v>
      </c>
      <c r="AJ164" s="3">
        <f t="shared" si="81"/>
        <v>-0.80901699437488617</v>
      </c>
      <c r="AK164" s="3">
        <f t="shared" si="81"/>
        <v>0.80901699437501495</v>
      </c>
      <c r="AL164" s="3">
        <f t="shared" si="81"/>
        <v>0.30901699437483493</v>
      </c>
      <c r="AM164" s="3">
        <f t="shared" si="81"/>
        <v>-1</v>
      </c>
      <c r="AN164" s="3">
        <f t="shared" si="81"/>
        <v>0.30901699437506652</v>
      </c>
      <c r="AO164" s="3">
        <f t="shared" si="81"/>
        <v>0.80901699437487595</v>
      </c>
      <c r="AP164" s="3">
        <f t="shared" si="81"/>
        <v>-0.80901699437501673</v>
      </c>
      <c r="AQ164" s="3">
        <f t="shared" si="81"/>
        <v>-0.30901699437482516</v>
      </c>
      <c r="AR164" s="3">
        <f t="shared" si="81"/>
        <v>1</v>
      </c>
      <c r="AS164" s="3">
        <f t="shared" si="81"/>
        <v>-0.30901699437507635</v>
      </c>
      <c r="AT164" s="3"/>
      <c r="AU164" s="3">
        <f t="array" ref="AU164">MMULT(D164:AS164,B_4_41)</f>
        <v>-0.13251882602712928</v>
      </c>
      <c r="AV164" s="3">
        <f t="shared" si="63"/>
        <v>1.7561239251608556E-2</v>
      </c>
    </row>
    <row r="165" spans="1:48" x14ac:dyDescent="0.25">
      <c r="A165">
        <f t="shared" ref="A165:A196" si="82">A164+1</f>
        <v>161</v>
      </c>
      <c r="B165" s="3">
        <f t="shared" ref="B165:B196" si="83">B164+$B$2</f>
        <v>0.6100000000000011</v>
      </c>
      <c r="C165" s="3">
        <v>0</v>
      </c>
      <c r="D165" s="3">
        <v>1</v>
      </c>
      <c r="E165" s="3">
        <f t="shared" si="78"/>
        <v>-0.33873792024529448</v>
      </c>
      <c r="F165" s="3">
        <f t="shared" si="78"/>
        <v>-0.77051324277578503</v>
      </c>
      <c r="G165" s="3">
        <f t="shared" si="78"/>
        <v>0.86074202700394864</v>
      </c>
      <c r="H165" s="3">
        <f t="shared" si="78"/>
        <v>0.18738131458571167</v>
      </c>
      <c r="I165" s="3">
        <f t="shared" si="78"/>
        <v>-0.98768834059513511</v>
      </c>
      <c r="J165" s="3">
        <f t="shared" si="78"/>
        <v>0.48175367410173264</v>
      </c>
      <c r="K165" s="3">
        <f t="shared" si="78"/>
        <v>0.66131186532363451</v>
      </c>
      <c r="L165" s="3">
        <f t="shared" si="78"/>
        <v>-0.92977648588826112</v>
      </c>
      <c r="M165" s="3">
        <f t="shared" si="78"/>
        <v>-3.1410759078096831E-2</v>
      </c>
      <c r="N165" s="3">
        <f t="shared" si="78"/>
        <v>0.95105651629514343</v>
      </c>
      <c r="O165" s="3">
        <f t="shared" si="79"/>
        <v>-0.6129070536530038</v>
      </c>
      <c r="P165" s="3">
        <f t="shared" si="79"/>
        <v>-0.53582679497896313</v>
      </c>
      <c r="Q165" s="3">
        <f t="shared" si="79"/>
        <v>0.97591676193875709</v>
      </c>
      <c r="R165" s="3">
        <f t="shared" si="79"/>
        <v>-0.12533323356435008</v>
      </c>
      <c r="S165" s="3">
        <f t="shared" si="79"/>
        <v>-0.89100652418834625</v>
      </c>
      <c r="T165" s="3">
        <f t="shared" si="79"/>
        <v>0.72896862742144763</v>
      </c>
      <c r="U165" s="3">
        <f t="shared" si="79"/>
        <v>0.3971478906347275</v>
      </c>
      <c r="V165" s="3">
        <f t="shared" si="79"/>
        <v>-0.99802672842827556</v>
      </c>
      <c r="W165" s="3">
        <f t="shared" si="79"/>
        <v>0.27899110603928778</v>
      </c>
      <c r="X165" s="3">
        <f t="shared" si="79"/>
        <v>0.80901699437490859</v>
      </c>
      <c r="Y165" s="3">
        <f t="shared" si="80"/>
        <v>-0.8270805742746018</v>
      </c>
      <c r="Z165" s="3">
        <f t="shared" si="80"/>
        <v>-0.2486898871647879</v>
      </c>
      <c r="AA165" s="3">
        <f t="shared" si="80"/>
        <v>0.995561964603073</v>
      </c>
      <c r="AB165" s="3">
        <f t="shared" si="80"/>
        <v>-0.42577929156514432</v>
      </c>
      <c r="AC165" s="3">
        <f t="shared" si="80"/>
        <v>-0.70710678118648795</v>
      </c>
      <c r="AD165" s="3">
        <f t="shared" si="80"/>
        <v>0.90482705246605755</v>
      </c>
      <c r="AE165" s="3">
        <f t="shared" si="80"/>
        <v>9.4108313318427367E-2</v>
      </c>
      <c r="AF165" s="3">
        <f t="shared" si="80"/>
        <v>-0.96858316112860809</v>
      </c>
      <c r="AG165" s="3">
        <f t="shared" si="80"/>
        <v>0.56208337785221119</v>
      </c>
      <c r="AH165" s="3">
        <f t="shared" si="80"/>
        <v>0.58778525229239587</v>
      </c>
      <c r="AI165" s="3">
        <f t="shared" si="81"/>
        <v>-0.96029368567697115</v>
      </c>
      <c r="AJ165" s="3">
        <f t="shared" si="81"/>
        <v>6.2790519529418776E-2</v>
      </c>
      <c r="AK165" s="3">
        <f t="shared" si="81"/>
        <v>0.91775462568393718</v>
      </c>
      <c r="AL165" s="3">
        <f t="shared" si="81"/>
        <v>-0.6845471059287731</v>
      </c>
      <c r="AM165" s="3">
        <f t="shared" si="81"/>
        <v>-0.45399049973944544</v>
      </c>
      <c r="AN165" s="3">
        <f t="shared" si="81"/>
        <v>0.99211470131449364</v>
      </c>
      <c r="AO165" s="3">
        <f t="shared" si="81"/>
        <v>-0.21814324139666347</v>
      </c>
      <c r="AP165" s="3">
        <f t="shared" si="81"/>
        <v>-0.84432792550194979</v>
      </c>
      <c r="AQ165" s="3">
        <f t="shared" si="81"/>
        <v>0.79015501237577257</v>
      </c>
      <c r="AR165" s="3">
        <f t="shared" si="81"/>
        <v>0.30901699437482189</v>
      </c>
      <c r="AS165" s="3">
        <f t="shared" si="81"/>
        <v>-0.99950656036572749</v>
      </c>
      <c r="AT165" s="3"/>
      <c r="AU165" s="3">
        <f t="array" ref="AU165">MMULT(D165:AS165,B_4_41)</f>
        <v>-0.49186409207670923</v>
      </c>
      <c r="AV165" s="3">
        <f t="shared" si="63"/>
        <v>0.2419302850744455</v>
      </c>
    </row>
    <row r="166" spans="1:48" x14ac:dyDescent="0.25">
      <c r="A166">
        <f t="shared" si="82"/>
        <v>162</v>
      </c>
      <c r="B166" s="3">
        <f t="shared" si="83"/>
        <v>0.62000000000000111</v>
      </c>
      <c r="C166" s="3">
        <v>0</v>
      </c>
      <c r="D166" s="3">
        <v>1</v>
      </c>
      <c r="E166" s="3">
        <f t="shared" si="78"/>
        <v>-0.36812455268468108</v>
      </c>
      <c r="F166" s="3">
        <f t="shared" si="78"/>
        <v>-0.728968627421407</v>
      </c>
      <c r="G166" s="3">
        <f t="shared" si="78"/>
        <v>0.90482705246602391</v>
      </c>
      <c r="H166" s="3">
        <f t="shared" si="78"/>
        <v>6.2790519529300023E-2</v>
      </c>
      <c r="I166" s="3">
        <f t="shared" si="78"/>
        <v>-0.9510565162951482</v>
      </c>
      <c r="J166" s="3">
        <f t="shared" si="78"/>
        <v>0.63742398974870551</v>
      </c>
      <c r="K166" s="3">
        <f t="shared" si="78"/>
        <v>0.48175367410169456</v>
      </c>
      <c r="L166" s="3">
        <f t="shared" si="78"/>
        <v>-0.99211470131448121</v>
      </c>
      <c r="M166" s="3">
        <f t="shared" si="78"/>
        <v>0.24868988716488544</v>
      </c>
      <c r="N166" s="3">
        <f t="shared" si="78"/>
        <v>0.80901699437492702</v>
      </c>
      <c r="O166" s="3">
        <f t="shared" si="79"/>
        <v>-0.84432792550203351</v>
      </c>
      <c r="P166" s="3">
        <f t="shared" si="79"/>
        <v>-0.18738131458568436</v>
      </c>
      <c r="Q166" s="3">
        <f t="shared" si="79"/>
        <v>0.98228725072867973</v>
      </c>
      <c r="R166" s="3">
        <f t="shared" si="79"/>
        <v>-0.53582679497903651</v>
      </c>
      <c r="S166" s="3">
        <f t="shared" si="79"/>
        <v>-0.58778525229243239</v>
      </c>
      <c r="T166" s="3">
        <f t="shared" si="79"/>
        <v>0.9685831611286444</v>
      </c>
      <c r="U166" s="3">
        <f t="shared" si="79"/>
        <v>-0.12533323356436041</v>
      </c>
      <c r="V166" s="3">
        <f t="shared" si="79"/>
        <v>-0.87630668004383305</v>
      </c>
      <c r="W166" s="3">
        <f t="shared" si="79"/>
        <v>0.77051324277582933</v>
      </c>
      <c r="X166" s="3">
        <f t="shared" si="79"/>
        <v>0.30901699437488128</v>
      </c>
      <c r="Y166" s="3">
        <f t="shared" si="80"/>
        <v>-0.99802672842826679</v>
      </c>
      <c r="Z166" s="3">
        <f t="shared" si="80"/>
        <v>0.42577929156513478</v>
      </c>
      <c r="AA166" s="3">
        <f t="shared" si="80"/>
        <v>0.68454710592863377</v>
      </c>
      <c r="AB166" s="3">
        <f t="shared" si="80"/>
        <v>-0.92977648588828155</v>
      </c>
      <c r="AC166" s="3">
        <f t="shared" si="80"/>
        <v>8.8695218704304413E-14</v>
      </c>
      <c r="AD166" s="3">
        <f t="shared" si="80"/>
        <v>0.92977648588821626</v>
      </c>
      <c r="AE166" s="3">
        <f t="shared" si="80"/>
        <v>-0.68454710592875267</v>
      </c>
      <c r="AF166" s="3">
        <f t="shared" si="80"/>
        <v>-0.42577929156498712</v>
      </c>
      <c r="AG166" s="3">
        <f t="shared" si="80"/>
        <v>0.99802672842827789</v>
      </c>
      <c r="AH166" s="3">
        <f t="shared" si="80"/>
        <v>-0.30901699437504326</v>
      </c>
      <c r="AI166" s="3">
        <f t="shared" si="81"/>
        <v>-0.7705132427757253</v>
      </c>
      <c r="AJ166" s="3">
        <f t="shared" si="81"/>
        <v>0.8763066800439151</v>
      </c>
      <c r="AK166" s="3">
        <f t="shared" si="81"/>
        <v>0.12533323356419149</v>
      </c>
      <c r="AL166" s="3">
        <f t="shared" si="81"/>
        <v>-0.96858316112860299</v>
      </c>
      <c r="AM166" s="3">
        <f t="shared" si="81"/>
        <v>0.5877852522925644</v>
      </c>
      <c r="AN166" s="3">
        <f t="shared" si="81"/>
        <v>0.53582679497888974</v>
      </c>
      <c r="AO166" s="3">
        <f t="shared" si="81"/>
        <v>-0.98228725072871237</v>
      </c>
      <c r="AP166" s="3">
        <f t="shared" si="81"/>
        <v>0.18738131458584811</v>
      </c>
      <c r="AQ166" s="3">
        <f t="shared" si="81"/>
        <v>0.84432792550194791</v>
      </c>
      <c r="AR166" s="3">
        <f t="shared" si="81"/>
        <v>-0.80901699437502916</v>
      </c>
      <c r="AS166" s="3">
        <f t="shared" si="81"/>
        <v>-0.24868988716472051</v>
      </c>
      <c r="AT166" s="3"/>
      <c r="AU166" s="3">
        <f t="array" ref="AU166">MMULT(D166:AS166,B_4_41)</f>
        <v>-0.13847474470891563</v>
      </c>
      <c r="AV166" s="3">
        <f t="shared" si="63"/>
        <v>1.9175254922199358E-2</v>
      </c>
    </row>
    <row r="167" spans="1:48" x14ac:dyDescent="0.25">
      <c r="A167">
        <f t="shared" si="82"/>
        <v>163</v>
      </c>
      <c r="B167" s="3">
        <f t="shared" si="83"/>
        <v>0.63000000000000111</v>
      </c>
      <c r="C167" s="3">
        <v>0</v>
      </c>
      <c r="D167" s="3">
        <v>1</v>
      </c>
      <c r="E167" s="3">
        <f t="shared" si="78"/>
        <v>-0.39714789063478373</v>
      </c>
      <c r="F167" s="3">
        <f t="shared" si="78"/>
        <v>-0.68454710592868373</v>
      </c>
      <c r="G167" s="3">
        <f t="shared" si="78"/>
        <v>0.94088076895422912</v>
      </c>
      <c r="H167" s="3">
        <f t="shared" si="78"/>
        <v>-6.2790519529326891E-2</v>
      </c>
      <c r="I167" s="3">
        <f t="shared" si="78"/>
        <v>-0.89100652418836035</v>
      </c>
      <c r="J167" s="3">
        <f t="shared" si="78"/>
        <v>0.7705132427758028</v>
      </c>
      <c r="K167" s="3">
        <f t="shared" si="78"/>
        <v>0.27899110603920607</v>
      </c>
      <c r="L167" s="3">
        <f t="shared" si="78"/>
        <v>-0.99211470131447443</v>
      </c>
      <c r="M167" s="3">
        <f t="shared" si="78"/>
        <v>0.50904141575039863</v>
      </c>
      <c r="N167" s="3">
        <f t="shared" si="78"/>
        <v>0.58778525229244649</v>
      </c>
      <c r="O167" s="3">
        <f t="shared" si="79"/>
        <v>-0.97591676193875487</v>
      </c>
      <c r="P167" s="3">
        <f t="shared" si="79"/>
        <v>0.18738131458576629</v>
      </c>
      <c r="Q167" s="3">
        <f t="shared" si="79"/>
        <v>0.8270805742745353</v>
      </c>
      <c r="R167" s="3">
        <f t="shared" si="79"/>
        <v>-0.84432792550204094</v>
      </c>
      <c r="S167" s="3">
        <f t="shared" si="79"/>
        <v>-0.15643446504018202</v>
      </c>
      <c r="T167" s="3">
        <f t="shared" si="79"/>
        <v>0.96858316112861764</v>
      </c>
      <c r="U167" s="3">
        <f t="shared" si="79"/>
        <v>-0.61290705365302589</v>
      </c>
      <c r="V167" s="3">
        <f t="shared" si="79"/>
        <v>-0.48175367410165953</v>
      </c>
      <c r="W167" s="3">
        <f t="shared" si="79"/>
        <v>0.9955619646030861</v>
      </c>
      <c r="X167" s="3">
        <f t="shared" si="79"/>
        <v>-0.30901699437501018</v>
      </c>
      <c r="Y167" s="3">
        <f t="shared" si="80"/>
        <v>-0.75011106963041041</v>
      </c>
      <c r="Z167" s="3">
        <f t="shared" si="80"/>
        <v>0.90482705246604855</v>
      </c>
      <c r="AA167" s="3">
        <f t="shared" si="80"/>
        <v>3.141075907805177E-2</v>
      </c>
      <c r="AB167" s="3">
        <f t="shared" si="80"/>
        <v>-0.92977648588822015</v>
      </c>
      <c r="AC167" s="3">
        <f t="shared" si="80"/>
        <v>0.7071067811866083</v>
      </c>
      <c r="AD167" s="3">
        <f t="shared" si="80"/>
        <v>0.36812455268459032</v>
      </c>
      <c r="AE167" s="3">
        <f t="shared" si="80"/>
        <v>-0.99950656036572882</v>
      </c>
      <c r="AF167" s="3">
        <f t="shared" si="80"/>
        <v>0.42577929156516003</v>
      </c>
      <c r="AG167" s="3">
        <f t="shared" si="80"/>
        <v>0.66131186532357322</v>
      </c>
      <c r="AH167" s="3">
        <f t="shared" si="80"/>
        <v>-0.95105651629518417</v>
      </c>
      <c r="AI167" s="3">
        <f t="shared" si="81"/>
        <v>9.4108313318621045E-2</v>
      </c>
      <c r="AJ167" s="3">
        <f t="shared" si="81"/>
        <v>0.8763066800438114</v>
      </c>
      <c r="AK167" s="3">
        <f t="shared" si="81"/>
        <v>-0.79015501237575747</v>
      </c>
      <c r="AL167" s="3">
        <f t="shared" si="81"/>
        <v>-0.24868988716473381</v>
      </c>
      <c r="AM167" s="3">
        <f t="shared" si="81"/>
        <v>0.98768834059512023</v>
      </c>
      <c r="AN167" s="3">
        <f t="shared" si="81"/>
        <v>-0.53582679497910402</v>
      </c>
      <c r="AO167" s="3">
        <f t="shared" si="81"/>
        <v>-0.56208337785202434</v>
      </c>
      <c r="AP167" s="3">
        <f t="shared" si="81"/>
        <v>0.98228725072871292</v>
      </c>
      <c r="AQ167" s="3">
        <f t="shared" si="81"/>
        <v>-0.21814324139667016</v>
      </c>
      <c r="AR167" s="3">
        <f t="shared" si="81"/>
        <v>-0.80901699437486985</v>
      </c>
      <c r="AS167" s="3">
        <f t="shared" si="81"/>
        <v>0.86074202700401137</v>
      </c>
      <c r="AT167" s="3"/>
      <c r="AU167" s="3">
        <f t="array" ref="AU167">MMULT(D167:AS167,B_4_41)</f>
        <v>0.41572309056370982</v>
      </c>
      <c r="AV167" s="3">
        <f t="shared" si="63"/>
        <v>0.17282568802784248</v>
      </c>
    </row>
    <row r="168" spans="1:48" x14ac:dyDescent="0.25">
      <c r="A168">
        <f t="shared" si="82"/>
        <v>164</v>
      </c>
      <c r="B168" s="3">
        <f t="shared" si="83"/>
        <v>0.64000000000000112</v>
      </c>
      <c r="C168" s="3">
        <v>0</v>
      </c>
      <c r="D168" s="3">
        <v>1</v>
      </c>
      <c r="E168" s="3">
        <f t="shared" si="78"/>
        <v>-0.42577929156507593</v>
      </c>
      <c r="F168" s="3">
        <f t="shared" si="78"/>
        <v>-0.63742398974868408</v>
      </c>
      <c r="G168" s="3">
        <f t="shared" si="78"/>
        <v>0.96858316112863363</v>
      </c>
      <c r="H168" s="3">
        <f t="shared" si="78"/>
        <v>-0.18738131458573898</v>
      </c>
      <c r="I168" s="3">
        <f t="shared" si="78"/>
        <v>-0.80901699437493724</v>
      </c>
      <c r="J168" s="3">
        <f t="shared" si="78"/>
        <v>0.87630668004387324</v>
      </c>
      <c r="K168" s="3">
        <f t="shared" si="78"/>
        <v>6.2790519529288755E-2</v>
      </c>
      <c r="L168" s="3">
        <f t="shared" si="78"/>
        <v>-0.92977648588824069</v>
      </c>
      <c r="M168" s="3">
        <f t="shared" si="78"/>
        <v>0.72896862742143342</v>
      </c>
      <c r="N168" s="3">
        <f t="shared" si="78"/>
        <v>0.30901699437491437</v>
      </c>
      <c r="O168" s="3">
        <f t="shared" si="79"/>
        <v>-0.99211470131447355</v>
      </c>
      <c r="P168" s="3">
        <f t="shared" si="79"/>
        <v>0.53582679497903063</v>
      </c>
      <c r="Q168" s="3">
        <f t="shared" si="79"/>
        <v>0.53582679497895724</v>
      </c>
      <c r="R168" s="3">
        <f t="shared" si="79"/>
        <v>-0.99211470131448398</v>
      </c>
      <c r="S168" s="3">
        <f t="shared" si="79"/>
        <v>0.30901699437499364</v>
      </c>
      <c r="T168" s="3">
        <f t="shared" si="79"/>
        <v>0.72896862742137147</v>
      </c>
      <c r="U168" s="3">
        <f t="shared" si="79"/>
        <v>-0.92977648588827388</v>
      </c>
      <c r="V168" s="3">
        <f t="shared" si="79"/>
        <v>6.2790519529377212E-2</v>
      </c>
      <c r="W168" s="3">
        <f t="shared" si="79"/>
        <v>0.8763066800438315</v>
      </c>
      <c r="X168" s="3">
        <f t="shared" si="79"/>
        <v>-0.80901699437498831</v>
      </c>
      <c r="Y168" s="3">
        <f t="shared" si="80"/>
        <v>-0.18738131458565366</v>
      </c>
      <c r="Z168" s="3">
        <f t="shared" si="80"/>
        <v>0.9685831611286142</v>
      </c>
      <c r="AA168" s="3">
        <f t="shared" si="80"/>
        <v>-0.63742398974874959</v>
      </c>
      <c r="AB168" s="3">
        <f t="shared" si="80"/>
        <v>-0.42577929156499977</v>
      </c>
      <c r="AC168" s="3">
        <f t="shared" si="80"/>
        <v>1</v>
      </c>
      <c r="AD168" s="3">
        <f t="shared" si="80"/>
        <v>-0.42577929156515698</v>
      </c>
      <c r="AE168" s="3">
        <f t="shared" si="80"/>
        <v>-0.63742398974862124</v>
      </c>
      <c r="AF168" s="3">
        <f t="shared" si="80"/>
        <v>0.96858316112865561</v>
      </c>
      <c r="AG168" s="3">
        <f t="shared" si="80"/>
        <v>-0.1873813145858243</v>
      </c>
      <c r="AH168" s="3">
        <f t="shared" si="80"/>
        <v>-0.80901699437489039</v>
      </c>
      <c r="AI168" s="3">
        <f t="shared" si="81"/>
        <v>0.8763066800439151</v>
      </c>
      <c r="AJ168" s="3">
        <f t="shared" si="81"/>
        <v>6.2790519529196745E-2</v>
      </c>
      <c r="AK168" s="3">
        <f t="shared" si="81"/>
        <v>-0.92977648588820738</v>
      </c>
      <c r="AL168" s="3">
        <f t="shared" si="81"/>
        <v>0.72896862742149526</v>
      </c>
      <c r="AM168" s="3">
        <f t="shared" si="81"/>
        <v>0.30901699437482838</v>
      </c>
      <c r="AN168" s="3">
        <f t="shared" si="81"/>
        <v>-0.99211470131446178</v>
      </c>
      <c r="AO168" s="3">
        <f t="shared" si="81"/>
        <v>0.5358267949791069</v>
      </c>
      <c r="AP168" s="3">
        <f t="shared" si="81"/>
        <v>0.53582679497888397</v>
      </c>
      <c r="AQ168" s="3">
        <f t="shared" si="81"/>
        <v>-0.99211470131449486</v>
      </c>
      <c r="AR168" s="3">
        <f t="shared" si="81"/>
        <v>0.30901699437507957</v>
      </c>
      <c r="AS168" s="3">
        <f t="shared" si="81"/>
        <v>0.72896862742131452</v>
      </c>
      <c r="AT168" s="3"/>
      <c r="AU168" s="3">
        <f t="array" ref="AU168">MMULT(D168:AS168,B_4_41)</f>
        <v>0.36844108615159094</v>
      </c>
      <c r="AV168" s="3">
        <f t="shared" si="63"/>
        <v>0.13574883396456405</v>
      </c>
    </row>
    <row r="169" spans="1:48" x14ac:dyDescent="0.25">
      <c r="A169">
        <f t="shared" si="82"/>
        <v>165</v>
      </c>
      <c r="B169" s="3">
        <f t="shared" si="83"/>
        <v>0.65000000000000113</v>
      </c>
      <c r="C169" s="3">
        <v>0</v>
      </c>
      <c r="D169" s="3">
        <v>1</v>
      </c>
      <c r="E169" s="3">
        <f t="shared" si="78"/>
        <v>-0.45399049973954991</v>
      </c>
      <c r="F169" s="3">
        <f t="shared" si="78"/>
        <v>-0.58778525229246747</v>
      </c>
      <c r="G169" s="3">
        <f t="shared" si="78"/>
        <v>0.98768834059513932</v>
      </c>
      <c r="H169" s="3">
        <f t="shared" si="78"/>
        <v>-0.30901699437496066</v>
      </c>
      <c r="I169" s="3">
        <f t="shared" si="78"/>
        <v>-0.70710678118653458</v>
      </c>
      <c r="J169" s="3">
        <f t="shared" si="78"/>
        <v>0.95105651629515997</v>
      </c>
      <c r="K169" s="3">
        <f t="shared" si="78"/>
        <v>-0.15643446504025577</v>
      </c>
      <c r="L169" s="3">
        <f t="shared" si="78"/>
        <v>-0.80901699437493113</v>
      </c>
      <c r="M169" s="3">
        <f t="shared" si="78"/>
        <v>0.89100652418838244</v>
      </c>
      <c r="N169" s="3">
        <f t="shared" si="78"/>
        <v>-3.6507147131714657E-14</v>
      </c>
      <c r="O169" s="3">
        <f t="shared" si="79"/>
        <v>-0.89100652418835091</v>
      </c>
      <c r="P169" s="3">
        <f t="shared" si="79"/>
        <v>0.80901699437497188</v>
      </c>
      <c r="Q169" s="3">
        <f t="shared" si="79"/>
        <v>0.15643446504018541</v>
      </c>
      <c r="R169" s="3">
        <f t="shared" si="79"/>
        <v>-0.95105651629513799</v>
      </c>
      <c r="S169" s="3">
        <f t="shared" si="79"/>
        <v>0.70710678118658377</v>
      </c>
      <c r="T169" s="3">
        <f t="shared" si="79"/>
        <v>0.30901699437489455</v>
      </c>
      <c r="U169" s="3">
        <f t="shared" si="79"/>
        <v>-0.98768834059512833</v>
      </c>
      <c r="V169" s="3">
        <f t="shared" si="79"/>
        <v>0.5877852522925251</v>
      </c>
      <c r="W169" s="3">
        <f t="shared" si="79"/>
        <v>0.45399049973949196</v>
      </c>
      <c r="X169" s="3">
        <f t="shared" si="79"/>
        <v>-1</v>
      </c>
      <c r="Y169" s="3">
        <f t="shared" si="80"/>
        <v>0.45399049973961575</v>
      </c>
      <c r="Z169" s="3">
        <f t="shared" si="80"/>
        <v>0.58778525229241274</v>
      </c>
      <c r="AA169" s="3">
        <f t="shared" si="80"/>
        <v>-0.98768834059515009</v>
      </c>
      <c r="AB169" s="3">
        <f t="shared" si="80"/>
        <v>0.30901699437502672</v>
      </c>
      <c r="AC169" s="3">
        <f t="shared" si="80"/>
        <v>0.70710678118648551</v>
      </c>
      <c r="AD169" s="3">
        <f t="shared" si="80"/>
        <v>-0.95105651629518206</v>
      </c>
      <c r="AE169" s="3">
        <f t="shared" si="80"/>
        <v>0.1564344650403191</v>
      </c>
      <c r="AF169" s="3">
        <f t="shared" si="80"/>
        <v>0.80901699437488817</v>
      </c>
      <c r="AG169" s="3">
        <f t="shared" si="80"/>
        <v>-0.89100652418841564</v>
      </c>
      <c r="AH169" s="3">
        <f t="shared" si="80"/>
        <v>1.0241601403754297E-13</v>
      </c>
      <c r="AI169" s="3">
        <f t="shared" si="81"/>
        <v>0.89100652418831938</v>
      </c>
      <c r="AJ169" s="3">
        <f t="shared" si="81"/>
        <v>-0.80901699437501273</v>
      </c>
      <c r="AK169" s="3">
        <f t="shared" si="81"/>
        <v>-0.15643446504011679</v>
      </c>
      <c r="AL169" s="3">
        <f t="shared" si="81"/>
        <v>0.95105651629511656</v>
      </c>
      <c r="AM169" s="3">
        <f t="shared" si="81"/>
        <v>-0.70710678118663539</v>
      </c>
      <c r="AN169" s="3">
        <f t="shared" si="81"/>
        <v>-0.30901699437482516</v>
      </c>
      <c r="AO169" s="3">
        <f t="shared" si="81"/>
        <v>0.9876883405951169</v>
      </c>
      <c r="AP169" s="3">
        <f t="shared" si="81"/>
        <v>-0.58778525229257272</v>
      </c>
      <c r="AQ169" s="3">
        <f t="shared" si="81"/>
        <v>-0.45399049973943323</v>
      </c>
      <c r="AR169" s="3">
        <f t="shared" si="81"/>
        <v>1</v>
      </c>
      <c r="AS169" s="3">
        <f t="shared" si="81"/>
        <v>-0.45399049973966815</v>
      </c>
      <c r="AT169" s="3"/>
      <c r="AU169" s="3">
        <f t="array" ref="AU169">MMULT(D169:AS169,B_4_41)</f>
        <v>-0.21191536668430067</v>
      </c>
      <c r="AV169" s="3">
        <f t="shared" si="63"/>
        <v>4.4908122636941605E-2</v>
      </c>
    </row>
    <row r="170" spans="1:48" x14ac:dyDescent="0.25">
      <c r="A170">
        <f t="shared" si="82"/>
        <v>166</v>
      </c>
      <c r="B170" s="3">
        <f t="shared" si="83"/>
        <v>0.66000000000000114</v>
      </c>
      <c r="C170" s="3">
        <v>0</v>
      </c>
      <c r="D170" s="3">
        <v>1</v>
      </c>
      <c r="E170" s="3">
        <f t="shared" si="78"/>
        <v>-0.48175367410171815</v>
      </c>
      <c r="F170" s="3">
        <f t="shared" si="78"/>
        <v>-0.53582679497899111</v>
      </c>
      <c r="G170" s="3">
        <f t="shared" si="78"/>
        <v>0.99802672842827223</v>
      </c>
      <c r="H170" s="3">
        <f t="shared" si="78"/>
        <v>-0.42577929156508459</v>
      </c>
      <c r="I170" s="3">
        <f t="shared" si="78"/>
        <v>-0.58778525229245904</v>
      </c>
      <c r="J170" s="3">
        <f t="shared" si="78"/>
        <v>0.99211470131448054</v>
      </c>
      <c r="K170" s="3">
        <f t="shared" si="78"/>
        <v>-0.36812455268470023</v>
      </c>
      <c r="L170" s="3">
        <f t="shared" si="78"/>
        <v>-0.63742398974866943</v>
      </c>
      <c r="M170" s="3">
        <f t="shared" si="78"/>
        <v>0.98228725072869472</v>
      </c>
      <c r="N170" s="3">
        <f t="shared" si="78"/>
        <v>-0.30901699437498042</v>
      </c>
      <c r="O170" s="3">
        <f t="shared" si="79"/>
        <v>-0.68454710592866164</v>
      </c>
      <c r="P170" s="3">
        <f t="shared" si="79"/>
        <v>0.96858316112864185</v>
      </c>
      <c r="Q170" s="3">
        <f t="shared" si="79"/>
        <v>-0.24868988716490228</v>
      </c>
      <c r="R170" s="3">
        <f t="shared" si="79"/>
        <v>-0.72896862742137869</v>
      </c>
      <c r="S170" s="3">
        <f t="shared" si="79"/>
        <v>0.95105651629516907</v>
      </c>
      <c r="T170" s="3">
        <f t="shared" si="79"/>
        <v>-0.18738131458577639</v>
      </c>
      <c r="U170" s="3">
        <f t="shared" si="79"/>
        <v>-0.77051324277575184</v>
      </c>
      <c r="V170" s="3">
        <f t="shared" si="79"/>
        <v>0.92977648588827522</v>
      </c>
      <c r="W170" s="3">
        <f t="shared" si="79"/>
        <v>-0.12533323356436724</v>
      </c>
      <c r="X170" s="3">
        <f t="shared" si="79"/>
        <v>-0.8090169943749066</v>
      </c>
      <c r="Y170" s="3">
        <f t="shared" si="80"/>
        <v>0.90482705246605166</v>
      </c>
      <c r="Z170" s="3">
        <f t="shared" si="80"/>
        <v>-6.2790519529387481E-2</v>
      </c>
      <c r="AA170" s="3">
        <f t="shared" si="80"/>
        <v>-0.84432792550197211</v>
      </c>
      <c r="AB170" s="3">
        <f t="shared" si="80"/>
        <v>0.87630668004390511</v>
      </c>
      <c r="AC170" s="3">
        <f t="shared" si="80"/>
        <v>-9.2125417537614052E-14</v>
      </c>
      <c r="AD170" s="3">
        <f t="shared" si="80"/>
        <v>-0.87630668004381629</v>
      </c>
      <c r="AE170" s="3">
        <f t="shared" si="80"/>
        <v>0.84432792550206326</v>
      </c>
      <c r="AF170" s="3">
        <f t="shared" si="80"/>
        <v>6.279051952921777E-2</v>
      </c>
      <c r="AG170" s="3">
        <f t="shared" si="80"/>
        <v>-0.90482705246597617</v>
      </c>
      <c r="AH170" s="3">
        <f t="shared" si="80"/>
        <v>0.80901699437500652</v>
      </c>
      <c r="AI170" s="3">
        <f t="shared" si="81"/>
        <v>0.12533323356420559</v>
      </c>
      <c r="AJ170" s="3">
        <f t="shared" si="81"/>
        <v>-0.9297764858882126</v>
      </c>
      <c r="AK170" s="3">
        <f t="shared" si="81"/>
        <v>0.7705132427758602</v>
      </c>
      <c r="AL170" s="3">
        <f t="shared" si="81"/>
        <v>0.18738131458560939</v>
      </c>
      <c r="AM170" s="3">
        <f t="shared" si="81"/>
        <v>-0.95105651629511545</v>
      </c>
      <c r="AN170" s="3">
        <f t="shared" si="81"/>
        <v>0.72896862742150004</v>
      </c>
      <c r="AO170" s="3">
        <f t="shared" si="81"/>
        <v>0.24868988716472382</v>
      </c>
      <c r="AP170" s="3">
        <f t="shared" si="81"/>
        <v>-0.96858316112859955</v>
      </c>
      <c r="AQ170" s="3">
        <f t="shared" si="81"/>
        <v>0.68454710592878554</v>
      </c>
      <c r="AR170" s="3">
        <f t="shared" si="81"/>
        <v>0.30901699437481533</v>
      </c>
      <c r="AS170" s="3">
        <f t="shared" si="81"/>
        <v>-0.98228725072866419</v>
      </c>
      <c r="AT170" s="3"/>
      <c r="AU170" s="3">
        <f t="array" ref="AU170">MMULT(D170:AS170,B_4_41)</f>
        <v>-0.48599887699187877</v>
      </c>
      <c r="AV170" s="3">
        <f t="shared" si="63"/>
        <v>0.23619490843736732</v>
      </c>
    </row>
    <row r="171" spans="1:48" x14ac:dyDescent="0.25">
      <c r="A171">
        <f t="shared" si="82"/>
        <v>167</v>
      </c>
      <c r="B171" s="3">
        <f t="shared" si="83"/>
        <v>0.67000000000000115</v>
      </c>
      <c r="C171" s="3">
        <v>0</v>
      </c>
      <c r="D171" s="3">
        <v>1</v>
      </c>
      <c r="E171" s="3">
        <f t="shared" si="78"/>
        <v>-0.50904141575037432</v>
      </c>
      <c r="F171" s="3">
        <f t="shared" si="78"/>
        <v>-0.48175367410170905</v>
      </c>
      <c r="G171" s="3">
        <f t="shared" si="78"/>
        <v>0.99950656036573127</v>
      </c>
      <c r="H171" s="3">
        <f t="shared" si="78"/>
        <v>-0.53582679497900865</v>
      </c>
      <c r="I171" s="3">
        <f t="shared" si="78"/>
        <v>-0.45399049973953054</v>
      </c>
      <c r="J171" s="3">
        <f t="shared" si="78"/>
        <v>0.99802672842827023</v>
      </c>
      <c r="K171" s="3">
        <f t="shared" si="78"/>
        <v>-0.56208337785215079</v>
      </c>
      <c r="L171" s="3">
        <f t="shared" si="78"/>
        <v>-0.4257792915650469</v>
      </c>
      <c r="M171" s="3">
        <f t="shared" si="78"/>
        <v>0.995561964603077</v>
      </c>
      <c r="N171" s="3">
        <f t="shared" si="78"/>
        <v>-0.58778525229250267</v>
      </c>
      <c r="O171" s="3">
        <f t="shared" si="79"/>
        <v>-0.3971478906347467</v>
      </c>
      <c r="P171" s="3">
        <f t="shared" si="79"/>
        <v>0.99211470131447266</v>
      </c>
      <c r="Q171" s="3">
        <f t="shared" si="79"/>
        <v>-0.61290705365301479</v>
      </c>
      <c r="R171" s="3">
        <f t="shared" si="79"/>
        <v>-0.36812455268463246</v>
      </c>
      <c r="S171" s="3">
        <f t="shared" si="79"/>
        <v>0.98768834059513</v>
      </c>
      <c r="T171" s="3">
        <f t="shared" si="79"/>
        <v>-0.6374239897487336</v>
      </c>
      <c r="U171" s="3">
        <f t="shared" si="79"/>
        <v>-0.33873792024523069</v>
      </c>
      <c r="V171" s="3">
        <f t="shared" si="79"/>
        <v>0.98228725072867651</v>
      </c>
      <c r="W171" s="3">
        <f t="shared" si="79"/>
        <v>-0.6613118653237009</v>
      </c>
      <c r="X171" s="3">
        <f t="shared" si="79"/>
        <v>-0.30901699437487801</v>
      </c>
      <c r="Y171" s="3">
        <f t="shared" si="80"/>
        <v>0.97591676193873134</v>
      </c>
      <c r="Z171" s="3">
        <f t="shared" si="80"/>
        <v>-0.68454710592874257</v>
      </c>
      <c r="AA171" s="3">
        <f t="shared" si="80"/>
        <v>-0.27899110603915106</v>
      </c>
      <c r="AB171" s="3">
        <f t="shared" si="80"/>
        <v>0.96858316112861076</v>
      </c>
      <c r="AC171" s="3">
        <f t="shared" si="80"/>
        <v>-0.70710678118661074</v>
      </c>
      <c r="AD171" s="3">
        <f t="shared" si="80"/>
        <v>-0.24868988716476084</v>
      </c>
      <c r="AE171" s="3">
        <f t="shared" si="80"/>
        <v>0.96029368567691786</v>
      </c>
      <c r="AF171" s="3">
        <f t="shared" si="80"/>
        <v>-0.7289686274214785</v>
      </c>
      <c r="AG171" s="3">
        <f t="shared" si="80"/>
        <v>-0.21814324139643965</v>
      </c>
      <c r="AH171" s="3">
        <f t="shared" si="80"/>
        <v>0.951056516295123</v>
      </c>
      <c r="AI171" s="3">
        <f t="shared" si="81"/>
        <v>-0.75011106963052987</v>
      </c>
      <c r="AJ171" s="3">
        <f t="shared" si="81"/>
        <v>-0.18738131458561275</v>
      </c>
      <c r="AK171" s="3">
        <f t="shared" si="81"/>
        <v>0.94088076895418438</v>
      </c>
      <c r="AL171" s="3">
        <f t="shared" si="81"/>
        <v>-0.77051324277587152</v>
      </c>
      <c r="AM171" s="3">
        <f t="shared" si="81"/>
        <v>-0.15643446504011002</v>
      </c>
      <c r="AN171" s="3">
        <f t="shared" si="81"/>
        <v>0.92977648588820361</v>
      </c>
      <c r="AO171" s="3">
        <f t="shared" si="81"/>
        <v>-0.79015501237577457</v>
      </c>
      <c r="AP171" s="3">
        <f t="shared" si="81"/>
        <v>-0.12533323356417445</v>
      </c>
      <c r="AQ171" s="3">
        <f t="shared" si="81"/>
        <v>0.91775462568392618</v>
      </c>
      <c r="AR171" s="3">
        <f t="shared" si="81"/>
        <v>-0.80901699437503316</v>
      </c>
      <c r="AS171" s="3">
        <f t="shared" si="81"/>
        <v>-9.4108313318375658E-2</v>
      </c>
      <c r="AT171" s="3"/>
      <c r="AU171" s="3">
        <f t="array" ref="AU171">MMULT(D171:AS171,B_4_41)</f>
        <v>-5.7545719742379847E-2</v>
      </c>
      <c r="AV171" s="3">
        <f t="shared" si="63"/>
        <v>3.3115098606685258E-3</v>
      </c>
    </row>
    <row r="172" spans="1:48" x14ac:dyDescent="0.25">
      <c r="A172">
        <f t="shared" si="82"/>
        <v>168</v>
      </c>
      <c r="B172" s="3">
        <f t="shared" si="83"/>
        <v>0.68000000000000116</v>
      </c>
      <c r="C172" s="3">
        <v>0</v>
      </c>
      <c r="D172" s="3">
        <v>1</v>
      </c>
      <c r="E172" s="3">
        <f t="shared" si="78"/>
        <v>-0.53582679497899943</v>
      </c>
      <c r="F172" s="3">
        <f t="shared" si="78"/>
        <v>-0.42577929156506655</v>
      </c>
      <c r="G172" s="3">
        <f t="shared" si="78"/>
        <v>0.99211470131447654</v>
      </c>
      <c r="H172" s="3">
        <f t="shared" si="78"/>
        <v>-0.63742398974870018</v>
      </c>
      <c r="I172" s="3">
        <f t="shared" si="78"/>
        <v>-0.30901699437493091</v>
      </c>
      <c r="J172" s="3">
        <f t="shared" si="78"/>
        <v>0.96858316112862586</v>
      </c>
      <c r="K172" s="3">
        <f t="shared" si="78"/>
        <v>-0.72896862742142865</v>
      </c>
      <c r="L172" s="3">
        <f t="shared" si="78"/>
        <v>-0.18738131458569807</v>
      </c>
      <c r="M172" s="3">
        <f t="shared" si="78"/>
        <v>0.92977648588823936</v>
      </c>
      <c r="N172" s="3">
        <f t="shared" si="78"/>
        <v>-0.80901699437496777</v>
      </c>
      <c r="O172" s="3">
        <f t="shared" si="79"/>
        <v>-6.2790519529276709E-2</v>
      </c>
      <c r="P172" s="3">
        <f t="shared" si="79"/>
        <v>0.87630668004384316</v>
      </c>
      <c r="Q172" s="3">
        <f t="shared" si="79"/>
        <v>-0.87630668004388668</v>
      </c>
      <c r="R172" s="3">
        <f t="shared" si="79"/>
        <v>6.2790519529363265E-2</v>
      </c>
      <c r="S172" s="3">
        <f t="shared" si="79"/>
        <v>0.80901699437491681</v>
      </c>
      <c r="T172" s="3">
        <f t="shared" si="79"/>
        <v>-0.92977648588827133</v>
      </c>
      <c r="U172" s="3">
        <f t="shared" si="79"/>
        <v>0.18738131458578675</v>
      </c>
      <c r="V172" s="3">
        <f t="shared" si="79"/>
        <v>0.72896862742136681</v>
      </c>
      <c r="W172" s="3">
        <f t="shared" si="79"/>
        <v>-0.96858316112864784</v>
      </c>
      <c r="X172" s="3">
        <f t="shared" si="79"/>
        <v>0.3090169943750134</v>
      </c>
      <c r="Y172" s="3">
        <f t="shared" si="80"/>
        <v>0.63742398974862924</v>
      </c>
      <c r="Z172" s="3">
        <f t="shared" si="80"/>
        <v>-0.99211470131448709</v>
      </c>
      <c r="AA172" s="3">
        <f t="shared" si="80"/>
        <v>0.42577929156514743</v>
      </c>
      <c r="AB172" s="3">
        <f t="shared" si="80"/>
        <v>0.53582679497892516</v>
      </c>
      <c r="AC172" s="3">
        <f t="shared" si="80"/>
        <v>-1</v>
      </c>
      <c r="AD172" s="3">
        <f t="shared" si="80"/>
        <v>0.53582679497907759</v>
      </c>
      <c r="AE172" s="3">
        <f t="shared" si="80"/>
        <v>0.42577929156499045</v>
      </c>
      <c r="AF172" s="3">
        <f t="shared" si="80"/>
        <v>-0.99211470131446533</v>
      </c>
      <c r="AG172" s="3">
        <f t="shared" si="80"/>
        <v>0.63742398974877379</v>
      </c>
      <c r="AH172" s="3">
        <f t="shared" si="80"/>
        <v>0.30901699437484842</v>
      </c>
      <c r="AI172" s="3">
        <f t="shared" si="81"/>
        <v>-0.96858316112860299</v>
      </c>
      <c r="AJ172" s="3">
        <f t="shared" si="81"/>
        <v>0.7289686274214856</v>
      </c>
      <c r="AK172" s="3">
        <f t="shared" si="81"/>
        <v>0.18738131458560939</v>
      </c>
      <c r="AL172" s="3">
        <f t="shared" si="81"/>
        <v>-0.92977648588820483</v>
      </c>
      <c r="AM172" s="3">
        <f t="shared" si="81"/>
        <v>0.80901699437501884</v>
      </c>
      <c r="AN172" s="3">
        <f t="shared" si="81"/>
        <v>6.2790519529183048E-2</v>
      </c>
      <c r="AO172" s="3">
        <f t="shared" si="81"/>
        <v>-0.8763066800437963</v>
      </c>
      <c r="AP172" s="3">
        <f t="shared" si="81"/>
        <v>0.87630668004392842</v>
      </c>
      <c r="AQ172" s="3">
        <f t="shared" si="81"/>
        <v>-6.2790519529442743E-2</v>
      </c>
      <c r="AR172" s="3">
        <f t="shared" si="81"/>
        <v>-0.80901699437486585</v>
      </c>
      <c r="AS172" s="3">
        <f t="shared" si="81"/>
        <v>0.92977648588830064</v>
      </c>
      <c r="AT172" s="3"/>
      <c r="AU172" s="3">
        <f t="array" ref="AU172">MMULT(D172:AS172,B_4_41)</f>
        <v>0.45417917096733978</v>
      </c>
      <c r="AV172" s="3">
        <f t="shared" si="63"/>
        <v>0.20627871934058006</v>
      </c>
    </row>
    <row r="173" spans="1:48" x14ac:dyDescent="0.25">
      <c r="A173">
        <f t="shared" si="82"/>
        <v>169</v>
      </c>
      <c r="B173" s="3">
        <f t="shared" si="83"/>
        <v>0.69000000000000117</v>
      </c>
      <c r="C173" s="3">
        <v>0</v>
      </c>
      <c r="D173" s="3">
        <v>1</v>
      </c>
      <c r="E173" s="3">
        <f t="shared" si="78"/>
        <v>-0.56208337785213358</v>
      </c>
      <c r="F173" s="3">
        <f t="shared" si="78"/>
        <v>-0.3681245526846712</v>
      </c>
      <c r="G173" s="3">
        <f t="shared" si="78"/>
        <v>0.97591676193874499</v>
      </c>
      <c r="H173" s="3">
        <f t="shared" si="78"/>
        <v>-0.72896862742142154</v>
      </c>
      <c r="I173" s="3">
        <f t="shared" si="78"/>
        <v>-0.15643446504021286</v>
      </c>
      <c r="J173" s="3">
        <f t="shared" si="78"/>
        <v>0.90482705246601025</v>
      </c>
      <c r="K173" s="3">
        <f t="shared" si="78"/>
        <v>-0.86074202700395663</v>
      </c>
      <c r="L173" s="3">
        <f t="shared" si="78"/>
        <v>6.2790519529342489E-2</v>
      </c>
      <c r="M173" s="3">
        <f t="shared" si="78"/>
        <v>0.79015501237567021</v>
      </c>
      <c r="N173" s="3">
        <f t="shared" si="78"/>
        <v>-0.95105651629516486</v>
      </c>
      <c r="O173" s="3">
        <f t="shared" si="79"/>
        <v>0.27899110603926436</v>
      </c>
      <c r="P173" s="3">
        <f t="shared" si="79"/>
        <v>0.63742398974865599</v>
      </c>
      <c r="Q173" s="3">
        <f t="shared" si="79"/>
        <v>-0.99556196460308444</v>
      </c>
      <c r="R173" s="3">
        <f t="shared" si="79"/>
        <v>0.48175367410176001</v>
      </c>
      <c r="S173" s="3">
        <f t="shared" si="79"/>
        <v>0.45399049973949807</v>
      </c>
      <c r="T173" s="3">
        <f t="shared" si="79"/>
        <v>-0.99211470131447055</v>
      </c>
      <c r="U173" s="3">
        <f t="shared" si="79"/>
        <v>0.66131186532369834</v>
      </c>
      <c r="V173" s="3">
        <f t="shared" si="79"/>
        <v>0.24868988716479123</v>
      </c>
      <c r="W173" s="3">
        <f t="shared" si="79"/>
        <v>-0.94088076895420436</v>
      </c>
      <c r="X173" s="3">
        <f t="shared" si="79"/>
        <v>0.80901699437499031</v>
      </c>
      <c r="Y173" s="3">
        <f t="shared" si="80"/>
        <v>3.141075907805177E-2</v>
      </c>
      <c r="Z173" s="3">
        <f t="shared" si="80"/>
        <v>-0.84432792550197588</v>
      </c>
      <c r="AA173" s="3">
        <f t="shared" si="80"/>
        <v>0.91775462568401167</v>
      </c>
      <c r="AB173" s="3">
        <f t="shared" si="80"/>
        <v>-0.18738131458581059</v>
      </c>
      <c r="AC173" s="3">
        <f t="shared" si="80"/>
        <v>-0.70710678118648307</v>
      </c>
      <c r="AD173" s="3">
        <f t="shared" si="80"/>
        <v>0.98228725072870648</v>
      </c>
      <c r="AE173" s="3">
        <f t="shared" si="80"/>
        <v>-0.39714789063486444</v>
      </c>
      <c r="AF173" s="3">
        <f t="shared" si="80"/>
        <v>-0.53582679497891039</v>
      </c>
      <c r="AG173" s="3">
        <f t="shared" si="80"/>
        <v>0.99950656036572827</v>
      </c>
      <c r="AH173" s="3">
        <f t="shared" si="80"/>
        <v>-0.58778525229256162</v>
      </c>
      <c r="AI173" s="3">
        <f t="shared" si="81"/>
        <v>-0.33873792024519173</v>
      </c>
      <c r="AJ173" s="3">
        <f t="shared" si="81"/>
        <v>0.9685831611286021</v>
      </c>
      <c r="AK173" s="3">
        <f t="shared" si="81"/>
        <v>-0.75011106963054386</v>
      </c>
      <c r="AL173" s="3">
        <f t="shared" si="81"/>
        <v>-0.12533323356418127</v>
      </c>
      <c r="AM173" s="3">
        <f t="shared" si="81"/>
        <v>0.89100652418831316</v>
      </c>
      <c r="AN173" s="3">
        <f t="shared" si="81"/>
        <v>-0.87630668004392687</v>
      </c>
      <c r="AO173" s="3">
        <f t="shared" si="81"/>
        <v>9.4108313318655684E-2</v>
      </c>
      <c r="AP173" s="3">
        <f t="shared" si="81"/>
        <v>0.77051324277570998</v>
      </c>
      <c r="AQ173" s="3">
        <f t="shared" si="81"/>
        <v>-0.96029368567698081</v>
      </c>
      <c r="AR173" s="3">
        <f t="shared" si="81"/>
        <v>0.30901699437508612</v>
      </c>
      <c r="AS173" s="3">
        <f t="shared" si="81"/>
        <v>0.61290705365286402</v>
      </c>
      <c r="AT173" s="3"/>
      <c r="AU173" s="3">
        <f t="array" ref="AU173">MMULT(D173:AS173,B_4_41)</f>
        <v>0.30972418625402887</v>
      </c>
      <c r="AV173" s="3">
        <f t="shared" si="63"/>
        <v>9.5929071550720363E-2</v>
      </c>
    </row>
    <row r="174" spans="1:48" x14ac:dyDescent="0.25">
      <c r="A174">
        <f t="shared" si="82"/>
        <v>170</v>
      </c>
      <c r="B174" s="3">
        <f t="shared" si="83"/>
        <v>0.70000000000000118</v>
      </c>
      <c r="C174" s="3">
        <v>0</v>
      </c>
      <c r="D174" s="3">
        <v>1</v>
      </c>
      <c r="E174" s="3">
        <f t="shared" ref="E174:N183" si="84">COS(2*PI()/$D$206*E$2*$B174)</f>
        <v>-0.58778525229247591</v>
      </c>
      <c r="F174" s="3">
        <f t="shared" si="84"/>
        <v>-0.30901699437494085</v>
      </c>
      <c r="G174" s="3">
        <f t="shared" si="84"/>
        <v>0.95105651629515031</v>
      </c>
      <c r="H174" s="3">
        <f t="shared" si="84"/>
        <v>-0.80901699437495556</v>
      </c>
      <c r="I174" s="3">
        <f t="shared" si="84"/>
        <v>1.7334766434784488E-14</v>
      </c>
      <c r="J174" s="3">
        <f t="shared" si="84"/>
        <v>0.80901699437493524</v>
      </c>
      <c r="K174" s="3">
        <f t="shared" si="84"/>
        <v>-0.95105651629516164</v>
      </c>
      <c r="L174" s="3">
        <f t="shared" si="84"/>
        <v>0.30901699437497382</v>
      </c>
      <c r="M174" s="3">
        <f t="shared" si="84"/>
        <v>0.58778525229244649</v>
      </c>
      <c r="N174" s="3">
        <f t="shared" si="84"/>
        <v>-1</v>
      </c>
      <c r="O174" s="3">
        <f t="shared" ref="O174:X183" si="85">COS(2*PI()/$D$206*O$2*$B174)</f>
        <v>0.58778525229250256</v>
      </c>
      <c r="P174" s="3">
        <f t="shared" si="85"/>
        <v>0.30901699437490787</v>
      </c>
      <c r="Q174" s="3">
        <f t="shared" si="85"/>
        <v>-0.95105651629513799</v>
      </c>
      <c r="R174" s="3">
        <f t="shared" si="85"/>
        <v>0.80901699437497809</v>
      </c>
      <c r="S174" s="3">
        <f t="shared" si="85"/>
        <v>-5.0227942464953212E-14</v>
      </c>
      <c r="T174" s="3">
        <f t="shared" si="85"/>
        <v>-0.80901699437491481</v>
      </c>
      <c r="U174" s="3">
        <f t="shared" si="85"/>
        <v>0.95105651629517229</v>
      </c>
      <c r="V174" s="3">
        <f t="shared" si="85"/>
        <v>-0.30901699437501018</v>
      </c>
      <c r="W174" s="3">
        <f t="shared" si="85"/>
        <v>-0.58778525229242129</v>
      </c>
      <c r="X174" s="3">
        <f t="shared" si="85"/>
        <v>1</v>
      </c>
      <c r="Y174" s="3">
        <f t="shared" ref="Y174:AH183" si="86">COS(2*PI()/$D$206*Y$2*$B174)</f>
        <v>-0.5877852522925392</v>
      </c>
      <c r="Z174" s="3">
        <f t="shared" si="86"/>
        <v>-0.30901699437487828</v>
      </c>
      <c r="AA174" s="3">
        <f t="shared" si="86"/>
        <v>0.95105651629512944</v>
      </c>
      <c r="AB174" s="3">
        <f t="shared" si="86"/>
        <v>-0.8090169943749963</v>
      </c>
      <c r="AC174" s="3">
        <f t="shared" si="86"/>
        <v>9.5555616370923691E-14</v>
      </c>
      <c r="AD174" s="3">
        <f t="shared" si="86"/>
        <v>0.80901699437488817</v>
      </c>
      <c r="AE174" s="3">
        <f t="shared" si="86"/>
        <v>-0.95105651629518195</v>
      </c>
      <c r="AF174" s="3">
        <f t="shared" si="86"/>
        <v>0.30901699437504648</v>
      </c>
      <c r="AG174" s="3">
        <f t="shared" si="86"/>
        <v>0.58778525229238465</v>
      </c>
      <c r="AH174" s="3">
        <f t="shared" si="86"/>
        <v>-1</v>
      </c>
      <c r="AI174" s="3">
        <f t="shared" ref="AI174:AS183" si="87">COS(2*PI()/$D$206*AI$2*$B174)</f>
        <v>0.5877852522925644</v>
      </c>
      <c r="AJ174" s="3">
        <f t="shared" si="87"/>
        <v>0.30901699437484192</v>
      </c>
      <c r="AK174" s="3">
        <f t="shared" si="87"/>
        <v>-0.95105651629511545</v>
      </c>
      <c r="AL174" s="3">
        <f t="shared" si="87"/>
        <v>0.80901699437501884</v>
      </c>
      <c r="AM174" s="3">
        <f t="shared" si="87"/>
        <v>-1.1956700820409116E-13</v>
      </c>
      <c r="AN174" s="3">
        <f t="shared" si="87"/>
        <v>-0.80901699437486985</v>
      </c>
      <c r="AO174" s="3">
        <f t="shared" si="87"/>
        <v>0.95105651629519372</v>
      </c>
      <c r="AP174" s="3">
        <f t="shared" si="87"/>
        <v>-0.30901699437506935</v>
      </c>
      <c r="AQ174" s="3">
        <f t="shared" si="87"/>
        <v>-0.58778525229235945</v>
      </c>
      <c r="AR174" s="3">
        <f t="shared" si="87"/>
        <v>1</v>
      </c>
      <c r="AS174" s="3">
        <f t="shared" si="87"/>
        <v>-0.58778525229258383</v>
      </c>
      <c r="AT174" s="3"/>
      <c r="AU174" s="3">
        <f t="array" ref="AU174">MMULT(D174:AS174,B_4_41)</f>
        <v>-0.28221435356943603</v>
      </c>
      <c r="AV174" s="3">
        <f t="shared" si="63"/>
        <v>7.9644941360614646E-2</v>
      </c>
    </row>
    <row r="175" spans="1:48" x14ac:dyDescent="0.25">
      <c r="A175">
        <f t="shared" si="82"/>
        <v>171</v>
      </c>
      <c r="B175" s="3">
        <f t="shared" si="83"/>
        <v>0.71000000000000119</v>
      </c>
      <c r="C175" s="3">
        <v>0</v>
      </c>
      <c r="D175" s="3">
        <v>1</v>
      </c>
      <c r="E175" s="3">
        <f t="shared" si="84"/>
        <v>-0.61290705365297948</v>
      </c>
      <c r="F175" s="3">
        <f t="shared" si="84"/>
        <v>-0.24868988716484755</v>
      </c>
      <c r="G175" s="3">
        <f t="shared" si="84"/>
        <v>0.91775462568397692</v>
      </c>
      <c r="H175" s="3">
        <f t="shared" si="84"/>
        <v>-0.8763066800438708</v>
      </c>
      <c r="I175" s="3">
        <f t="shared" si="84"/>
        <v>0.15643446504024885</v>
      </c>
      <c r="J175" s="3">
        <f t="shared" si="84"/>
        <v>0.68454710592867296</v>
      </c>
      <c r="K175" s="3">
        <f t="shared" si="84"/>
        <v>-0.99556196460308233</v>
      </c>
      <c r="L175" s="3">
        <f t="shared" si="84"/>
        <v>0.53582679497902186</v>
      </c>
      <c r="M175" s="3">
        <f t="shared" si="84"/>
        <v>0.33873792024526017</v>
      </c>
      <c r="N175" s="3">
        <f t="shared" si="84"/>
        <v>-0.95105651629514232</v>
      </c>
      <c r="O175" s="3">
        <f t="shared" si="85"/>
        <v>0.82708057427458215</v>
      </c>
      <c r="P175" s="3">
        <f t="shared" si="85"/>
        <v>-6.2790519529356298E-2</v>
      </c>
      <c r="Q175" s="3">
        <f t="shared" si="85"/>
        <v>-0.75011106963042662</v>
      </c>
      <c r="R175" s="3">
        <f t="shared" si="85"/>
        <v>0.98228725072869794</v>
      </c>
      <c r="S175" s="3">
        <f t="shared" si="85"/>
        <v>-0.45399049973959388</v>
      </c>
      <c r="T175" s="3">
        <f t="shared" si="85"/>
        <v>-0.42577929156501859</v>
      </c>
      <c r="U175" s="3">
        <f t="shared" si="85"/>
        <v>0.97591676193873289</v>
      </c>
      <c r="V175" s="3">
        <f t="shared" si="85"/>
        <v>-0.77051324277583144</v>
      </c>
      <c r="W175" s="3">
        <f t="shared" si="85"/>
        <v>-3.1410759078062303E-2</v>
      </c>
      <c r="X175" s="3">
        <f t="shared" si="85"/>
        <v>0.8090169943749046</v>
      </c>
      <c r="Y175" s="3">
        <f t="shared" si="86"/>
        <v>-0.96029368567696527</v>
      </c>
      <c r="Z175" s="3">
        <f t="shared" si="86"/>
        <v>0.3681245526847452</v>
      </c>
      <c r="AA175" s="3">
        <f t="shared" si="86"/>
        <v>0.50904141575030315</v>
      </c>
      <c r="AB175" s="3">
        <f t="shared" si="86"/>
        <v>-0.992114701314467</v>
      </c>
      <c r="AC175" s="3">
        <f t="shared" si="86"/>
        <v>0.70710678118661319</v>
      </c>
      <c r="AD175" s="3">
        <f t="shared" si="86"/>
        <v>0.12533323356420534</v>
      </c>
      <c r="AE175" s="3">
        <f t="shared" si="86"/>
        <v>-0.86074202700389668</v>
      </c>
      <c r="AF175" s="3">
        <f t="shared" si="86"/>
        <v>0.92977648588828787</v>
      </c>
      <c r="AG175" s="3">
        <f t="shared" si="86"/>
        <v>-0.27899110603933108</v>
      </c>
      <c r="AH175" s="3">
        <f t="shared" si="86"/>
        <v>-0.58778525229238754</v>
      </c>
      <c r="AI175" s="3">
        <f t="shared" si="87"/>
        <v>0.99950656036572827</v>
      </c>
      <c r="AJ175" s="3">
        <f t="shared" si="87"/>
        <v>-0.63742398974878178</v>
      </c>
      <c r="AK175" s="3">
        <f t="shared" si="87"/>
        <v>-0.21814324139642627</v>
      </c>
      <c r="AL175" s="3">
        <f t="shared" si="87"/>
        <v>0.90482705246596284</v>
      </c>
      <c r="AM175" s="3">
        <f t="shared" si="87"/>
        <v>-0.89100652418842174</v>
      </c>
      <c r="AN175" s="3">
        <f t="shared" si="87"/>
        <v>0.18738131458585486</v>
      </c>
      <c r="AO175" s="3">
        <f t="shared" si="87"/>
        <v>0.66131186532355257</v>
      </c>
      <c r="AP175" s="3">
        <f t="shared" si="87"/>
        <v>-0.99802672842827989</v>
      </c>
      <c r="AQ175" s="3">
        <f t="shared" si="87"/>
        <v>0.56208337785225138</v>
      </c>
      <c r="AR175" s="3">
        <f t="shared" si="87"/>
        <v>0.30901699437480884</v>
      </c>
      <c r="AS175" s="3">
        <f t="shared" si="87"/>
        <v>-0.94088076895417616</v>
      </c>
      <c r="AT175" s="3"/>
      <c r="AU175" s="3">
        <f t="array" ref="AU175">MMULT(D175:AS175,B_4_41)</f>
        <v>-0.4665886376541456</v>
      </c>
      <c r="AV175" s="3">
        <f t="shared" si="63"/>
        <v>0.21770495678795157</v>
      </c>
    </row>
    <row r="176" spans="1:48" x14ac:dyDescent="0.25">
      <c r="A176">
        <f t="shared" si="82"/>
        <v>172</v>
      </c>
      <c r="B176" s="3">
        <f t="shared" si="83"/>
        <v>0.72000000000000119</v>
      </c>
      <c r="C176" s="3">
        <v>0</v>
      </c>
      <c r="D176" s="3">
        <v>1</v>
      </c>
      <c r="E176" s="3">
        <f t="shared" si="84"/>
        <v>-0.63742398974869241</v>
      </c>
      <c r="F176" s="3">
        <f t="shared" si="84"/>
        <v>-0.18738131458571766</v>
      </c>
      <c r="G176" s="3">
        <f t="shared" si="84"/>
        <v>0.87630668004385825</v>
      </c>
      <c r="H176" s="3">
        <f t="shared" si="84"/>
        <v>-0.92977648588825668</v>
      </c>
      <c r="I176" s="3">
        <f t="shared" si="84"/>
        <v>0.3090169943749656</v>
      </c>
      <c r="J176" s="3">
        <f t="shared" si="84"/>
        <v>0.53582679497897789</v>
      </c>
      <c r="K176" s="3">
        <f t="shared" si="84"/>
        <v>-0.99211470131447466</v>
      </c>
      <c r="L176" s="3">
        <f t="shared" si="84"/>
        <v>0.72896862742143098</v>
      </c>
      <c r="M176" s="3">
        <f t="shared" si="84"/>
        <v>6.2790519529280137E-2</v>
      </c>
      <c r="N176" s="3">
        <f t="shared" si="84"/>
        <v>-0.80901699437492502</v>
      </c>
      <c r="O176" s="3">
        <f t="shared" si="85"/>
        <v>0.96858316112864007</v>
      </c>
      <c r="P176" s="3">
        <f t="shared" si="85"/>
        <v>-0.42577929156511285</v>
      </c>
      <c r="Q176" s="3">
        <f t="shared" si="85"/>
        <v>-0.42577929156502803</v>
      </c>
      <c r="R176" s="3">
        <f t="shared" si="85"/>
        <v>0.96858316112861853</v>
      </c>
      <c r="S176" s="3">
        <f t="shared" si="85"/>
        <v>-0.80901699437498009</v>
      </c>
      <c r="T176" s="3">
        <f t="shared" si="85"/>
        <v>6.279051952937012E-2</v>
      </c>
      <c r="U176" s="3">
        <f t="shared" si="85"/>
        <v>0.72896862742136681</v>
      </c>
      <c r="V176" s="3">
        <f t="shared" si="85"/>
        <v>-0.9921147013144862</v>
      </c>
      <c r="W176" s="3">
        <f t="shared" si="85"/>
        <v>0.53582679497905394</v>
      </c>
      <c r="X176" s="3">
        <f t="shared" si="85"/>
        <v>0.30901699437487479</v>
      </c>
      <c r="Y176" s="3">
        <f t="shared" si="86"/>
        <v>-0.92977648588822281</v>
      </c>
      <c r="Z176" s="3">
        <f t="shared" si="86"/>
        <v>0.87630668004389822</v>
      </c>
      <c r="AA176" s="3">
        <f t="shared" si="86"/>
        <v>-0.18738131458580359</v>
      </c>
      <c r="AB176" s="3">
        <f t="shared" si="86"/>
        <v>-0.63742398974862124</v>
      </c>
      <c r="AC176" s="3">
        <f t="shared" si="86"/>
        <v>1</v>
      </c>
      <c r="AD176" s="3">
        <f t="shared" si="86"/>
        <v>-0.63742398974876568</v>
      </c>
      <c r="AE176" s="3">
        <f t="shared" si="86"/>
        <v>-0.18738131458562646</v>
      </c>
      <c r="AF176" s="3">
        <f t="shared" si="86"/>
        <v>0.87630668004381485</v>
      </c>
      <c r="AG176" s="3">
        <f t="shared" si="86"/>
        <v>-0.92977648588829176</v>
      </c>
      <c r="AH176" s="3">
        <f t="shared" si="86"/>
        <v>0.30901699437505303</v>
      </c>
      <c r="AI176" s="3">
        <f t="shared" si="87"/>
        <v>0.53582679497890173</v>
      </c>
      <c r="AJ176" s="3">
        <f t="shared" si="87"/>
        <v>-0.99211470131446355</v>
      </c>
      <c r="AK176" s="3">
        <f t="shared" si="87"/>
        <v>0.72896862742150004</v>
      </c>
      <c r="AL176" s="3">
        <f t="shared" si="87"/>
        <v>6.2790519529183048E-2</v>
      </c>
      <c r="AM176" s="3">
        <f t="shared" si="87"/>
        <v>-0.80901699437486985</v>
      </c>
      <c r="AN176" s="3">
        <f t="shared" si="87"/>
        <v>0.96858316112866427</v>
      </c>
      <c r="AO176" s="3">
        <f t="shared" si="87"/>
        <v>-0.4257792915651944</v>
      </c>
      <c r="AP176" s="3">
        <f t="shared" si="87"/>
        <v>-0.42577929156494965</v>
      </c>
      <c r="AQ176" s="3">
        <f t="shared" si="87"/>
        <v>0.96858316112859699</v>
      </c>
      <c r="AR176" s="3">
        <f t="shared" si="87"/>
        <v>-0.80901699437503727</v>
      </c>
      <c r="AS176" s="3">
        <f t="shared" si="87"/>
        <v>6.2790519529453012E-2</v>
      </c>
      <c r="AT176" s="3"/>
      <c r="AU176" s="3">
        <f t="array" ref="AU176">MMULT(D176:AS176,B_4_41)</f>
        <v>2.2890959799247289E-2</v>
      </c>
      <c r="AV176" s="3">
        <f t="shared" si="63"/>
        <v>5.239960405307555E-4</v>
      </c>
    </row>
    <row r="177" spans="1:48" x14ac:dyDescent="0.25">
      <c r="A177">
        <f t="shared" si="82"/>
        <v>173</v>
      </c>
      <c r="B177" s="3">
        <f t="shared" si="83"/>
        <v>0.7300000000000012</v>
      </c>
      <c r="C177" s="3">
        <v>0</v>
      </c>
      <c r="D177" s="3">
        <v>1</v>
      </c>
      <c r="E177" s="3">
        <f t="shared" si="84"/>
        <v>-0.66131186532365471</v>
      </c>
      <c r="F177" s="3">
        <f t="shared" si="84"/>
        <v>-0.12533323356429668</v>
      </c>
      <c r="G177" s="3">
        <f t="shared" si="84"/>
        <v>0.82708057427455539</v>
      </c>
      <c r="H177" s="3">
        <f t="shared" si="84"/>
        <v>-0.96858316112863496</v>
      </c>
      <c r="I177" s="3">
        <f t="shared" si="84"/>
        <v>0.45399049973956301</v>
      </c>
      <c r="J177" s="3">
        <f t="shared" si="84"/>
        <v>0.36812455268465666</v>
      </c>
      <c r="K177" s="3">
        <f t="shared" si="84"/>
        <v>-0.94088076895421735</v>
      </c>
      <c r="L177" s="3">
        <f t="shared" si="84"/>
        <v>0.87630668004387835</v>
      </c>
      <c r="M177" s="3">
        <f t="shared" si="84"/>
        <v>-0.21814324139657523</v>
      </c>
      <c r="N177" s="3">
        <f t="shared" si="84"/>
        <v>-0.58778525229244372</v>
      </c>
      <c r="O177" s="3">
        <f t="shared" si="85"/>
        <v>0.99556196460307633</v>
      </c>
      <c r="P177" s="3">
        <f t="shared" si="85"/>
        <v>-0.72896862742144286</v>
      </c>
      <c r="Q177" s="3">
        <f t="shared" si="85"/>
        <v>-3.1410759078076014E-2</v>
      </c>
      <c r="R177" s="3">
        <f t="shared" si="85"/>
        <v>0.7705132427757585</v>
      </c>
      <c r="S177" s="3">
        <f t="shared" si="85"/>
        <v>-0.98768834059514576</v>
      </c>
      <c r="T177" s="3">
        <f t="shared" si="85"/>
        <v>0.53582679497904817</v>
      </c>
      <c r="U177" s="3">
        <f t="shared" si="85"/>
        <v>0.27899110603916777</v>
      </c>
      <c r="V177" s="3">
        <f t="shared" si="85"/>
        <v>-0.90482705246599104</v>
      </c>
      <c r="W177" s="3">
        <f t="shared" si="85"/>
        <v>0.9177546256840089</v>
      </c>
      <c r="X177" s="3">
        <f t="shared" si="85"/>
        <v>-0.30901699437501667</v>
      </c>
      <c r="Y177" s="3">
        <f t="shared" si="86"/>
        <v>-0.50904141575029993</v>
      </c>
      <c r="Z177" s="3">
        <f t="shared" si="86"/>
        <v>0.98228725072867396</v>
      </c>
      <c r="AA177" s="3">
        <f t="shared" si="86"/>
        <v>-0.79015501237574037</v>
      </c>
      <c r="AB177" s="3">
        <f t="shared" si="86"/>
        <v>6.2790519529404842E-2</v>
      </c>
      <c r="AC177" s="3">
        <f t="shared" si="86"/>
        <v>0.70710678118648063</v>
      </c>
      <c r="AD177" s="3">
        <f t="shared" si="86"/>
        <v>-0.99802672842827811</v>
      </c>
      <c r="AE177" s="3">
        <f t="shared" si="86"/>
        <v>0.61290705365305587</v>
      </c>
      <c r="AF177" s="3">
        <f t="shared" si="86"/>
        <v>0.18738131458563007</v>
      </c>
      <c r="AG177" s="3">
        <f t="shared" si="86"/>
        <v>-0.86074202700388591</v>
      </c>
      <c r="AH177" s="3">
        <f t="shared" si="86"/>
        <v>0.95105651629518517</v>
      </c>
      <c r="AI177" s="3">
        <f t="shared" si="87"/>
        <v>-0.39714789063487704</v>
      </c>
      <c r="AJ177" s="3">
        <f t="shared" si="87"/>
        <v>-0.42577929156496208</v>
      </c>
      <c r="AK177" s="3">
        <f t="shared" si="87"/>
        <v>0.9602936856769082</v>
      </c>
      <c r="AL177" s="3">
        <f t="shared" si="87"/>
        <v>-0.84432792550208369</v>
      </c>
      <c r="AM177" s="3">
        <f t="shared" si="87"/>
        <v>0.15643446504036024</v>
      </c>
      <c r="AN177" s="3">
        <f t="shared" si="87"/>
        <v>0.63742398974858649</v>
      </c>
      <c r="AO177" s="3">
        <f t="shared" si="87"/>
        <v>-0.99950656036572727</v>
      </c>
      <c r="AP177" s="3">
        <f t="shared" si="87"/>
        <v>0.68454710592879053</v>
      </c>
      <c r="AQ177" s="3">
        <f t="shared" si="87"/>
        <v>9.4108313318372244E-2</v>
      </c>
      <c r="AR177" s="3">
        <f t="shared" si="87"/>
        <v>-0.80901699437486185</v>
      </c>
      <c r="AS177" s="3">
        <f t="shared" si="87"/>
        <v>0.97591676193877985</v>
      </c>
      <c r="AT177" s="3"/>
      <c r="AU177" s="3">
        <f t="array" ref="AU177">MMULT(D177:AS177,B_4_41)</f>
        <v>0.47936638551606153</v>
      </c>
      <c r="AV177" s="3">
        <f t="shared" si="63"/>
        <v>0.22979213156273331</v>
      </c>
    </row>
    <row r="178" spans="1:48" x14ac:dyDescent="0.25">
      <c r="A178">
        <f t="shared" si="82"/>
        <v>174</v>
      </c>
      <c r="B178" s="3">
        <f t="shared" si="83"/>
        <v>0.74000000000000121</v>
      </c>
      <c r="C178" s="3">
        <v>0</v>
      </c>
      <c r="D178" s="3">
        <v>1</v>
      </c>
      <c r="E178" s="3">
        <f t="shared" si="84"/>
        <v>-0.68454710592869128</v>
      </c>
      <c r="F178" s="3">
        <f t="shared" si="84"/>
        <v>-6.2790519529306116E-2</v>
      </c>
      <c r="G178" s="3">
        <f t="shared" si="84"/>
        <v>0.77051324277578226</v>
      </c>
      <c r="H178" s="3">
        <f t="shared" si="84"/>
        <v>-0.99211470131447965</v>
      </c>
      <c r="I178" s="3">
        <f t="shared" si="84"/>
        <v>0.58778525229248857</v>
      </c>
      <c r="J178" s="3">
        <f t="shared" si="84"/>
        <v>0.18738131458570317</v>
      </c>
      <c r="K178" s="3">
        <f t="shared" si="84"/>
        <v>-0.84432792550200186</v>
      </c>
      <c r="L178" s="3">
        <f t="shared" si="84"/>
        <v>0.9685831611286384</v>
      </c>
      <c r="M178" s="3">
        <f t="shared" si="84"/>
        <v>-0.48175367410174474</v>
      </c>
      <c r="N178" s="3">
        <f t="shared" si="84"/>
        <v>-0.30901699437491115</v>
      </c>
      <c r="O178" s="3">
        <f t="shared" si="85"/>
        <v>0.90482705246600281</v>
      </c>
      <c r="P178" s="3">
        <f t="shared" si="85"/>
        <v>-0.92977648588826745</v>
      </c>
      <c r="Q178" s="3">
        <f t="shared" si="85"/>
        <v>0.3681245526847261</v>
      </c>
      <c r="R178" s="3">
        <f t="shared" si="85"/>
        <v>0.42577929156502814</v>
      </c>
      <c r="S178" s="3">
        <f t="shared" si="85"/>
        <v>-0.95105651629513699</v>
      </c>
      <c r="T178" s="3">
        <f t="shared" si="85"/>
        <v>0.87630668004389167</v>
      </c>
      <c r="U178" s="3">
        <f t="shared" si="85"/>
        <v>-0.24868988716491558</v>
      </c>
      <c r="V178" s="3">
        <f t="shared" si="85"/>
        <v>-0.53582679497893981</v>
      </c>
      <c r="W178" s="3">
        <f t="shared" si="85"/>
        <v>0.98228725072867651</v>
      </c>
      <c r="X178" s="3">
        <f t="shared" si="85"/>
        <v>-0.8090169943749923</v>
      </c>
      <c r="Y178" s="3">
        <f t="shared" si="86"/>
        <v>0.12533323356438447</v>
      </c>
      <c r="Z178" s="3">
        <f t="shared" si="86"/>
        <v>0.63742398974862935</v>
      </c>
      <c r="AA178" s="3">
        <f t="shared" si="86"/>
        <v>-0.99802672842826634</v>
      </c>
      <c r="AB178" s="3">
        <f t="shared" si="86"/>
        <v>0.72896862742147128</v>
      </c>
      <c r="AC178" s="3">
        <f t="shared" si="86"/>
        <v>-9.8985815204233329E-14</v>
      </c>
      <c r="AD178" s="3">
        <f t="shared" si="86"/>
        <v>-0.72896862742134061</v>
      </c>
      <c r="AE178" s="3">
        <f t="shared" si="86"/>
        <v>0.99802672842827789</v>
      </c>
      <c r="AF178" s="3">
        <f t="shared" si="86"/>
        <v>-0.63742398974876546</v>
      </c>
      <c r="AG178" s="3">
        <f t="shared" si="86"/>
        <v>-0.12533323356418807</v>
      </c>
      <c r="AH178" s="3">
        <f t="shared" si="86"/>
        <v>0.80901699437488428</v>
      </c>
      <c r="AI178" s="3">
        <f t="shared" si="87"/>
        <v>-0.9822872507287097</v>
      </c>
      <c r="AJ178" s="3">
        <f t="shared" si="87"/>
        <v>0.53582679497909491</v>
      </c>
      <c r="AK178" s="3">
        <f t="shared" si="87"/>
        <v>0.24868988716473758</v>
      </c>
      <c r="AL178" s="3">
        <f t="shared" si="87"/>
        <v>-0.87630668004380308</v>
      </c>
      <c r="AM178" s="3">
        <f t="shared" si="87"/>
        <v>0.95105651629519372</v>
      </c>
      <c r="AN178" s="3">
        <f t="shared" si="87"/>
        <v>-0.4257792915651944</v>
      </c>
      <c r="AO178" s="3">
        <f t="shared" si="87"/>
        <v>-0.36812455268454863</v>
      </c>
      <c r="AP178" s="3">
        <f t="shared" si="87"/>
        <v>0.92977648588820372</v>
      </c>
      <c r="AQ178" s="3">
        <f t="shared" si="87"/>
        <v>-0.90482705246608264</v>
      </c>
      <c r="AR178" s="3">
        <f t="shared" si="87"/>
        <v>0.30901699437509267</v>
      </c>
      <c r="AS178" s="3">
        <f t="shared" si="87"/>
        <v>0.48175367410158998</v>
      </c>
      <c r="AT178" s="3"/>
      <c r="AU178" s="3">
        <f t="array" ref="AU178">MMULT(D178:AS178,B_4_41)</f>
        <v>0.24371013289854801</v>
      </c>
      <c r="AV178" s="3">
        <f t="shared" si="63"/>
        <v>5.9394628877427934E-2</v>
      </c>
    </row>
    <row r="179" spans="1:48" x14ac:dyDescent="0.25">
      <c r="A179">
        <f t="shared" si="82"/>
        <v>175</v>
      </c>
      <c r="B179" s="3">
        <f t="shared" si="83"/>
        <v>0.75000000000000122</v>
      </c>
      <c r="C179" s="3">
        <v>0</v>
      </c>
      <c r="D179" s="3">
        <v>1</v>
      </c>
      <c r="E179" s="3">
        <f t="shared" si="84"/>
        <v>-0.70710678118655024</v>
      </c>
      <c r="F179" s="3">
        <f t="shared" si="84"/>
        <v>7.8098335090648341E-15</v>
      </c>
      <c r="G179" s="3">
        <f t="shared" si="84"/>
        <v>0.70710678118653958</v>
      </c>
      <c r="H179" s="3">
        <f t="shared" si="84"/>
        <v>-1</v>
      </c>
      <c r="I179" s="3">
        <f t="shared" si="84"/>
        <v>0.70710678118656034</v>
      </c>
      <c r="J179" s="3">
        <f t="shared" si="84"/>
        <v>-2.2541322107494377E-14</v>
      </c>
      <c r="K179" s="3">
        <f t="shared" si="84"/>
        <v>-0.70710678118652981</v>
      </c>
      <c r="L179" s="3">
        <f t="shared" si="84"/>
        <v>1</v>
      </c>
      <c r="M179" s="3">
        <f t="shared" si="84"/>
        <v>-0.70710678118657144</v>
      </c>
      <c r="N179" s="3">
        <f t="shared" si="84"/>
        <v>3.6384632286223795E-14</v>
      </c>
      <c r="O179" s="3">
        <f t="shared" si="85"/>
        <v>0.70710678118651993</v>
      </c>
      <c r="P179" s="3">
        <f t="shared" si="85"/>
        <v>-1</v>
      </c>
      <c r="Q179" s="3">
        <f t="shared" si="85"/>
        <v>0.70710678118658377</v>
      </c>
      <c r="R179" s="3">
        <f t="shared" si="85"/>
        <v>-5.0227942464953212E-14</v>
      </c>
      <c r="S179" s="3">
        <f t="shared" si="85"/>
        <v>-0.70710678118650772</v>
      </c>
      <c r="T179" s="3">
        <f t="shared" si="85"/>
        <v>1</v>
      </c>
      <c r="U179" s="3">
        <f t="shared" si="85"/>
        <v>-0.70710678118659609</v>
      </c>
      <c r="V179" s="3">
        <f t="shared" si="85"/>
        <v>6.7623966322483131E-14</v>
      </c>
      <c r="W179" s="3">
        <f t="shared" si="85"/>
        <v>0.70710678118650039</v>
      </c>
      <c r="X179" s="3">
        <f t="shared" si="85"/>
        <v>-1</v>
      </c>
      <c r="Y179" s="3">
        <f t="shared" si="86"/>
        <v>0.70710678118660331</v>
      </c>
      <c r="Z179" s="3">
        <f t="shared" si="86"/>
        <v>-7.7914562822412048E-14</v>
      </c>
      <c r="AA179" s="3">
        <f t="shared" si="86"/>
        <v>-0.70710678118648806</v>
      </c>
      <c r="AB179" s="3">
        <f t="shared" si="86"/>
        <v>1</v>
      </c>
      <c r="AC179" s="3">
        <f t="shared" si="86"/>
        <v>-0.70710678118661563</v>
      </c>
      <c r="AD179" s="3">
        <f t="shared" si="86"/>
        <v>1.0241601403754297E-13</v>
      </c>
      <c r="AE179" s="3">
        <f t="shared" si="86"/>
        <v>0.70710678118647585</v>
      </c>
      <c r="AF179" s="3">
        <f t="shared" si="86"/>
        <v>-1</v>
      </c>
      <c r="AG179" s="3">
        <f t="shared" si="86"/>
        <v>0.70710678118662285</v>
      </c>
      <c r="AH179" s="3">
        <f t="shared" si="86"/>
        <v>-1.1270661053747189E-13</v>
      </c>
      <c r="AI179" s="3">
        <f t="shared" si="87"/>
        <v>-0.70710678118646353</v>
      </c>
      <c r="AJ179" s="3">
        <f t="shared" si="87"/>
        <v>1</v>
      </c>
      <c r="AK179" s="3">
        <f t="shared" si="87"/>
        <v>-0.70710678118664017</v>
      </c>
      <c r="AL179" s="3">
        <f t="shared" si="87"/>
        <v>1.3720806175260281E-13</v>
      </c>
      <c r="AM179" s="3">
        <f t="shared" si="87"/>
        <v>0.7071067811864562</v>
      </c>
      <c r="AN179" s="3">
        <f t="shared" si="87"/>
        <v>-1</v>
      </c>
      <c r="AO179" s="3">
        <f t="shared" si="87"/>
        <v>0.70710678118664749</v>
      </c>
      <c r="AP179" s="3">
        <f t="shared" si="87"/>
        <v>-1.3328780353732972E-13</v>
      </c>
      <c r="AQ179" s="3">
        <f t="shared" si="87"/>
        <v>-0.70710678118644898</v>
      </c>
      <c r="AR179" s="3">
        <f t="shared" si="87"/>
        <v>1</v>
      </c>
      <c r="AS179" s="3">
        <f t="shared" si="87"/>
        <v>-0.70710678118665482</v>
      </c>
      <c r="AT179" s="3"/>
      <c r="AU179" s="3">
        <f t="array" ref="AU179">MMULT(D179:AS179,B_4_41)</f>
        <v>-0.34383484259537223</v>
      </c>
      <c r="AV179" s="3">
        <f t="shared" si="63"/>
        <v>0.1182223989825844</v>
      </c>
    </row>
    <row r="180" spans="1:48" x14ac:dyDescent="0.25">
      <c r="A180">
        <f t="shared" si="82"/>
        <v>176</v>
      </c>
      <c r="B180" s="3">
        <f t="shared" si="83"/>
        <v>0.76000000000000123</v>
      </c>
      <c r="C180" s="3">
        <v>0</v>
      </c>
      <c r="D180" s="3">
        <v>1</v>
      </c>
      <c r="E180" s="3">
        <f t="shared" si="84"/>
        <v>-0.72896862742141411</v>
      </c>
      <c r="F180" s="3">
        <f t="shared" si="84"/>
        <v>6.2790519529320812E-2</v>
      </c>
      <c r="G180" s="3">
        <f t="shared" si="84"/>
        <v>0.63742398974868075</v>
      </c>
      <c r="H180" s="3">
        <f t="shared" si="84"/>
        <v>-0.99211470131447599</v>
      </c>
      <c r="I180" s="3">
        <f t="shared" si="84"/>
        <v>0.80901699437495866</v>
      </c>
      <c r="J180" s="3">
        <f t="shared" si="84"/>
        <v>-0.18738131458574747</v>
      </c>
      <c r="K180" s="3">
        <f t="shared" si="84"/>
        <v>-0.53582679497897501</v>
      </c>
      <c r="L180" s="3">
        <f t="shared" si="84"/>
        <v>0.96858316112862375</v>
      </c>
      <c r="M180" s="3">
        <f t="shared" si="84"/>
        <v>-0.8763066800438799</v>
      </c>
      <c r="N180" s="3">
        <f t="shared" si="84"/>
        <v>0.3090169943749837</v>
      </c>
      <c r="O180" s="3">
        <f t="shared" si="85"/>
        <v>0.42577929156503758</v>
      </c>
      <c r="P180" s="3">
        <f t="shared" si="85"/>
        <v>-0.92977648588823425</v>
      </c>
      <c r="Q180" s="3">
        <f t="shared" si="85"/>
        <v>0.92977648588827</v>
      </c>
      <c r="R180" s="3">
        <f t="shared" si="85"/>
        <v>-0.42577929156511907</v>
      </c>
      <c r="S180" s="3">
        <f t="shared" si="85"/>
        <v>-0.30901699437489805</v>
      </c>
      <c r="T180" s="3">
        <f t="shared" si="85"/>
        <v>0.87630668004383483</v>
      </c>
      <c r="U180" s="3">
        <f t="shared" si="85"/>
        <v>-0.96858316112864784</v>
      </c>
      <c r="V180" s="3">
        <f t="shared" si="85"/>
        <v>0.53582679497905394</v>
      </c>
      <c r="W180" s="3">
        <f t="shared" si="85"/>
        <v>0.18738131458565727</v>
      </c>
      <c r="X180" s="3">
        <f t="shared" si="85"/>
        <v>-0.8090169943749026</v>
      </c>
      <c r="Y180" s="3">
        <f t="shared" si="86"/>
        <v>0.99211470131448831</v>
      </c>
      <c r="Z180" s="3">
        <f t="shared" si="86"/>
        <v>-0.63742398974874948</v>
      </c>
      <c r="AA180" s="3">
        <f t="shared" si="86"/>
        <v>-6.2790519529228289E-2</v>
      </c>
      <c r="AB180" s="3">
        <f t="shared" si="86"/>
        <v>0.72896862742134783</v>
      </c>
      <c r="AC180" s="3">
        <f t="shared" si="86"/>
        <v>-1</v>
      </c>
      <c r="AD180" s="3">
        <f t="shared" si="86"/>
        <v>0.72896862742148083</v>
      </c>
      <c r="AE180" s="3">
        <f t="shared" si="86"/>
        <v>-6.279051952940802E-2</v>
      </c>
      <c r="AF180" s="3">
        <f t="shared" si="86"/>
        <v>-0.6374239897486107</v>
      </c>
      <c r="AG180" s="3">
        <f t="shared" si="86"/>
        <v>0.992114701314464</v>
      </c>
      <c r="AH180" s="3">
        <f t="shared" si="86"/>
        <v>-0.8090169943750084</v>
      </c>
      <c r="AI180" s="3">
        <f t="shared" si="87"/>
        <v>0.18738131458583418</v>
      </c>
      <c r="AJ180" s="3">
        <f t="shared" si="87"/>
        <v>0.53582679497889596</v>
      </c>
      <c r="AK180" s="3">
        <f t="shared" si="87"/>
        <v>-0.96858316112859955</v>
      </c>
      <c r="AL180" s="3">
        <f t="shared" si="87"/>
        <v>0.87630668004392842</v>
      </c>
      <c r="AM180" s="3">
        <f t="shared" si="87"/>
        <v>-0.30901699437506935</v>
      </c>
      <c r="AN180" s="3">
        <f t="shared" si="87"/>
        <v>-0.42577929156494965</v>
      </c>
      <c r="AO180" s="3">
        <f t="shared" si="87"/>
        <v>0.9297764858881985</v>
      </c>
      <c r="AP180" s="3">
        <f t="shared" si="87"/>
        <v>-0.92977648588830186</v>
      </c>
      <c r="AQ180" s="3">
        <f t="shared" si="87"/>
        <v>0.42577929156520372</v>
      </c>
      <c r="AR180" s="3">
        <f t="shared" si="87"/>
        <v>0.30901699437480229</v>
      </c>
      <c r="AS180" s="3">
        <f t="shared" si="87"/>
        <v>-0.8763066800437932</v>
      </c>
      <c r="AT180" s="3"/>
      <c r="AU180" s="3">
        <f t="array" ref="AU180">MMULT(D180:AS180,B_4_41)</f>
        <v>-0.43503235116447891</v>
      </c>
      <c r="AV180" s="3">
        <f t="shared" si="63"/>
        <v>0.1892531465596945</v>
      </c>
    </row>
    <row r="181" spans="1:48" x14ac:dyDescent="0.25">
      <c r="A181">
        <f t="shared" si="82"/>
        <v>177</v>
      </c>
      <c r="B181" s="3">
        <f t="shared" si="83"/>
        <v>0.77000000000000124</v>
      </c>
      <c r="C181" s="3">
        <v>0</v>
      </c>
      <c r="D181" s="3">
        <v>1</v>
      </c>
      <c r="E181" s="3">
        <f t="shared" si="84"/>
        <v>-0.75011106963046215</v>
      </c>
      <c r="F181" s="3">
        <f t="shared" si="84"/>
        <v>0.12533323356431217</v>
      </c>
      <c r="G181" s="3">
        <f t="shared" si="84"/>
        <v>0.56208337785212148</v>
      </c>
      <c r="H181" s="3">
        <f t="shared" si="84"/>
        <v>-0.96858316112862719</v>
      </c>
      <c r="I181" s="3">
        <f t="shared" si="84"/>
        <v>0.89100652418837611</v>
      </c>
      <c r="J181" s="3">
        <f t="shared" si="84"/>
        <v>-0.36812455268469857</v>
      </c>
      <c r="K181" s="3">
        <f t="shared" si="84"/>
        <v>-0.33873792024526678</v>
      </c>
      <c r="L181" s="3">
        <f t="shared" si="84"/>
        <v>0.87630668004384815</v>
      </c>
      <c r="M181" s="3">
        <f t="shared" si="84"/>
        <v>-0.97591676193875487</v>
      </c>
      <c r="N181" s="3">
        <f t="shared" si="84"/>
        <v>0.58778525229250256</v>
      </c>
      <c r="O181" s="3">
        <f t="shared" si="85"/>
        <v>9.4108313318475911E-2</v>
      </c>
      <c r="P181" s="3">
        <f t="shared" si="85"/>
        <v>-0.72896862742138113</v>
      </c>
      <c r="Q181" s="3">
        <f t="shared" si="85"/>
        <v>0.99950656036572982</v>
      </c>
      <c r="R181" s="3">
        <f t="shared" si="85"/>
        <v>-0.77051324277582256</v>
      </c>
      <c r="S181" s="3">
        <f t="shared" si="85"/>
        <v>0.15643446504028474</v>
      </c>
      <c r="T181" s="3">
        <f t="shared" si="85"/>
        <v>0.5358267949789427</v>
      </c>
      <c r="U181" s="3">
        <f t="shared" si="85"/>
        <v>-0.96029368567692464</v>
      </c>
      <c r="V181" s="3">
        <f t="shared" si="85"/>
        <v>0.90482705246604855</v>
      </c>
      <c r="W181" s="3">
        <f t="shared" si="85"/>
        <v>-0.39714789063484535</v>
      </c>
      <c r="X181" s="3">
        <f t="shared" si="85"/>
        <v>-0.30901699437487828</v>
      </c>
      <c r="Y181" s="3">
        <f t="shared" si="86"/>
        <v>0.8607420270039019</v>
      </c>
      <c r="Z181" s="3">
        <f t="shared" si="86"/>
        <v>-0.98228725072870315</v>
      </c>
      <c r="AA181" s="3">
        <f t="shared" si="86"/>
        <v>0.61290705365304476</v>
      </c>
      <c r="AB181" s="3">
        <f t="shared" si="86"/>
        <v>6.2790519529224861E-2</v>
      </c>
      <c r="AC181" s="3">
        <f t="shared" si="86"/>
        <v>-0.70710678118647818</v>
      </c>
      <c r="AD181" s="3">
        <f t="shared" si="86"/>
        <v>0.99802672842826479</v>
      </c>
      <c r="AE181" s="3">
        <f t="shared" si="86"/>
        <v>-0.79015501237574881</v>
      </c>
      <c r="AF181" s="3">
        <f t="shared" si="86"/>
        <v>0.18738131458582744</v>
      </c>
      <c r="AG181" s="3">
        <f t="shared" si="86"/>
        <v>0.50904141575027317</v>
      </c>
      <c r="AH181" s="3">
        <f t="shared" si="86"/>
        <v>-0.95105651629511989</v>
      </c>
      <c r="AI181" s="3">
        <f t="shared" si="87"/>
        <v>0.91775462568402821</v>
      </c>
      <c r="AJ181" s="3">
        <f t="shared" si="87"/>
        <v>-0.42577929156518823</v>
      </c>
      <c r="AK181" s="3">
        <f t="shared" si="87"/>
        <v>-0.27899110603911131</v>
      </c>
      <c r="AL181" s="3">
        <f t="shared" si="87"/>
        <v>0.84432792550194424</v>
      </c>
      <c r="AM181" s="3">
        <f t="shared" si="87"/>
        <v>-0.98768834059515764</v>
      </c>
      <c r="AN181" s="3">
        <f t="shared" si="87"/>
        <v>0.63742398974879499</v>
      </c>
      <c r="AO181" s="3">
        <f t="shared" si="87"/>
        <v>3.1410759077982464E-2</v>
      </c>
      <c r="AP181" s="3">
        <f t="shared" si="87"/>
        <v>-0.68454710592858592</v>
      </c>
      <c r="AQ181" s="3">
        <f t="shared" si="87"/>
        <v>0.9955619646030659</v>
      </c>
      <c r="AR181" s="3">
        <f t="shared" si="87"/>
        <v>-0.80901699437503294</v>
      </c>
      <c r="AS181" s="3">
        <f t="shared" si="87"/>
        <v>0.2181432413966797</v>
      </c>
      <c r="AT181" s="3"/>
      <c r="AU181" s="3">
        <f t="array" ref="AU181">MMULT(D181:AS181,B_4_41)</f>
        <v>0.101770052315341</v>
      </c>
      <c r="AV181" s="3">
        <f t="shared" si="63"/>
        <v>1.0357143548267245E-2</v>
      </c>
    </row>
    <row r="182" spans="1:48" x14ac:dyDescent="0.25">
      <c r="A182">
        <f t="shared" si="82"/>
        <v>178</v>
      </c>
      <c r="B182" s="3">
        <f t="shared" si="83"/>
        <v>0.78000000000000125</v>
      </c>
      <c r="C182" s="3">
        <v>0</v>
      </c>
      <c r="D182" s="3">
        <v>1</v>
      </c>
      <c r="E182" s="3">
        <f t="shared" si="84"/>
        <v>-0.7705132427757917</v>
      </c>
      <c r="F182" s="3">
        <f t="shared" si="84"/>
        <v>0.18738131458573212</v>
      </c>
      <c r="G182" s="3">
        <f t="shared" si="84"/>
        <v>0.48175367410170528</v>
      </c>
      <c r="H182" s="3">
        <f t="shared" si="84"/>
        <v>-0.9297764858882458</v>
      </c>
      <c r="I182" s="3">
        <f t="shared" si="84"/>
        <v>0.95105651629515942</v>
      </c>
      <c r="J182" s="3">
        <f t="shared" si="84"/>
        <v>-0.53582679497901597</v>
      </c>
      <c r="K182" s="3">
        <f t="shared" si="84"/>
        <v>-0.12533323356427778</v>
      </c>
      <c r="L182" s="3">
        <f t="shared" si="84"/>
        <v>0.72896862742139068</v>
      </c>
      <c r="M182" s="3">
        <f t="shared" si="84"/>
        <v>-0.99802672842826945</v>
      </c>
      <c r="N182" s="3">
        <f t="shared" si="84"/>
        <v>0.80901699437496988</v>
      </c>
      <c r="O182" s="3">
        <f t="shared" si="85"/>
        <v>-0.24868988716489196</v>
      </c>
      <c r="P182" s="3">
        <f t="shared" si="85"/>
        <v>-0.42577929156503125</v>
      </c>
      <c r="Q182" s="3">
        <f t="shared" si="85"/>
        <v>0.90482705246599693</v>
      </c>
      <c r="R182" s="3">
        <f t="shared" si="85"/>
        <v>-0.9685831611286444</v>
      </c>
      <c r="S182" s="3">
        <f t="shared" si="85"/>
        <v>0.58778525229251943</v>
      </c>
      <c r="T182" s="3">
        <f t="shared" si="85"/>
        <v>6.2790519529252492E-2</v>
      </c>
      <c r="U182" s="3">
        <f t="shared" si="85"/>
        <v>-0.68454710592864143</v>
      </c>
      <c r="V182" s="3">
        <f t="shared" si="85"/>
        <v>0.99211470131446922</v>
      </c>
      <c r="W182" s="3">
        <f t="shared" si="85"/>
        <v>-0.84432792550205393</v>
      </c>
      <c r="X182" s="3">
        <f t="shared" si="85"/>
        <v>0.30901699437501995</v>
      </c>
      <c r="Y182" s="3">
        <f t="shared" si="86"/>
        <v>0.36812455268460353</v>
      </c>
      <c r="Z182" s="3">
        <f t="shared" si="86"/>
        <v>-0.87630668004382661</v>
      </c>
      <c r="AA182" s="3">
        <f t="shared" si="86"/>
        <v>0.98228725072870515</v>
      </c>
      <c r="AB182" s="3">
        <f t="shared" si="86"/>
        <v>-0.63742398974876024</v>
      </c>
      <c r="AC182" s="3">
        <f t="shared" si="86"/>
        <v>9.5310586679941967E-14</v>
      </c>
      <c r="AD182" s="3">
        <f t="shared" si="86"/>
        <v>0.63742398974860781</v>
      </c>
      <c r="AE182" s="3">
        <f t="shared" si="86"/>
        <v>-0.98228725072867074</v>
      </c>
      <c r="AF182" s="3">
        <f t="shared" si="86"/>
        <v>0.87630668004391499</v>
      </c>
      <c r="AG182" s="3">
        <f t="shared" si="86"/>
        <v>-0.36812455268478739</v>
      </c>
      <c r="AH182" s="3">
        <f t="shared" si="86"/>
        <v>-0.30901699437483865</v>
      </c>
      <c r="AI182" s="3">
        <f t="shared" si="87"/>
        <v>0.84432792550195557</v>
      </c>
      <c r="AJ182" s="3">
        <f t="shared" si="87"/>
        <v>-0.99211470131449309</v>
      </c>
      <c r="AK182" s="3">
        <f t="shared" si="87"/>
        <v>0.68454710592878554</v>
      </c>
      <c r="AL182" s="3">
        <f t="shared" si="87"/>
        <v>-6.2790519529442743E-2</v>
      </c>
      <c r="AM182" s="3">
        <f t="shared" si="87"/>
        <v>-0.58778525229237089</v>
      </c>
      <c r="AN182" s="3">
        <f t="shared" si="87"/>
        <v>0.96858316112859699</v>
      </c>
      <c r="AO182" s="3">
        <f t="shared" si="87"/>
        <v>-0.90482705246608264</v>
      </c>
      <c r="AP182" s="3">
        <f t="shared" si="87"/>
        <v>0.42577929156520372</v>
      </c>
      <c r="AQ182" s="3">
        <f t="shared" si="87"/>
        <v>0.24868988716471765</v>
      </c>
      <c r="AR182" s="3">
        <f t="shared" si="87"/>
        <v>-0.80901699437485775</v>
      </c>
      <c r="AS182" s="3">
        <f t="shared" si="87"/>
        <v>0.99802672842828088</v>
      </c>
      <c r="AT182" s="3"/>
      <c r="AU182" s="3">
        <f t="array" ref="AU182">MMULT(D182:AS182,B_4_41)</f>
        <v>0.4916983747056633</v>
      </c>
      <c r="AV182" s="3">
        <f t="shared" si="63"/>
        <v>0.24176729168819086</v>
      </c>
    </row>
    <row r="183" spans="1:48" x14ac:dyDescent="0.25">
      <c r="A183">
        <f t="shared" si="82"/>
        <v>179</v>
      </c>
      <c r="B183" s="3">
        <f t="shared" si="83"/>
        <v>0.79000000000000126</v>
      </c>
      <c r="C183" s="3">
        <v>0</v>
      </c>
      <c r="D183" s="3">
        <v>1</v>
      </c>
      <c r="E183" s="3">
        <f t="shared" si="84"/>
        <v>-0.79015501237569263</v>
      </c>
      <c r="F183" s="3">
        <f t="shared" si="84"/>
        <v>0.24868988716486182</v>
      </c>
      <c r="G183" s="3">
        <f t="shared" si="84"/>
        <v>0.3971478906347698</v>
      </c>
      <c r="H183" s="3">
        <f t="shared" si="84"/>
        <v>-0.87630668004385659</v>
      </c>
      <c r="I183" s="3">
        <f t="shared" si="84"/>
        <v>0.98768834059514088</v>
      </c>
      <c r="J183" s="3">
        <f t="shared" si="84"/>
        <v>-0.68454710592870582</v>
      </c>
      <c r="K183" s="3">
        <f t="shared" si="84"/>
        <v>9.4108313318541414E-2</v>
      </c>
      <c r="L183" s="3">
        <f t="shared" si="84"/>
        <v>0.53582679497897212</v>
      </c>
      <c r="M183" s="3">
        <f t="shared" si="84"/>
        <v>-0.9408807689542138</v>
      </c>
      <c r="N183" s="3">
        <f t="shared" si="84"/>
        <v>0.95105651629516585</v>
      </c>
      <c r="O183" s="3">
        <f t="shared" si="85"/>
        <v>-0.56208337785216222</v>
      </c>
      <c r="P183" s="3">
        <f t="shared" si="85"/>
        <v>-6.2790519529266314E-2</v>
      </c>
      <c r="Q183" s="3">
        <f t="shared" si="85"/>
        <v>0.66131186532360975</v>
      </c>
      <c r="R183" s="3">
        <f t="shared" si="85"/>
        <v>-0.98228725072867851</v>
      </c>
      <c r="S183" s="3">
        <f t="shared" si="85"/>
        <v>0.89100652418839177</v>
      </c>
      <c r="T183" s="3">
        <f t="shared" si="85"/>
        <v>-0.42577929156512523</v>
      </c>
      <c r="U183" s="3">
        <f t="shared" si="85"/>
        <v>-0.21814324139647359</v>
      </c>
      <c r="V183" s="3">
        <f t="shared" si="85"/>
        <v>0.77051324277574529</v>
      </c>
      <c r="W183" s="3">
        <f t="shared" si="85"/>
        <v>-0.99950656036572949</v>
      </c>
      <c r="X183" s="3">
        <f t="shared" si="85"/>
        <v>0.8090169943749943</v>
      </c>
      <c r="Y183" s="3">
        <f t="shared" si="86"/>
        <v>-0.27899110603931104</v>
      </c>
      <c r="Z183" s="3">
        <f t="shared" si="86"/>
        <v>-0.36812455268460692</v>
      </c>
      <c r="AA183" s="3">
        <f t="shared" si="86"/>
        <v>0.86074202700389835</v>
      </c>
      <c r="AB183" s="3">
        <f t="shared" si="86"/>
        <v>-0.99211470131448964</v>
      </c>
      <c r="AC183" s="3">
        <f t="shared" si="86"/>
        <v>0.70710678118661807</v>
      </c>
      <c r="AD183" s="3">
        <f t="shared" si="86"/>
        <v>-0.12533323356441559</v>
      </c>
      <c r="AE183" s="3">
        <f t="shared" si="86"/>
        <v>-0.50904141575028838</v>
      </c>
      <c r="AF183" s="3">
        <f t="shared" si="86"/>
        <v>0.92977648588821138</v>
      </c>
      <c r="AG183" s="3">
        <f t="shared" si="86"/>
        <v>-0.96029368567697693</v>
      </c>
      <c r="AH183" s="3">
        <f t="shared" si="86"/>
        <v>0.5877852522925584</v>
      </c>
      <c r="AI183" s="3">
        <f t="shared" si="87"/>
        <v>3.1410759078010379E-2</v>
      </c>
      <c r="AJ183" s="3">
        <f t="shared" si="87"/>
        <v>-0.63742398974860015</v>
      </c>
      <c r="AK183" s="3">
        <f t="shared" si="87"/>
        <v>0.97591676193871935</v>
      </c>
      <c r="AL183" s="3">
        <f t="shared" si="87"/>
        <v>-0.90482705246607964</v>
      </c>
      <c r="AM183" s="3">
        <f t="shared" si="87"/>
        <v>0.45399049973965855</v>
      </c>
      <c r="AN183" s="3">
        <f t="shared" si="87"/>
        <v>0.18738131458558915</v>
      </c>
      <c r="AO183" s="3">
        <f t="shared" si="87"/>
        <v>-0.75011106963036001</v>
      </c>
      <c r="AP183" s="3">
        <f t="shared" si="87"/>
        <v>0.99802672842826312</v>
      </c>
      <c r="AQ183" s="3">
        <f t="shared" si="87"/>
        <v>-0.82708057427464443</v>
      </c>
      <c r="AR183" s="3">
        <f t="shared" si="87"/>
        <v>0.30901699437509916</v>
      </c>
      <c r="AS183" s="3">
        <f t="shared" si="87"/>
        <v>0.3387379202451562</v>
      </c>
      <c r="AT183" s="3"/>
      <c r="AU183" s="3">
        <f t="array" ref="AU183">MMULT(D183:AS183,B_4_41)</f>
        <v>0.17192288865347269</v>
      </c>
      <c r="AV183" s="3">
        <f t="shared" si="63"/>
        <v>2.9557479642954368E-2</v>
      </c>
    </row>
    <row r="184" spans="1:48" x14ac:dyDescent="0.25">
      <c r="A184">
        <f t="shared" si="82"/>
        <v>180</v>
      </c>
      <c r="B184" s="3">
        <f t="shared" si="83"/>
        <v>0.80000000000000127</v>
      </c>
      <c r="C184" s="3">
        <v>0</v>
      </c>
      <c r="D184" s="3">
        <v>1</v>
      </c>
      <c r="E184" s="3">
        <f t="shared" ref="E184:N193" si="88">COS(2*PI()/$D$206*E$2*$B184)</f>
        <v>-0.80901699437494967</v>
      </c>
      <c r="F184" s="3">
        <f t="shared" si="88"/>
        <v>0.30901699437495483</v>
      </c>
      <c r="G184" s="3">
        <f t="shared" si="88"/>
        <v>0.30901699437493674</v>
      </c>
      <c r="H184" s="3">
        <f t="shared" si="88"/>
        <v>-0.80901699437493824</v>
      </c>
      <c r="I184" s="3">
        <f t="shared" si="88"/>
        <v>1</v>
      </c>
      <c r="J184" s="3">
        <f t="shared" si="88"/>
        <v>-0.80901699437496066</v>
      </c>
      <c r="K184" s="3">
        <f t="shared" si="88"/>
        <v>0.30901699437497382</v>
      </c>
      <c r="L184" s="3">
        <f t="shared" si="88"/>
        <v>0.30901699437491775</v>
      </c>
      <c r="M184" s="3">
        <f t="shared" si="88"/>
        <v>-0.80901699437492702</v>
      </c>
      <c r="N184" s="3">
        <f t="shared" si="88"/>
        <v>1</v>
      </c>
      <c r="O184" s="3">
        <f t="shared" ref="O184:X193" si="89">COS(2*PI()/$D$206*O$2*$B184)</f>
        <v>-0.80901699437497188</v>
      </c>
      <c r="P184" s="3">
        <f t="shared" si="89"/>
        <v>0.30901699437499025</v>
      </c>
      <c r="Q184" s="3">
        <f t="shared" si="89"/>
        <v>0.30901699437489455</v>
      </c>
      <c r="R184" s="3">
        <f t="shared" si="89"/>
        <v>-0.80901699437491481</v>
      </c>
      <c r="S184" s="3">
        <f t="shared" si="89"/>
        <v>1</v>
      </c>
      <c r="T184" s="3">
        <f t="shared" si="89"/>
        <v>-0.80901699437498409</v>
      </c>
      <c r="U184" s="3">
        <f t="shared" si="89"/>
        <v>0.3090169943750134</v>
      </c>
      <c r="V184" s="3">
        <f t="shared" si="89"/>
        <v>0.3090169943748815</v>
      </c>
      <c r="W184" s="3">
        <f t="shared" si="89"/>
        <v>-0.80901699437490671</v>
      </c>
      <c r="X184" s="3">
        <f t="shared" si="89"/>
        <v>1</v>
      </c>
      <c r="Y184" s="3">
        <f t="shared" ref="Y184:AH193" si="90">COS(2*PI()/$D$206*Y$2*$B184)</f>
        <v>-0.8090169943749963</v>
      </c>
      <c r="Z184" s="3">
        <f t="shared" si="90"/>
        <v>0.30901699437502644</v>
      </c>
      <c r="AA184" s="3">
        <f t="shared" si="90"/>
        <v>0.30901699437486846</v>
      </c>
      <c r="AB184" s="3">
        <f t="shared" si="90"/>
        <v>-0.80901699437489449</v>
      </c>
      <c r="AC184" s="3">
        <f t="shared" si="90"/>
        <v>1</v>
      </c>
      <c r="AD184" s="3">
        <f t="shared" si="90"/>
        <v>-0.80901699437501273</v>
      </c>
      <c r="AE184" s="3">
        <f t="shared" si="90"/>
        <v>0.30901699437503949</v>
      </c>
      <c r="AF184" s="3">
        <f t="shared" si="90"/>
        <v>0.30901699437484192</v>
      </c>
      <c r="AG184" s="3">
        <f t="shared" si="90"/>
        <v>-0.80901699437488228</v>
      </c>
      <c r="AH184" s="3">
        <f t="shared" si="90"/>
        <v>1</v>
      </c>
      <c r="AI184" s="3">
        <f t="shared" ref="AI184:AS193" si="91">COS(2*PI()/$D$206*AI$2*$B184)</f>
        <v>-0.80901699437501251</v>
      </c>
      <c r="AJ184" s="3">
        <f t="shared" si="91"/>
        <v>0.30901699437506608</v>
      </c>
      <c r="AK184" s="3">
        <f t="shared" si="91"/>
        <v>0.30901699437482888</v>
      </c>
      <c r="AL184" s="3">
        <f t="shared" si="91"/>
        <v>-0.80901699437486585</v>
      </c>
      <c r="AM184" s="3">
        <f t="shared" si="91"/>
        <v>1</v>
      </c>
      <c r="AN184" s="3">
        <f t="shared" si="91"/>
        <v>-0.80901699437502883</v>
      </c>
      <c r="AO184" s="3">
        <f t="shared" si="91"/>
        <v>0.30901699437509267</v>
      </c>
      <c r="AP184" s="3">
        <f t="shared" si="91"/>
        <v>0.30901699437481583</v>
      </c>
      <c r="AQ184" s="3">
        <f t="shared" si="91"/>
        <v>-0.80901699437485775</v>
      </c>
      <c r="AR184" s="3">
        <f t="shared" si="91"/>
        <v>1</v>
      </c>
      <c r="AS184" s="3">
        <f t="shared" si="91"/>
        <v>-0.80901699437503694</v>
      </c>
      <c r="AT184" s="3"/>
      <c r="AU184" s="3">
        <f t="array" ref="AU184">MMULT(D184:AS184,B_4_41)</f>
        <v>-0.39601003108265004</v>
      </c>
      <c r="AV184" s="3">
        <f t="shared" si="63"/>
        <v>0.15682394471808145</v>
      </c>
    </row>
    <row r="185" spans="1:48" x14ac:dyDescent="0.25">
      <c r="A185">
        <f t="shared" si="82"/>
        <v>181</v>
      </c>
      <c r="B185" s="3">
        <f t="shared" si="83"/>
        <v>0.81000000000000127</v>
      </c>
      <c r="C185" s="3">
        <v>0</v>
      </c>
      <c r="D185" s="3">
        <v>1</v>
      </c>
      <c r="E185" s="3">
        <f t="shared" si="88"/>
        <v>-0.82708057427456394</v>
      </c>
      <c r="F185" s="3">
        <f t="shared" si="88"/>
        <v>0.36812455268468486</v>
      </c>
      <c r="G185" s="3">
        <f t="shared" si="88"/>
        <v>0.21814324139653124</v>
      </c>
      <c r="H185" s="3">
        <f t="shared" si="88"/>
        <v>-0.72896862742140134</v>
      </c>
      <c r="I185" s="3">
        <f t="shared" si="88"/>
        <v>0.98768834059513466</v>
      </c>
      <c r="J185" s="3">
        <f t="shared" si="88"/>
        <v>-0.90482705246602946</v>
      </c>
      <c r="K185" s="3">
        <f t="shared" si="88"/>
        <v>0.50904141575039563</v>
      </c>
      <c r="L185" s="3">
        <f t="shared" si="88"/>
        <v>6.2790519529283675E-2</v>
      </c>
      <c r="M185" s="3">
        <f t="shared" si="88"/>
        <v>-0.61290705365294895</v>
      </c>
      <c r="N185" s="3">
        <f t="shared" si="88"/>
        <v>0.95105651629514121</v>
      </c>
      <c r="O185" s="3">
        <f t="shared" si="89"/>
        <v>-0.96029368567695461</v>
      </c>
      <c r="P185" s="3">
        <f t="shared" si="89"/>
        <v>0.63742398974872549</v>
      </c>
      <c r="Q185" s="3">
        <f t="shared" si="89"/>
        <v>-9.4108313318569101E-2</v>
      </c>
      <c r="R185" s="3">
        <f t="shared" si="89"/>
        <v>-0.48175367410166575</v>
      </c>
      <c r="S185" s="3">
        <f t="shared" si="89"/>
        <v>0.89100652418834148</v>
      </c>
      <c r="T185" s="3">
        <f t="shared" si="89"/>
        <v>-0.99211470131448531</v>
      </c>
      <c r="U185" s="3">
        <f t="shared" si="89"/>
        <v>0.75011106963050456</v>
      </c>
      <c r="V185" s="3">
        <f t="shared" si="89"/>
        <v>-0.24868988716492221</v>
      </c>
      <c r="W185" s="3">
        <f t="shared" si="89"/>
        <v>-0.33873792024522448</v>
      </c>
      <c r="X185" s="3">
        <f t="shared" si="89"/>
        <v>0.8090169943749006</v>
      </c>
      <c r="Y185" s="3">
        <f t="shared" si="90"/>
        <v>-0.99950656036572882</v>
      </c>
      <c r="Z185" s="3">
        <f t="shared" si="90"/>
        <v>0.84432792550205937</v>
      </c>
      <c r="AA185" s="3">
        <f t="shared" si="90"/>
        <v>-0.39714789063485789</v>
      </c>
      <c r="AB185" s="3">
        <f t="shared" si="90"/>
        <v>-0.18738131458563345</v>
      </c>
      <c r="AC185" s="3">
        <f t="shared" si="90"/>
        <v>0.70710678118647585</v>
      </c>
      <c r="AD185" s="3">
        <f t="shared" si="90"/>
        <v>-0.98228725072866807</v>
      </c>
      <c r="AE185" s="3">
        <f t="shared" si="90"/>
        <v>0.91775462568401978</v>
      </c>
      <c r="AF185" s="3">
        <f t="shared" si="90"/>
        <v>-0.53582679497909202</v>
      </c>
      <c r="AG185" s="3">
        <f t="shared" si="90"/>
        <v>-3.1410759078013814E-2</v>
      </c>
      <c r="AH185" s="3">
        <f t="shared" si="90"/>
        <v>0.58778525229237921</v>
      </c>
      <c r="AI185" s="3">
        <f t="shared" si="91"/>
        <v>-0.94088076895418571</v>
      </c>
      <c r="AJ185" s="3">
        <f t="shared" si="91"/>
        <v>0.96858316112866072</v>
      </c>
      <c r="AK185" s="3">
        <f t="shared" si="91"/>
        <v>-0.66131186532375297</v>
      </c>
      <c r="AL185" s="3">
        <f t="shared" si="91"/>
        <v>0.12533323356443943</v>
      </c>
      <c r="AM185" s="3">
        <f t="shared" si="91"/>
        <v>0.45399049973942407</v>
      </c>
      <c r="AN185" s="3">
        <f t="shared" si="91"/>
        <v>-0.87630668004379653</v>
      </c>
      <c r="AO185" s="3">
        <f t="shared" si="91"/>
        <v>0.99556196460309321</v>
      </c>
      <c r="AP185" s="3">
        <f t="shared" si="91"/>
        <v>-0.77051324277587985</v>
      </c>
      <c r="AQ185" s="3">
        <f t="shared" si="91"/>
        <v>0.27899110603936728</v>
      </c>
      <c r="AR185" s="3">
        <f t="shared" si="91"/>
        <v>0.30901699437479579</v>
      </c>
      <c r="AS185" s="3">
        <f t="shared" si="91"/>
        <v>-0.79015501237560037</v>
      </c>
      <c r="AT185" s="3"/>
      <c r="AU185" s="3">
        <f t="array" ref="AU185">MMULT(D185:AS185,B_4_41)</f>
        <v>-0.39241418712714632</v>
      </c>
      <c r="AV185" s="3">
        <f t="shared" si="63"/>
        <v>0.153988894258659</v>
      </c>
    </row>
    <row r="186" spans="1:48" x14ac:dyDescent="0.25">
      <c r="A186">
        <f t="shared" si="82"/>
        <v>182</v>
      </c>
      <c r="B186" s="3">
        <f t="shared" si="83"/>
        <v>0.82000000000000128</v>
      </c>
      <c r="C186" s="3">
        <v>0</v>
      </c>
      <c r="D186" s="3">
        <v>1</v>
      </c>
      <c r="E186" s="3">
        <f t="shared" si="88"/>
        <v>-0.84432792550201718</v>
      </c>
      <c r="F186" s="3">
        <f t="shared" si="88"/>
        <v>0.42577929156507988</v>
      </c>
      <c r="G186" s="3">
        <f t="shared" si="88"/>
        <v>0.12533323356429238</v>
      </c>
      <c r="H186" s="3">
        <f t="shared" si="88"/>
        <v>-0.63742398974867742</v>
      </c>
      <c r="I186" s="3">
        <f t="shared" si="88"/>
        <v>0.95105651629514765</v>
      </c>
      <c r="J186" s="3">
        <f t="shared" si="88"/>
        <v>-0.96858316112863707</v>
      </c>
      <c r="K186" s="3">
        <f t="shared" si="88"/>
        <v>0.68454710592870971</v>
      </c>
      <c r="L186" s="3">
        <f t="shared" si="88"/>
        <v>-0.18738131458575594</v>
      </c>
      <c r="M186" s="3">
        <f t="shared" si="88"/>
        <v>-0.36812455268464545</v>
      </c>
      <c r="N186" s="3">
        <f t="shared" si="88"/>
        <v>0.80901699437492502</v>
      </c>
      <c r="O186" s="3">
        <f t="shared" si="89"/>
        <v>-0.99802672842826901</v>
      </c>
      <c r="P186" s="3">
        <f t="shared" si="89"/>
        <v>0.87630668004388668</v>
      </c>
      <c r="Q186" s="3">
        <f t="shared" si="89"/>
        <v>-0.48175367410176301</v>
      </c>
      <c r="R186" s="3">
        <f t="shared" si="89"/>
        <v>-6.279051952925592E-2</v>
      </c>
      <c r="S186" s="3">
        <f t="shared" si="89"/>
        <v>0.58778525229242984</v>
      </c>
      <c r="T186" s="3">
        <f t="shared" si="89"/>
        <v>-0.92977648588822792</v>
      </c>
      <c r="U186" s="3">
        <f t="shared" si="89"/>
        <v>0.98228725072870116</v>
      </c>
      <c r="V186" s="3">
        <f t="shared" si="89"/>
        <v>-0.7289686274214594</v>
      </c>
      <c r="W186" s="3">
        <f t="shared" si="89"/>
        <v>0.24868988716492554</v>
      </c>
      <c r="X186" s="3">
        <f t="shared" si="89"/>
        <v>0.30901699437487501</v>
      </c>
      <c r="Y186" s="3">
        <f t="shared" si="90"/>
        <v>-0.77051324277573419</v>
      </c>
      <c r="Z186" s="3">
        <f t="shared" si="90"/>
        <v>0.99211470131446755</v>
      </c>
      <c r="AA186" s="3">
        <f t="shared" si="90"/>
        <v>-0.90482705246605588</v>
      </c>
      <c r="AB186" s="3">
        <f t="shared" si="90"/>
        <v>0.53582679497907737</v>
      </c>
      <c r="AC186" s="3">
        <f t="shared" si="90"/>
        <v>-1.0584621287085261E-13</v>
      </c>
      <c r="AD186" s="3">
        <f t="shared" si="90"/>
        <v>-0.53582679497890462</v>
      </c>
      <c r="AE186" s="3">
        <f t="shared" si="90"/>
        <v>0.90482705246597783</v>
      </c>
      <c r="AF186" s="3">
        <f t="shared" si="90"/>
        <v>-0.99211470131449231</v>
      </c>
      <c r="AG186" s="3">
        <f t="shared" si="90"/>
        <v>0.77051324277586464</v>
      </c>
      <c r="AH186" s="3">
        <f t="shared" si="90"/>
        <v>-0.30901699437504931</v>
      </c>
      <c r="AI186" s="3">
        <f t="shared" si="91"/>
        <v>-0.24868988716473428</v>
      </c>
      <c r="AJ186" s="3">
        <f t="shared" si="91"/>
        <v>0.72896862742132418</v>
      </c>
      <c r="AK186" s="3">
        <f t="shared" si="91"/>
        <v>-0.98228725072866419</v>
      </c>
      <c r="AL186" s="3">
        <f t="shared" si="91"/>
        <v>0.92977648588830064</v>
      </c>
      <c r="AM186" s="3">
        <f t="shared" si="91"/>
        <v>-0.58778525229258383</v>
      </c>
      <c r="AN186" s="3">
        <f t="shared" si="91"/>
        <v>6.2790519529453012E-2</v>
      </c>
      <c r="AO186" s="3">
        <f t="shared" si="91"/>
        <v>0.48175367410158998</v>
      </c>
      <c r="AP186" s="3">
        <f t="shared" si="91"/>
        <v>-0.8763066800437932</v>
      </c>
      <c r="AQ186" s="3">
        <f t="shared" si="91"/>
        <v>0.99802672842828088</v>
      </c>
      <c r="AR186" s="3">
        <f t="shared" si="91"/>
        <v>-0.80901699437503694</v>
      </c>
      <c r="AS186" s="3">
        <f t="shared" si="91"/>
        <v>0.36812455268482247</v>
      </c>
      <c r="AT186" s="3"/>
      <c r="AU186" s="3">
        <f t="array" ref="AU186">MMULT(D186:AS186,B_4_41)</f>
        <v>0.17752056126462959</v>
      </c>
      <c r="AV186" s="3">
        <f t="shared" si="63"/>
        <v>3.1513549671709107E-2</v>
      </c>
    </row>
    <row r="187" spans="1:48" x14ac:dyDescent="0.25">
      <c r="A187">
        <f t="shared" si="82"/>
        <v>183</v>
      </c>
      <c r="B187" s="3">
        <f t="shared" si="83"/>
        <v>0.83000000000000129</v>
      </c>
      <c r="C187" s="3">
        <v>0</v>
      </c>
      <c r="D187" s="3">
        <v>1</v>
      </c>
      <c r="E187" s="3">
        <f t="shared" si="88"/>
        <v>-0.86074202700394553</v>
      </c>
      <c r="F187" s="3">
        <f t="shared" si="88"/>
        <v>0.48175367410172193</v>
      </c>
      <c r="G187" s="3">
        <f t="shared" si="88"/>
        <v>3.1410759078115996E-2</v>
      </c>
      <c r="H187" s="3">
        <f t="shared" si="88"/>
        <v>-0.53582679497898378</v>
      </c>
      <c r="I187" s="3">
        <f t="shared" si="88"/>
        <v>0.89100652418835879</v>
      </c>
      <c r="J187" s="3">
        <f t="shared" si="88"/>
        <v>-0.99802672842827311</v>
      </c>
      <c r="K187" s="3">
        <f t="shared" si="88"/>
        <v>0.82708057427457826</v>
      </c>
      <c r="L187" s="3">
        <f t="shared" si="88"/>
        <v>-0.42577929156510019</v>
      </c>
      <c r="M187" s="3">
        <f t="shared" si="88"/>
        <v>-9.4108313318479325E-2</v>
      </c>
      <c r="N187" s="3">
        <f t="shared" si="88"/>
        <v>0.58778525229244094</v>
      </c>
      <c r="O187" s="3">
        <f t="shared" si="89"/>
        <v>-0.91775462568396482</v>
      </c>
      <c r="P187" s="3">
        <f t="shared" si="89"/>
        <v>0.99211470131448398</v>
      </c>
      <c r="Q187" s="3">
        <f t="shared" si="89"/>
        <v>-0.79015501237572339</v>
      </c>
      <c r="R187" s="3">
        <f t="shared" si="89"/>
        <v>0.36812455268473249</v>
      </c>
      <c r="S187" s="3">
        <f t="shared" si="89"/>
        <v>0.15643446504017536</v>
      </c>
      <c r="T187" s="3">
        <f t="shared" si="89"/>
        <v>-0.63742398974864278</v>
      </c>
      <c r="U187" s="3">
        <f t="shared" si="89"/>
        <v>0.94088076895420081</v>
      </c>
      <c r="V187" s="3">
        <f t="shared" si="89"/>
        <v>-0.98228725072870182</v>
      </c>
      <c r="W187" s="3">
        <f t="shared" si="89"/>
        <v>0.75011106963050911</v>
      </c>
      <c r="X187" s="3">
        <f t="shared" si="89"/>
        <v>-0.30901699437502322</v>
      </c>
      <c r="Y187" s="3">
        <f t="shared" si="90"/>
        <v>-0.21814324139646021</v>
      </c>
      <c r="Z187" s="3">
        <f t="shared" si="90"/>
        <v>0.68454710592862889</v>
      </c>
      <c r="AA187" s="3">
        <f t="shared" si="90"/>
        <v>-0.96029368567691886</v>
      </c>
      <c r="AB187" s="3">
        <f t="shared" si="90"/>
        <v>0.96858316112865561</v>
      </c>
      <c r="AC187" s="3">
        <f t="shared" si="90"/>
        <v>-0.70710678118662051</v>
      </c>
      <c r="AD187" s="3">
        <f t="shared" si="90"/>
        <v>0.24868988716495924</v>
      </c>
      <c r="AE187" s="3">
        <f t="shared" si="90"/>
        <v>0.27899110603913485</v>
      </c>
      <c r="AF187" s="3">
        <f t="shared" si="90"/>
        <v>-0.72896862742133128</v>
      </c>
      <c r="AG187" s="3">
        <f t="shared" si="90"/>
        <v>0.97591676193872079</v>
      </c>
      <c r="AH187" s="3">
        <f t="shared" si="90"/>
        <v>-0.95105651629518828</v>
      </c>
      <c r="AI187" s="3">
        <f t="shared" si="91"/>
        <v>0.66131186532373976</v>
      </c>
      <c r="AJ187" s="3">
        <f t="shared" si="91"/>
        <v>-0.18738131458584428</v>
      </c>
      <c r="AK187" s="3">
        <f t="shared" si="91"/>
        <v>-0.33873792024517235</v>
      </c>
      <c r="AL187" s="3">
        <f t="shared" si="91"/>
        <v>0.77051324277569655</v>
      </c>
      <c r="AM187" s="3">
        <f t="shared" si="91"/>
        <v>-0.98768834059511645</v>
      </c>
      <c r="AN187" s="3">
        <f t="shared" si="91"/>
        <v>0.92977648588830319</v>
      </c>
      <c r="AO187" s="3">
        <f t="shared" si="91"/>
        <v>-0.61290705365309128</v>
      </c>
      <c r="AP187" s="3">
        <f t="shared" si="91"/>
        <v>0.12533323356445303</v>
      </c>
      <c r="AQ187" s="3">
        <f t="shared" si="91"/>
        <v>0.39714789063463868</v>
      </c>
      <c r="AR187" s="3">
        <f t="shared" si="91"/>
        <v>-0.80901699437485375</v>
      </c>
      <c r="AS187" s="3">
        <f t="shared" si="91"/>
        <v>0.9955619646030659</v>
      </c>
      <c r="AT187" s="3"/>
      <c r="AU187" s="3">
        <f t="array" ref="AU187">MMULT(D187:AS187,B_4_41)</f>
        <v>0.49128213032169954</v>
      </c>
      <c r="AV187" s="3">
        <f t="shared" si="63"/>
        <v>0.24135813157342736</v>
      </c>
    </row>
    <row r="188" spans="1:48" x14ac:dyDescent="0.25">
      <c r="A188">
        <f t="shared" si="82"/>
        <v>184</v>
      </c>
      <c r="B188" s="3">
        <f t="shared" si="83"/>
        <v>0.8400000000000013</v>
      </c>
      <c r="C188" s="3">
        <v>0</v>
      </c>
      <c r="D188" s="3">
        <v>1</v>
      </c>
      <c r="E188" s="3">
        <f t="shared" si="88"/>
        <v>-0.87630668004386558</v>
      </c>
      <c r="F188" s="3">
        <f t="shared" si="88"/>
        <v>0.53582679497900354</v>
      </c>
      <c r="G188" s="3">
        <f t="shared" si="88"/>
        <v>-6.2790519529325128E-2</v>
      </c>
      <c r="H188" s="3">
        <f t="shared" si="88"/>
        <v>-0.42577929156505789</v>
      </c>
      <c r="I188" s="3">
        <f t="shared" si="88"/>
        <v>0.80901699437493524</v>
      </c>
      <c r="J188" s="3">
        <f t="shared" si="88"/>
        <v>-0.99211470131447488</v>
      </c>
      <c r="K188" s="3">
        <f t="shared" si="88"/>
        <v>0.92977648588826112</v>
      </c>
      <c r="L188" s="3">
        <f t="shared" si="88"/>
        <v>-0.63742398974871484</v>
      </c>
      <c r="M188" s="3">
        <f t="shared" si="88"/>
        <v>0.18738131458575932</v>
      </c>
      <c r="N188" s="3">
        <f t="shared" si="88"/>
        <v>0.30901699437490787</v>
      </c>
      <c r="O188" s="3">
        <f t="shared" si="89"/>
        <v>-0.72896862742138357</v>
      </c>
      <c r="P188" s="3">
        <f t="shared" si="89"/>
        <v>0.96858316112861942</v>
      </c>
      <c r="Q188" s="3">
        <f t="shared" si="89"/>
        <v>-0.9685831611286444</v>
      </c>
      <c r="R188" s="3">
        <f t="shared" si="89"/>
        <v>0.72896862742144752</v>
      </c>
      <c r="S188" s="3">
        <f t="shared" si="89"/>
        <v>-0.30901699437500341</v>
      </c>
      <c r="T188" s="3">
        <f t="shared" si="89"/>
        <v>-0.18738131458566065</v>
      </c>
      <c r="U188" s="3">
        <f t="shared" si="89"/>
        <v>0.63742398974863468</v>
      </c>
      <c r="V188" s="3">
        <f t="shared" si="89"/>
        <v>-0.92977648588822537</v>
      </c>
      <c r="W188" s="3">
        <f t="shared" si="89"/>
        <v>0.99211470131448654</v>
      </c>
      <c r="X188" s="3">
        <f t="shared" si="89"/>
        <v>-0.8090169943749963</v>
      </c>
      <c r="Y188" s="3">
        <f t="shared" si="90"/>
        <v>0.42577929156515365</v>
      </c>
      <c r="Z188" s="3">
        <f t="shared" si="90"/>
        <v>6.2790519529231953E-2</v>
      </c>
      <c r="AA188" s="3">
        <f t="shared" si="90"/>
        <v>-0.53582679497892238</v>
      </c>
      <c r="AB188" s="3">
        <f t="shared" si="90"/>
        <v>0.87630668004381818</v>
      </c>
      <c r="AC188" s="3">
        <f t="shared" si="90"/>
        <v>-1</v>
      </c>
      <c r="AD188" s="3">
        <f t="shared" si="90"/>
        <v>0.87630668004391499</v>
      </c>
      <c r="AE188" s="3">
        <f t="shared" si="90"/>
        <v>-0.53582679497908003</v>
      </c>
      <c r="AF188" s="3">
        <f t="shared" si="90"/>
        <v>6.279051952941829E-2</v>
      </c>
      <c r="AG188" s="3">
        <f t="shared" si="90"/>
        <v>0.42577929156495897</v>
      </c>
      <c r="AH188" s="3">
        <f t="shared" si="90"/>
        <v>-0.80901699437487828</v>
      </c>
      <c r="AI188" s="3">
        <f t="shared" si="91"/>
        <v>0.99211470131446233</v>
      </c>
      <c r="AJ188" s="3">
        <f t="shared" si="91"/>
        <v>-0.92977648588829942</v>
      </c>
      <c r="AK188" s="3">
        <f t="shared" si="91"/>
        <v>0.63742398974879499</v>
      </c>
      <c r="AL188" s="3">
        <f t="shared" si="91"/>
        <v>-0.18738131458586496</v>
      </c>
      <c r="AM188" s="3">
        <f t="shared" si="91"/>
        <v>-0.30901699437481905</v>
      </c>
      <c r="AN188" s="3">
        <f t="shared" si="91"/>
        <v>0.72896862742131485</v>
      </c>
      <c r="AO188" s="3">
        <f t="shared" si="91"/>
        <v>-0.96858316112859444</v>
      </c>
      <c r="AP188" s="3">
        <f t="shared" si="91"/>
        <v>0.96858316112866583</v>
      </c>
      <c r="AQ188" s="3">
        <f t="shared" si="91"/>
        <v>-0.72896862742151136</v>
      </c>
      <c r="AR188" s="3">
        <f t="shared" si="91"/>
        <v>0.30901699437510571</v>
      </c>
      <c r="AS188" s="3">
        <f t="shared" si="91"/>
        <v>0.18738131458556895</v>
      </c>
      <c r="AT188" s="3"/>
      <c r="AU188" s="3">
        <f t="array" ref="AU188">MMULT(D188:AS188,B_4_41)</f>
        <v>9.6075181091714687E-2</v>
      </c>
      <c r="AV188" s="3">
        <f t="shared" si="63"/>
        <v>9.2304404218057721E-3</v>
      </c>
    </row>
    <row r="189" spans="1:48" x14ac:dyDescent="0.25">
      <c r="A189">
        <f t="shared" si="82"/>
        <v>185</v>
      </c>
      <c r="B189" s="3">
        <f t="shared" si="83"/>
        <v>0.85000000000000131</v>
      </c>
      <c r="C189" s="3">
        <v>0</v>
      </c>
      <c r="D189" s="3">
        <v>1</v>
      </c>
      <c r="E189" s="3">
        <f t="shared" si="88"/>
        <v>-0.89100652418836968</v>
      </c>
      <c r="F189" s="3">
        <f t="shared" si="88"/>
        <v>0.58778525229247947</v>
      </c>
      <c r="G189" s="3">
        <f t="shared" si="88"/>
        <v>-0.15643446504024197</v>
      </c>
      <c r="H189" s="3">
        <f t="shared" si="88"/>
        <v>-0.30901699437493263</v>
      </c>
      <c r="I189" s="3">
        <f t="shared" si="88"/>
        <v>0.70710678118653347</v>
      </c>
      <c r="J189" s="3">
        <f t="shared" si="88"/>
        <v>-0.95105651629514665</v>
      </c>
      <c r="K189" s="3">
        <f t="shared" si="88"/>
        <v>0.98768834059514188</v>
      </c>
      <c r="L189" s="3">
        <f t="shared" si="88"/>
        <v>-0.80901699437496577</v>
      </c>
      <c r="M189" s="3">
        <f t="shared" si="88"/>
        <v>0.45399049973957839</v>
      </c>
      <c r="N189" s="3">
        <f t="shared" si="88"/>
        <v>-3.9814831119533434E-14</v>
      </c>
      <c r="O189" s="3">
        <f t="shared" si="89"/>
        <v>-0.45399049973951061</v>
      </c>
      <c r="P189" s="3">
        <f t="shared" si="89"/>
        <v>0.80901699437492103</v>
      </c>
      <c r="Q189" s="3">
        <f t="shared" si="89"/>
        <v>-0.98768834059512944</v>
      </c>
      <c r="R189" s="3">
        <f t="shared" si="89"/>
        <v>0.95105651629517018</v>
      </c>
      <c r="S189" s="3">
        <f t="shared" si="89"/>
        <v>-0.70710678118658599</v>
      </c>
      <c r="T189" s="3">
        <f t="shared" si="89"/>
        <v>0.30901699437500668</v>
      </c>
      <c r="U189" s="3">
        <f t="shared" si="89"/>
        <v>0.15643446504016156</v>
      </c>
      <c r="V189" s="3">
        <f t="shared" si="89"/>
        <v>-0.58778525229241574</v>
      </c>
      <c r="W189" s="3">
        <f t="shared" si="89"/>
        <v>0.89100652418833526</v>
      </c>
      <c r="X189" s="3">
        <f t="shared" si="89"/>
        <v>-1</v>
      </c>
      <c r="Y189" s="3">
        <f t="shared" si="90"/>
        <v>0.89100652418840764</v>
      </c>
      <c r="Z189" s="3">
        <f t="shared" si="90"/>
        <v>-0.58778525229253886</v>
      </c>
      <c r="AA189" s="3">
        <f t="shared" si="90"/>
        <v>0.15643446504031885</v>
      </c>
      <c r="AB189" s="3">
        <f t="shared" si="90"/>
        <v>0.30901699437486196</v>
      </c>
      <c r="AC189" s="3">
        <f t="shared" si="90"/>
        <v>-0.70710678118647841</v>
      </c>
      <c r="AD189" s="3">
        <f t="shared" si="90"/>
        <v>0.95105651629512089</v>
      </c>
      <c r="AE189" s="3">
        <f t="shared" si="90"/>
        <v>-0.98768834059515331</v>
      </c>
      <c r="AF189" s="3">
        <f t="shared" si="90"/>
        <v>0.8090169943750104</v>
      </c>
      <c r="AG189" s="3">
        <f t="shared" si="90"/>
        <v>-0.45399049973964933</v>
      </c>
      <c r="AH189" s="3">
        <f t="shared" si="90"/>
        <v>1.087863523221988E-13</v>
      </c>
      <c r="AI189" s="3">
        <f t="shared" si="91"/>
        <v>0.45399049973944283</v>
      </c>
      <c r="AJ189" s="3">
        <f t="shared" si="91"/>
        <v>-0.80901699437487418</v>
      </c>
      <c r="AK189" s="3">
        <f t="shared" si="91"/>
        <v>0.98768834059511701</v>
      </c>
      <c r="AL189" s="3">
        <f t="shared" si="91"/>
        <v>-0.95105651629519694</v>
      </c>
      <c r="AM189" s="3">
        <f t="shared" si="91"/>
        <v>0.70710678118664227</v>
      </c>
      <c r="AN189" s="3">
        <f t="shared" si="91"/>
        <v>-0.3090169943750824</v>
      </c>
      <c r="AO189" s="3">
        <f t="shared" si="91"/>
        <v>-0.1564344650400829</v>
      </c>
      <c r="AP189" s="3">
        <f t="shared" si="91"/>
        <v>0.58778525229235701</v>
      </c>
      <c r="AQ189" s="3">
        <f t="shared" si="91"/>
        <v>-0.89100652418829918</v>
      </c>
      <c r="AR189" s="3">
        <f t="shared" si="91"/>
        <v>1</v>
      </c>
      <c r="AS189" s="3">
        <f t="shared" si="91"/>
        <v>-0.89100652418843729</v>
      </c>
      <c r="AT189" s="3"/>
      <c r="AU189" s="3">
        <f t="array" ref="AU189">MMULT(D189:AS189,B_4_41)</f>
        <v>-0.43778536594557543</v>
      </c>
      <c r="AV189" s="3">
        <f t="shared" si="63"/>
        <v>0.1916560266361014</v>
      </c>
    </row>
    <row r="190" spans="1:48" x14ac:dyDescent="0.25">
      <c r="A190">
        <f t="shared" si="82"/>
        <v>186</v>
      </c>
      <c r="B190" s="3">
        <f t="shared" si="83"/>
        <v>0.86000000000000132</v>
      </c>
      <c r="C190" s="3">
        <v>0</v>
      </c>
      <c r="D190" s="3">
        <v>1</v>
      </c>
      <c r="E190" s="3">
        <f t="shared" si="88"/>
        <v>-0.90482705246602135</v>
      </c>
      <c r="F190" s="3">
        <f t="shared" si="88"/>
        <v>0.63742398974869607</v>
      </c>
      <c r="G190" s="3">
        <f t="shared" si="88"/>
        <v>-0.24868988716486687</v>
      </c>
      <c r="H190" s="3">
        <f t="shared" si="88"/>
        <v>-0.18738131458570828</v>
      </c>
      <c r="I190" s="3">
        <f t="shared" si="88"/>
        <v>0.58778525229245626</v>
      </c>
      <c r="J190" s="3">
        <f t="shared" si="88"/>
        <v>-0.87630668004385159</v>
      </c>
      <c r="K190" s="3">
        <f t="shared" si="88"/>
        <v>0.99802672842826989</v>
      </c>
      <c r="L190" s="3">
        <f t="shared" si="88"/>
        <v>-0.92977648588826367</v>
      </c>
      <c r="M190" s="3">
        <f t="shared" si="88"/>
        <v>0.68454710592871471</v>
      </c>
      <c r="N190" s="3">
        <f t="shared" si="88"/>
        <v>-0.30901699437498698</v>
      </c>
      <c r="O190" s="3">
        <f t="shared" si="89"/>
        <v>-0.12533323356426415</v>
      </c>
      <c r="P190" s="3">
        <f t="shared" si="89"/>
        <v>0.53582679497895447</v>
      </c>
      <c r="Q190" s="3">
        <f t="shared" si="89"/>
        <v>-0.8443279255019871</v>
      </c>
      <c r="R190" s="3">
        <f t="shared" si="89"/>
        <v>0.99211470131447099</v>
      </c>
      <c r="S190" s="3">
        <f t="shared" si="89"/>
        <v>-0.95105651629517118</v>
      </c>
      <c r="T190" s="3">
        <f t="shared" si="89"/>
        <v>0.72896862742145707</v>
      </c>
      <c r="U190" s="3">
        <f t="shared" si="89"/>
        <v>-0.36812455268474203</v>
      </c>
      <c r="V190" s="3">
        <f t="shared" si="89"/>
        <v>-6.2790519529242222E-2</v>
      </c>
      <c r="W190" s="3">
        <f t="shared" si="89"/>
        <v>0.48175367410165071</v>
      </c>
      <c r="X190" s="3">
        <f t="shared" si="89"/>
        <v>-0.80901699437489849</v>
      </c>
      <c r="Y190" s="3">
        <f t="shared" si="90"/>
        <v>0.98228725072867262</v>
      </c>
      <c r="Z190" s="3">
        <f t="shared" si="90"/>
        <v>-0.96858316112865117</v>
      </c>
      <c r="AA190" s="3">
        <f t="shared" si="90"/>
        <v>0.77051324277584676</v>
      </c>
      <c r="AB190" s="3">
        <f t="shared" si="90"/>
        <v>-0.42577929156516292</v>
      </c>
      <c r="AC190" s="3">
        <f t="shared" si="90"/>
        <v>1.0927641170416225E-13</v>
      </c>
      <c r="AD190" s="3">
        <f t="shared" si="90"/>
        <v>0.42577929156497807</v>
      </c>
      <c r="AE190" s="3">
        <f t="shared" si="90"/>
        <v>-0.77051324277572564</v>
      </c>
      <c r="AF190" s="3">
        <f t="shared" si="90"/>
        <v>0.96858316112860399</v>
      </c>
      <c r="AG190" s="3">
        <f t="shared" si="90"/>
        <v>-0.98228725072871093</v>
      </c>
      <c r="AH190" s="3">
        <f t="shared" si="90"/>
        <v>0.80901699437501451</v>
      </c>
      <c r="AI190" s="3">
        <f t="shared" si="91"/>
        <v>-0.48175367410182357</v>
      </c>
      <c r="AJ190" s="3">
        <f t="shared" si="91"/>
        <v>6.279051952944617E-2</v>
      </c>
      <c r="AK190" s="3">
        <f t="shared" si="91"/>
        <v>0.36812455268454541</v>
      </c>
      <c r="AL190" s="3">
        <f t="shared" si="91"/>
        <v>-0.72896862742131718</v>
      </c>
      <c r="AM190" s="3">
        <f t="shared" si="91"/>
        <v>0.95105651629511245</v>
      </c>
      <c r="AN190" s="3">
        <f t="shared" si="91"/>
        <v>-0.99211470131449575</v>
      </c>
      <c r="AO190" s="3">
        <f t="shared" si="91"/>
        <v>0.84432792550209657</v>
      </c>
      <c r="AP190" s="3">
        <f t="shared" si="91"/>
        <v>-0.535826794979121</v>
      </c>
      <c r="AQ190" s="3">
        <f t="shared" si="91"/>
        <v>0.12533323356445983</v>
      </c>
      <c r="AR190" s="3">
        <f t="shared" si="91"/>
        <v>0.30901699437478924</v>
      </c>
      <c r="AS190" s="3">
        <f t="shared" si="91"/>
        <v>-0.68454710592857093</v>
      </c>
      <c r="AT190" s="3"/>
      <c r="AU190" s="3">
        <f t="array" ref="AU190">MMULT(D190:AS190,B_4_41)</f>
        <v>-0.33991899468047382</v>
      </c>
      <c r="AV190" s="3">
        <f t="shared" si="63"/>
        <v>0.11554492294458399</v>
      </c>
    </row>
    <row r="191" spans="1:48" x14ac:dyDescent="0.25">
      <c r="A191">
        <f t="shared" si="82"/>
        <v>187</v>
      </c>
      <c r="B191" s="3">
        <f t="shared" si="83"/>
        <v>0.87000000000000133</v>
      </c>
      <c r="C191" s="3">
        <v>0</v>
      </c>
      <c r="D191" s="3">
        <v>1</v>
      </c>
      <c r="E191" s="3">
        <f t="shared" si="88"/>
        <v>-0.91775462568398269</v>
      </c>
      <c r="F191" s="3">
        <f t="shared" si="88"/>
        <v>0.6845471059286945</v>
      </c>
      <c r="G191" s="3">
        <f t="shared" si="88"/>
        <v>-0.33873792024530264</v>
      </c>
      <c r="H191" s="3">
        <f t="shared" si="88"/>
        <v>-6.2790519529297498E-2</v>
      </c>
      <c r="I191" s="3">
        <f t="shared" si="88"/>
        <v>0.45399049973952904</v>
      </c>
      <c r="J191" s="3">
        <f t="shared" si="88"/>
        <v>-0.77051324277577404</v>
      </c>
      <c r="K191" s="3">
        <f t="shared" si="88"/>
        <v>0.96029368567693529</v>
      </c>
      <c r="L191" s="3">
        <f t="shared" si="88"/>
        <v>-0.99211470131448187</v>
      </c>
      <c r="M191" s="3">
        <f t="shared" si="88"/>
        <v>0.86074202700396185</v>
      </c>
      <c r="N191" s="3">
        <f t="shared" si="88"/>
        <v>-0.58778525229250533</v>
      </c>
      <c r="O191" s="3">
        <f t="shared" si="89"/>
        <v>0.21814324139658181</v>
      </c>
      <c r="P191" s="3">
        <f t="shared" si="89"/>
        <v>0.18738131458567772</v>
      </c>
      <c r="Q191" s="3">
        <f t="shared" si="89"/>
        <v>-0.56208337785208196</v>
      </c>
      <c r="R191" s="3">
        <f t="shared" si="89"/>
        <v>0.84432792550198521</v>
      </c>
      <c r="S191" s="3">
        <f t="shared" si="89"/>
        <v>-0.98768834059512844</v>
      </c>
      <c r="T191" s="3">
        <f t="shared" si="89"/>
        <v>0.96858316112864695</v>
      </c>
      <c r="U191" s="3">
        <f t="shared" si="89"/>
        <v>-0.79015501237573615</v>
      </c>
      <c r="V191" s="3">
        <f t="shared" si="89"/>
        <v>0.48175367410177805</v>
      </c>
      <c r="W191" s="3">
        <f t="shared" si="89"/>
        <v>-9.4108313318589584E-2</v>
      </c>
      <c r="X191" s="3">
        <f t="shared" si="89"/>
        <v>-0.30901699437487173</v>
      </c>
      <c r="Y191" s="3">
        <f t="shared" si="90"/>
        <v>0.66131186532358388</v>
      </c>
      <c r="Z191" s="3">
        <f t="shared" si="90"/>
        <v>-0.90482705246598527</v>
      </c>
      <c r="AA191" s="3">
        <f t="shared" si="90"/>
        <v>0.99950656036572871</v>
      </c>
      <c r="AB191" s="3">
        <f t="shared" si="90"/>
        <v>-0.92977648588828654</v>
      </c>
      <c r="AC191" s="3">
        <f t="shared" si="90"/>
        <v>0.70710678118662285</v>
      </c>
      <c r="AD191" s="3">
        <f t="shared" si="90"/>
        <v>-0.36812455268478739</v>
      </c>
      <c r="AE191" s="3">
        <f t="shared" si="90"/>
        <v>-3.1410759078028018E-2</v>
      </c>
      <c r="AF191" s="3">
        <f t="shared" si="90"/>
        <v>0.42577929156497185</v>
      </c>
      <c r="AG191" s="3">
        <f t="shared" si="90"/>
        <v>-0.75011106963037855</v>
      </c>
      <c r="AH191" s="3">
        <f t="shared" si="90"/>
        <v>0.95105651629511667</v>
      </c>
      <c r="AI191" s="3">
        <f t="shared" si="91"/>
        <v>-0.99556196460309099</v>
      </c>
      <c r="AJ191" s="3">
        <f t="shared" si="91"/>
        <v>0.87630668004392498</v>
      </c>
      <c r="AK191" s="3">
        <f t="shared" si="91"/>
        <v>-0.61290705365308584</v>
      </c>
      <c r="AL191" s="3">
        <f t="shared" si="91"/>
        <v>0.2486898871649996</v>
      </c>
      <c r="AM191" s="3">
        <f t="shared" si="91"/>
        <v>0.15643446504010033</v>
      </c>
      <c r="AN191" s="3">
        <f t="shared" si="91"/>
        <v>-0.53582679497887564</v>
      </c>
      <c r="AO191" s="3">
        <f t="shared" si="91"/>
        <v>0.82708057427447512</v>
      </c>
      <c r="AP191" s="3">
        <f t="shared" si="91"/>
        <v>-0.9822872507286603</v>
      </c>
      <c r="AQ191" s="3">
        <f t="shared" si="91"/>
        <v>0.97591676193878285</v>
      </c>
      <c r="AR191" s="3">
        <f t="shared" si="91"/>
        <v>-0.80901699437504093</v>
      </c>
      <c r="AS191" s="3">
        <f t="shared" si="91"/>
        <v>0.50904141575050565</v>
      </c>
      <c r="AT191" s="3"/>
      <c r="AU191" s="3">
        <f t="array" ref="AU191">MMULT(D191:AS191,B_4_41)</f>
        <v>0.24845146731850579</v>
      </c>
      <c r="AV191" s="3">
        <f t="shared" si="63"/>
        <v>6.1728131612718548E-2</v>
      </c>
    </row>
    <row r="192" spans="1:48" x14ac:dyDescent="0.25">
      <c r="A192">
        <f t="shared" si="82"/>
        <v>188</v>
      </c>
      <c r="B192" s="3">
        <f t="shared" si="83"/>
        <v>0.88000000000000134</v>
      </c>
      <c r="C192" s="3">
        <v>0</v>
      </c>
      <c r="D192" s="3">
        <v>1</v>
      </c>
      <c r="E192" s="3">
        <f t="shared" si="88"/>
        <v>-0.92977648588825301</v>
      </c>
      <c r="F192" s="3">
        <f t="shared" si="88"/>
        <v>0.72896862742141733</v>
      </c>
      <c r="G192" s="3">
        <f t="shared" si="88"/>
        <v>-0.42577929156508298</v>
      </c>
      <c r="H192" s="3">
        <f t="shared" si="88"/>
        <v>6.2790519529330319E-2</v>
      </c>
      <c r="I192" s="3">
        <f t="shared" si="88"/>
        <v>0.30901699437492769</v>
      </c>
      <c r="J192" s="3">
        <f t="shared" si="88"/>
        <v>-0.63742398974867209</v>
      </c>
      <c r="K192" s="3">
        <f t="shared" si="88"/>
        <v>0.87630668004384993</v>
      </c>
      <c r="L192" s="3">
        <f t="shared" si="88"/>
        <v>-0.99211470131447355</v>
      </c>
      <c r="M192" s="3">
        <f t="shared" si="88"/>
        <v>0.96858316112864007</v>
      </c>
      <c r="N192" s="3">
        <f t="shared" si="88"/>
        <v>-0.80901699437497188</v>
      </c>
      <c r="O192" s="3">
        <f t="shared" si="89"/>
        <v>0.53582679497903341</v>
      </c>
      <c r="P192" s="3">
        <f t="shared" si="89"/>
        <v>-0.18738131458576943</v>
      </c>
      <c r="Q192" s="3">
        <f t="shared" si="89"/>
        <v>-0.18738131458566737</v>
      </c>
      <c r="R192" s="3">
        <f t="shared" si="89"/>
        <v>0.5358267949789487</v>
      </c>
      <c r="S192" s="3">
        <f t="shared" si="89"/>
        <v>-0.80901699437491492</v>
      </c>
      <c r="T192" s="3">
        <f t="shared" si="89"/>
        <v>0.9685831611286142</v>
      </c>
      <c r="U192" s="3">
        <f t="shared" si="89"/>
        <v>-0.99211470131448709</v>
      </c>
      <c r="V192" s="3">
        <f t="shared" si="89"/>
        <v>0.87630668004389822</v>
      </c>
      <c r="W192" s="3">
        <f t="shared" si="89"/>
        <v>-0.63742398974874948</v>
      </c>
      <c r="X192" s="3">
        <f t="shared" si="89"/>
        <v>0.30901699437502644</v>
      </c>
      <c r="Y192" s="3">
        <f t="shared" si="90"/>
        <v>6.2790519529224861E-2</v>
      </c>
      <c r="Z192" s="3">
        <f t="shared" si="90"/>
        <v>-0.42577929156499378</v>
      </c>
      <c r="AA192" s="3">
        <f t="shared" si="90"/>
        <v>0.72896862742134805</v>
      </c>
      <c r="AB192" s="3">
        <f t="shared" si="90"/>
        <v>-0.92977648588821782</v>
      </c>
      <c r="AC192" s="3">
        <f t="shared" si="90"/>
        <v>1</v>
      </c>
      <c r="AD192" s="3">
        <f t="shared" si="90"/>
        <v>-0.92977648588829431</v>
      </c>
      <c r="AE192" s="3">
        <f t="shared" si="90"/>
        <v>0.7289686274214805</v>
      </c>
      <c r="AF192" s="3">
        <f t="shared" si="90"/>
        <v>-0.42577929156517536</v>
      </c>
      <c r="AG192" s="3">
        <f t="shared" si="90"/>
        <v>6.2790519529439315E-2</v>
      </c>
      <c r="AH192" s="3">
        <f t="shared" si="90"/>
        <v>0.30901699437484237</v>
      </c>
      <c r="AI192" s="3">
        <f t="shared" si="91"/>
        <v>-0.63742398974859482</v>
      </c>
      <c r="AJ192" s="3">
        <f t="shared" si="91"/>
        <v>0.87630668004379819</v>
      </c>
      <c r="AK192" s="3">
        <f t="shared" si="91"/>
        <v>-0.992114701314461</v>
      </c>
      <c r="AL192" s="3">
        <f t="shared" si="91"/>
        <v>0.96858316112866771</v>
      </c>
      <c r="AM192" s="3">
        <f t="shared" si="91"/>
        <v>-0.80901699437503294</v>
      </c>
      <c r="AN192" s="3">
        <f t="shared" si="91"/>
        <v>0.53582679497911812</v>
      </c>
      <c r="AO192" s="3">
        <f t="shared" si="91"/>
        <v>-0.18738131458587845</v>
      </c>
      <c r="AP192" s="3">
        <f t="shared" si="91"/>
        <v>-0.18738131458557231</v>
      </c>
      <c r="AQ192" s="3">
        <f t="shared" si="91"/>
        <v>0.53582679497886698</v>
      </c>
      <c r="AR192" s="3">
        <f t="shared" si="91"/>
        <v>-0.80901699437484975</v>
      </c>
      <c r="AS192" s="3">
        <f t="shared" si="91"/>
        <v>0.96858316112859011</v>
      </c>
      <c r="AT192" s="3"/>
      <c r="AU192" s="3">
        <f t="array" ref="AU192">MMULT(D192:AS192,B_4_41)</f>
        <v>0.4783261385817934</v>
      </c>
      <c r="AV192" s="3">
        <f t="shared" si="63"/>
        <v>0.22879589485056903</v>
      </c>
    </row>
    <row r="193" spans="1:48" x14ac:dyDescent="0.25">
      <c r="A193">
        <f t="shared" si="82"/>
        <v>189</v>
      </c>
      <c r="B193" s="3">
        <f t="shared" si="83"/>
        <v>0.89000000000000135</v>
      </c>
      <c r="C193" s="3">
        <v>0</v>
      </c>
      <c r="D193" s="3">
        <v>1</v>
      </c>
      <c r="E193" s="3">
        <f t="shared" si="88"/>
        <v>-0.9408807689542269</v>
      </c>
      <c r="F193" s="3">
        <f t="shared" si="88"/>
        <v>0.77051324277579436</v>
      </c>
      <c r="G193" s="3">
        <f t="shared" si="88"/>
        <v>-0.5090414157503822</v>
      </c>
      <c r="H193" s="3">
        <f t="shared" si="88"/>
        <v>0.18738131458574062</v>
      </c>
      <c r="I193" s="3">
        <f t="shared" si="88"/>
        <v>0.15643446504021122</v>
      </c>
      <c r="J193" s="3">
        <f t="shared" si="88"/>
        <v>-0.48175367410169312</v>
      </c>
      <c r="K193" s="3">
        <f t="shared" si="88"/>
        <v>0.75011106963044039</v>
      </c>
      <c r="L193" s="3">
        <f t="shared" si="88"/>
        <v>-0.92977648588823947</v>
      </c>
      <c r="M193" s="3">
        <f t="shared" si="88"/>
        <v>0.99950656036573038</v>
      </c>
      <c r="N193" s="3">
        <f t="shared" si="88"/>
        <v>-0.95105651629516585</v>
      </c>
      <c r="O193" s="3">
        <f t="shared" si="89"/>
        <v>0.79015501237571695</v>
      </c>
      <c r="P193" s="3">
        <f t="shared" si="89"/>
        <v>-0.53582679497903929</v>
      </c>
      <c r="Q193" s="3">
        <f t="shared" si="89"/>
        <v>0.21814324139659891</v>
      </c>
      <c r="R193" s="3">
        <f t="shared" si="89"/>
        <v>0.12533323356424689</v>
      </c>
      <c r="S193" s="3">
        <f t="shared" si="89"/>
        <v>-0.45399049973949523</v>
      </c>
      <c r="T193" s="3">
        <f t="shared" si="89"/>
        <v>0.72896862742136703</v>
      </c>
      <c r="U193" s="3">
        <f t="shared" si="89"/>
        <v>-0.9177546256839525</v>
      </c>
      <c r="V193" s="3">
        <f t="shared" si="89"/>
        <v>0.99802672842826701</v>
      </c>
      <c r="W193" s="3">
        <f t="shared" si="89"/>
        <v>-0.96029368567696327</v>
      </c>
      <c r="X193" s="3">
        <f t="shared" si="89"/>
        <v>0.80901699437499419</v>
      </c>
      <c r="Y193" s="3">
        <f t="shared" si="90"/>
        <v>-0.5620833778522023</v>
      </c>
      <c r="Z193" s="3">
        <f t="shared" si="90"/>
        <v>0.24868988716493884</v>
      </c>
      <c r="AA193" s="3">
        <f t="shared" si="90"/>
        <v>9.4108313318427866E-2</v>
      </c>
      <c r="AB193" s="3">
        <f t="shared" si="90"/>
        <v>-0.42577929156498118</v>
      </c>
      <c r="AC193" s="3">
        <f t="shared" si="90"/>
        <v>0.70710678118647596</v>
      </c>
      <c r="AD193" s="3">
        <f t="shared" si="90"/>
        <v>-0.90482705246597039</v>
      </c>
      <c r="AE193" s="3">
        <f t="shared" si="90"/>
        <v>0.99556196460307045</v>
      </c>
      <c r="AF193" s="3">
        <f t="shared" si="90"/>
        <v>-0.96858316112865983</v>
      </c>
      <c r="AG193" s="3">
        <f t="shared" si="90"/>
        <v>0.82708057427462689</v>
      </c>
      <c r="AH193" s="3">
        <f t="shared" si="90"/>
        <v>-0.58778525229256673</v>
      </c>
      <c r="AI193" s="3">
        <f t="shared" si="91"/>
        <v>0.27899110603935412</v>
      </c>
      <c r="AJ193" s="3">
        <f t="shared" si="91"/>
        <v>6.2790519529183533E-2</v>
      </c>
      <c r="AK193" s="3">
        <f t="shared" si="91"/>
        <v>-0.39714789063464812</v>
      </c>
      <c r="AL193" s="3">
        <f t="shared" si="91"/>
        <v>0.68454710592858337</v>
      </c>
      <c r="AM193" s="3">
        <f t="shared" si="91"/>
        <v>-0.89100652418830228</v>
      </c>
      <c r="AN193" s="3">
        <f t="shared" si="91"/>
        <v>0.99211470131445967</v>
      </c>
      <c r="AO193" s="3">
        <f t="shared" si="91"/>
        <v>-0.97591676193878207</v>
      </c>
      <c r="AP193" s="3">
        <f t="shared" si="91"/>
        <v>0.84432792550209257</v>
      </c>
      <c r="AQ193" s="3">
        <f t="shared" si="91"/>
        <v>-0.61290705365310216</v>
      </c>
      <c r="AR193" s="3">
        <f t="shared" si="91"/>
        <v>0.30901699437509872</v>
      </c>
      <c r="AS193" s="3">
        <f t="shared" si="91"/>
        <v>3.1410759077969239E-2</v>
      </c>
      <c r="AT193" s="3"/>
      <c r="AU193" s="3">
        <f t="array" ref="AU193">MMULT(D193:AS193,B_4_41)</f>
        <v>1.8012927361023386E-2</v>
      </c>
      <c r="AV193" s="3">
        <f t="shared" si="63"/>
        <v>3.2446555211350494E-4</v>
      </c>
    </row>
    <row r="194" spans="1:48" x14ac:dyDescent="0.25">
      <c r="A194">
        <f t="shared" si="82"/>
        <v>190</v>
      </c>
      <c r="B194" s="3">
        <f t="shared" si="83"/>
        <v>0.90000000000000135</v>
      </c>
      <c r="C194" s="3">
        <v>0</v>
      </c>
      <c r="D194" s="3">
        <v>1</v>
      </c>
      <c r="E194" s="3">
        <f t="shared" ref="E194:N204" si="92">COS(2*PI()/$D$206*E$2*$B194)</f>
        <v>-0.95105651629515486</v>
      </c>
      <c r="F194" s="3">
        <f t="shared" si="92"/>
        <v>0.80901699437495256</v>
      </c>
      <c r="G194" s="3">
        <f t="shared" si="92"/>
        <v>-0.58778525229248291</v>
      </c>
      <c r="H194" s="3">
        <f t="shared" si="92"/>
        <v>0.30901699437496388</v>
      </c>
      <c r="I194" s="3">
        <f t="shared" si="92"/>
        <v>-2.0764965268094127E-14</v>
      </c>
      <c r="J194" s="3">
        <f t="shared" si="92"/>
        <v>-0.30901699437492441</v>
      </c>
      <c r="K194" s="3">
        <f t="shared" si="92"/>
        <v>0.58778525229244938</v>
      </c>
      <c r="L194" s="3">
        <f t="shared" si="92"/>
        <v>-0.80901699437492702</v>
      </c>
      <c r="M194" s="3">
        <f t="shared" si="92"/>
        <v>0.95105651629514232</v>
      </c>
      <c r="N194" s="3">
        <f t="shared" si="92"/>
        <v>-1</v>
      </c>
      <c r="O194" s="3">
        <f t="shared" ref="O194:X204" si="93">COS(2*PI()/$D$206*O$2*$B194)</f>
        <v>0.95105651629516696</v>
      </c>
      <c r="P194" s="3">
        <f t="shared" si="93"/>
        <v>-0.80901699437497587</v>
      </c>
      <c r="Q194" s="3">
        <f t="shared" si="93"/>
        <v>0.58778525229251943</v>
      </c>
      <c r="R194" s="3">
        <f t="shared" si="93"/>
        <v>-0.30901699437500341</v>
      </c>
      <c r="S194" s="3">
        <f t="shared" si="93"/>
        <v>6.0518538964882129E-14</v>
      </c>
      <c r="T194" s="3">
        <f t="shared" si="93"/>
        <v>0.3090169943748815</v>
      </c>
      <c r="U194" s="3">
        <f t="shared" si="93"/>
        <v>-0.58778525229241574</v>
      </c>
      <c r="V194" s="3">
        <f t="shared" si="93"/>
        <v>0.80901699437490471</v>
      </c>
      <c r="W194" s="3">
        <f t="shared" si="93"/>
        <v>-0.95105651629513066</v>
      </c>
      <c r="X194" s="3">
        <f t="shared" si="93"/>
        <v>1</v>
      </c>
      <c r="Y194" s="3">
        <f t="shared" ref="Y194:AH204" si="94">COS(2*PI()/$D$206*Y$2*$B194)</f>
        <v>-0.95105651629518195</v>
      </c>
      <c r="Z194" s="3">
        <f t="shared" si="94"/>
        <v>0.80901699437499819</v>
      </c>
      <c r="AA194" s="3">
        <f t="shared" si="94"/>
        <v>-0.58778525229255008</v>
      </c>
      <c r="AB194" s="3">
        <f t="shared" si="94"/>
        <v>0.30901699437503949</v>
      </c>
      <c r="AC194" s="3">
        <f t="shared" si="94"/>
        <v>-1.1270661053747189E-13</v>
      </c>
      <c r="AD194" s="3">
        <f t="shared" si="94"/>
        <v>-0.30901699437483865</v>
      </c>
      <c r="AE194" s="3">
        <f t="shared" si="94"/>
        <v>0.58778525229239076</v>
      </c>
      <c r="AF194" s="3">
        <f t="shared" si="94"/>
        <v>-0.80901699437487828</v>
      </c>
      <c r="AG194" s="3">
        <f t="shared" si="94"/>
        <v>0.95105651629511667</v>
      </c>
      <c r="AH194" s="3">
        <f t="shared" si="94"/>
        <v>-1</v>
      </c>
      <c r="AI194" s="3">
        <f t="shared" ref="AI194:AS204" si="95">COS(2*PI()/$D$206*AI$2*$B194)</f>
        <v>0.9510565162951915</v>
      </c>
      <c r="AJ194" s="3">
        <f t="shared" si="95"/>
        <v>-0.80901699437502883</v>
      </c>
      <c r="AK194" s="3">
        <f t="shared" si="95"/>
        <v>0.5877852522925866</v>
      </c>
      <c r="AL194" s="3">
        <f t="shared" si="95"/>
        <v>-0.3090169943750824</v>
      </c>
      <c r="AM194" s="3">
        <f t="shared" si="95"/>
        <v>1.4357840003725864E-13</v>
      </c>
      <c r="AN194" s="3">
        <f t="shared" si="95"/>
        <v>0.30901699437480928</v>
      </c>
      <c r="AO194" s="3">
        <f t="shared" si="95"/>
        <v>-0.5877852522923428</v>
      </c>
      <c r="AP194" s="3">
        <f t="shared" si="95"/>
        <v>0.80901699437486008</v>
      </c>
      <c r="AQ194" s="3">
        <f t="shared" si="95"/>
        <v>-0.95105651629510279</v>
      </c>
      <c r="AR194" s="3">
        <f t="shared" si="95"/>
        <v>1</v>
      </c>
      <c r="AS194" s="3">
        <f t="shared" si="95"/>
        <v>-0.95105651629520105</v>
      </c>
      <c r="AT194" s="3"/>
      <c r="AU194" s="3">
        <f t="array" ref="AU194">MMULT(D194:AS194,B_4_41)</f>
        <v>-0.46829730848866979</v>
      </c>
      <c r="AV194" s="3">
        <f t="shared" si="63"/>
        <v>0.21930236913773235</v>
      </c>
    </row>
    <row r="195" spans="1:48" x14ac:dyDescent="0.25">
      <c r="A195">
        <f t="shared" si="82"/>
        <v>191</v>
      </c>
      <c r="B195" s="3">
        <f t="shared" si="83"/>
        <v>0.91000000000000136</v>
      </c>
      <c r="C195" s="3">
        <v>0</v>
      </c>
      <c r="D195" s="3">
        <v>1</v>
      </c>
      <c r="E195" s="3">
        <f t="shared" si="92"/>
        <v>-0.96029368567694418</v>
      </c>
      <c r="F195" s="3">
        <f t="shared" si="92"/>
        <v>0.84432792550201952</v>
      </c>
      <c r="G195" s="3">
        <f t="shared" si="92"/>
        <v>-0.66131186532366193</v>
      </c>
      <c r="H195" s="3">
        <f t="shared" si="92"/>
        <v>0.4257792915650877</v>
      </c>
      <c r="I195" s="3">
        <f t="shared" si="92"/>
        <v>-0.15643446504025224</v>
      </c>
      <c r="J195" s="3">
        <f t="shared" si="92"/>
        <v>-0.12533323356427778</v>
      </c>
      <c r="K195" s="3">
        <f t="shared" si="92"/>
        <v>0.39714789063475314</v>
      </c>
      <c r="L195" s="3">
        <f t="shared" si="92"/>
        <v>-0.6374239897486641</v>
      </c>
      <c r="M195" s="3">
        <f t="shared" si="92"/>
        <v>0.82708057427454129</v>
      </c>
      <c r="N195" s="3">
        <f t="shared" si="92"/>
        <v>-0.95105651629514021</v>
      </c>
      <c r="O195" s="3">
        <f t="shared" si="93"/>
        <v>0.99950656036573016</v>
      </c>
      <c r="P195" s="3">
        <f t="shared" si="93"/>
        <v>-0.9685831611286444</v>
      </c>
      <c r="Q195" s="3">
        <f t="shared" si="93"/>
        <v>0.86074202700397251</v>
      </c>
      <c r="R195" s="3">
        <f t="shared" si="93"/>
        <v>-0.68454710592873236</v>
      </c>
      <c r="S195" s="3">
        <f t="shared" si="93"/>
        <v>0.45399049973959676</v>
      </c>
      <c r="T195" s="3">
        <f t="shared" si="93"/>
        <v>-0.18738131458578988</v>
      </c>
      <c r="U195" s="3">
        <f t="shared" si="93"/>
        <v>-9.4108313318437858E-2</v>
      </c>
      <c r="V195" s="3">
        <f t="shared" si="93"/>
        <v>0.36812455268461014</v>
      </c>
      <c r="W195" s="3">
        <f t="shared" si="93"/>
        <v>-0.61290705365291631</v>
      </c>
      <c r="X195" s="3">
        <f t="shared" si="93"/>
        <v>0.80901699437489649</v>
      </c>
      <c r="Y195" s="3">
        <f t="shared" si="94"/>
        <v>-0.94088076895419503</v>
      </c>
      <c r="Z195" s="3">
        <f t="shared" si="94"/>
        <v>0.99802672842826612</v>
      </c>
      <c r="AA195" s="3">
        <f t="shared" si="94"/>
        <v>-0.97591676193876686</v>
      </c>
      <c r="AB195" s="3">
        <f t="shared" si="94"/>
        <v>0.87630668004391499</v>
      </c>
      <c r="AC195" s="3">
        <f t="shared" si="94"/>
        <v>-0.70710678118662529</v>
      </c>
      <c r="AD195" s="3">
        <f t="shared" si="94"/>
        <v>0.48175367410181452</v>
      </c>
      <c r="AE195" s="3">
        <f t="shared" si="94"/>
        <v>-0.21814324139664243</v>
      </c>
      <c r="AF195" s="3">
        <f t="shared" si="94"/>
        <v>-6.2790519529193817E-2</v>
      </c>
      <c r="AG195" s="3">
        <f t="shared" si="94"/>
        <v>0.33873792024517557</v>
      </c>
      <c r="AH195" s="3">
        <f t="shared" si="94"/>
        <v>-0.58778525229238243</v>
      </c>
      <c r="AI195" s="3">
        <f t="shared" si="95"/>
        <v>0.79015501237561092</v>
      </c>
      <c r="AJ195" s="3">
        <f t="shared" si="95"/>
        <v>-0.9297764858882025</v>
      </c>
      <c r="AK195" s="3">
        <f t="shared" si="95"/>
        <v>0.99556196460306723</v>
      </c>
      <c r="AL195" s="3">
        <f t="shared" si="95"/>
        <v>-0.98228725072871748</v>
      </c>
      <c r="AM195" s="3">
        <f t="shared" si="95"/>
        <v>0.89100652418843262</v>
      </c>
      <c r="AN195" s="3">
        <f t="shared" si="95"/>
        <v>-0.72896862742151136</v>
      </c>
      <c r="AO195" s="3">
        <f t="shared" si="95"/>
        <v>0.50904141575051198</v>
      </c>
      <c r="AP195" s="3">
        <f t="shared" si="95"/>
        <v>-0.24868988716500243</v>
      </c>
      <c r="AQ195" s="3">
        <f t="shared" si="95"/>
        <v>-3.1410759077972666E-2</v>
      </c>
      <c r="AR195" s="3">
        <f t="shared" si="95"/>
        <v>0.30901699437478275</v>
      </c>
      <c r="AS195" s="3">
        <f t="shared" si="95"/>
        <v>-0.56208337785199647</v>
      </c>
      <c r="AT195" s="3"/>
      <c r="AU195" s="3">
        <f t="array" ref="AU195">MMULT(D195:AS195,B_4_41)</f>
        <v>-0.27892162678991855</v>
      </c>
      <c r="AV195" s="3">
        <f t="shared" si="63"/>
        <v>7.7797273891134611E-2</v>
      </c>
    </row>
    <row r="196" spans="1:48" x14ac:dyDescent="0.25">
      <c r="A196">
        <f t="shared" si="82"/>
        <v>192</v>
      </c>
      <c r="B196" s="3">
        <f t="shared" si="83"/>
        <v>0.92000000000000137</v>
      </c>
      <c r="C196" s="3">
        <v>0</v>
      </c>
      <c r="D196" s="3">
        <v>1</v>
      </c>
      <c r="E196" s="3">
        <f t="shared" si="92"/>
        <v>-0.96858316112863219</v>
      </c>
      <c r="F196" s="3">
        <f t="shared" si="92"/>
        <v>0.8763066800438678</v>
      </c>
      <c r="G196" s="3">
        <f t="shared" si="92"/>
        <v>-0.72896862742142032</v>
      </c>
      <c r="H196" s="3">
        <f t="shared" si="92"/>
        <v>0.53582679497901153</v>
      </c>
      <c r="I196" s="3">
        <f t="shared" si="92"/>
        <v>-0.30901699437496716</v>
      </c>
      <c r="J196" s="3">
        <f t="shared" si="92"/>
        <v>6.2790519529338937E-2</v>
      </c>
      <c r="K196" s="3">
        <f t="shared" si="92"/>
        <v>0.18738131458569471</v>
      </c>
      <c r="L196" s="3">
        <f t="shared" si="92"/>
        <v>-0.42577929156504069</v>
      </c>
      <c r="M196" s="3">
        <f t="shared" si="92"/>
        <v>0.63742398974866143</v>
      </c>
      <c r="N196" s="3">
        <f t="shared" si="92"/>
        <v>-0.80901699437492303</v>
      </c>
      <c r="O196" s="3">
        <f t="shared" si="93"/>
        <v>0.92977648588823569</v>
      </c>
      <c r="P196" s="3">
        <f t="shared" si="93"/>
        <v>-0.99211470131447144</v>
      </c>
      <c r="Q196" s="3">
        <f t="shared" si="93"/>
        <v>0.99211470131448487</v>
      </c>
      <c r="R196" s="3">
        <f t="shared" si="93"/>
        <v>-0.92977648588827388</v>
      </c>
      <c r="S196" s="3">
        <f t="shared" si="93"/>
        <v>0.80901699437498198</v>
      </c>
      <c r="T196" s="3">
        <f t="shared" si="93"/>
        <v>-0.63742398974874415</v>
      </c>
      <c r="U196" s="3">
        <f t="shared" si="93"/>
        <v>0.42577929156514099</v>
      </c>
      <c r="V196" s="3">
        <f t="shared" si="93"/>
        <v>-0.18738131458579663</v>
      </c>
      <c r="W196" s="3">
        <f t="shared" si="93"/>
        <v>-6.2790519529235381E-2</v>
      </c>
      <c r="X196" s="3">
        <f t="shared" si="93"/>
        <v>0.30901699437486846</v>
      </c>
      <c r="Y196" s="3">
        <f t="shared" si="94"/>
        <v>-0.53582679497891639</v>
      </c>
      <c r="Z196" s="3">
        <f t="shared" si="94"/>
        <v>0.72896862742135293</v>
      </c>
      <c r="AA196" s="3">
        <f t="shared" si="94"/>
        <v>-0.87630668004381662</v>
      </c>
      <c r="AB196" s="3">
        <f t="shared" si="94"/>
        <v>0.96858316112860565</v>
      </c>
      <c r="AC196" s="3">
        <f t="shared" si="94"/>
        <v>-1</v>
      </c>
      <c r="AD196" s="3">
        <f t="shared" si="94"/>
        <v>0.96858316112865905</v>
      </c>
      <c r="AE196" s="3">
        <f t="shared" si="94"/>
        <v>-0.87630668004391998</v>
      </c>
      <c r="AF196" s="3">
        <f t="shared" si="94"/>
        <v>0.72896862742149493</v>
      </c>
      <c r="AG196" s="3">
        <f t="shared" si="94"/>
        <v>-0.53582679497910368</v>
      </c>
      <c r="AH196" s="3">
        <f t="shared" si="94"/>
        <v>0.30901699437505908</v>
      </c>
      <c r="AI196" s="3">
        <f t="shared" si="95"/>
        <v>-6.2790519529435401E-2</v>
      </c>
      <c r="AJ196" s="3">
        <f t="shared" si="95"/>
        <v>-0.1873813145855858</v>
      </c>
      <c r="AK196" s="3">
        <f t="shared" si="95"/>
        <v>0.42577929156494038</v>
      </c>
      <c r="AL196" s="3">
        <f t="shared" si="95"/>
        <v>-0.63742398974857328</v>
      </c>
      <c r="AM196" s="3">
        <f t="shared" si="95"/>
        <v>0.80901699437486407</v>
      </c>
      <c r="AN196" s="3">
        <f t="shared" si="95"/>
        <v>-0.92977648588819739</v>
      </c>
      <c r="AO196" s="3">
        <f t="shared" si="95"/>
        <v>0.99211470131445711</v>
      </c>
      <c r="AP196" s="3">
        <f t="shared" si="95"/>
        <v>-0.99211470131449742</v>
      </c>
      <c r="AQ196" s="3">
        <f t="shared" si="95"/>
        <v>0.92977648588831074</v>
      </c>
      <c r="AR196" s="3">
        <f t="shared" si="95"/>
        <v>-0.80901699437504504</v>
      </c>
      <c r="AS196" s="3">
        <f t="shared" si="95"/>
        <v>0.63742398974881043</v>
      </c>
      <c r="AT196" s="3"/>
      <c r="AU196" s="3">
        <f t="array" ref="AU196">MMULT(D196:AS196,B_4_41)</f>
        <v>0.3128939542464082</v>
      </c>
      <c r="AV196" s="3">
        <f t="shared" ref="AV196:AV204" si="96">(C196-AU196)^2</f>
        <v>9.7902626603953394E-2</v>
      </c>
    </row>
    <row r="197" spans="1:48" x14ac:dyDescent="0.25">
      <c r="A197">
        <f t="shared" ref="A197:A204" si="97">A196+1</f>
        <v>193</v>
      </c>
      <c r="B197" s="3">
        <f t="shared" ref="B197:B204" si="98">B196+$B$2</f>
        <v>0.93000000000000138</v>
      </c>
      <c r="C197" s="3">
        <v>0</v>
      </c>
      <c r="D197" s="3">
        <v>1</v>
      </c>
      <c r="E197" s="3">
        <f t="shared" si="92"/>
        <v>-0.97591676193874832</v>
      </c>
      <c r="F197" s="3">
        <f t="shared" si="92"/>
        <v>0.90482705246602313</v>
      </c>
      <c r="G197" s="3">
        <f t="shared" si="92"/>
        <v>-0.79015501237569785</v>
      </c>
      <c r="H197" s="3">
        <f t="shared" si="92"/>
        <v>0.63742398974870274</v>
      </c>
      <c r="I197" s="3">
        <f t="shared" si="92"/>
        <v>-0.45399049973956607</v>
      </c>
      <c r="J197" s="3">
        <f t="shared" si="92"/>
        <v>0.24868988716487855</v>
      </c>
      <c r="K197" s="3">
        <f t="shared" si="92"/>
        <v>-3.1410759078159281E-2</v>
      </c>
      <c r="L197" s="3">
        <f t="shared" si="92"/>
        <v>-0.18738131458569132</v>
      </c>
      <c r="M197" s="3">
        <f t="shared" si="92"/>
        <v>0.39714789063474681</v>
      </c>
      <c r="N197" s="3">
        <f t="shared" si="92"/>
        <v>-0.58778525229243817</v>
      </c>
      <c r="O197" s="3">
        <f t="shared" si="93"/>
        <v>0.75011106963043139</v>
      </c>
      <c r="P197" s="3">
        <f t="shared" si="93"/>
        <v>-0.87630668004383994</v>
      </c>
      <c r="Q197" s="3">
        <f t="shared" si="93"/>
        <v>0.96029368567692752</v>
      </c>
      <c r="R197" s="3">
        <f t="shared" si="93"/>
        <v>-0.99802672842826767</v>
      </c>
      <c r="S197" s="3">
        <f t="shared" si="93"/>
        <v>0.98768834059514732</v>
      </c>
      <c r="T197" s="3">
        <f t="shared" si="93"/>
        <v>-0.92977648588827633</v>
      </c>
      <c r="U197" s="3">
        <f t="shared" si="93"/>
        <v>0.82708057427460357</v>
      </c>
      <c r="V197" s="3">
        <f t="shared" si="93"/>
        <v>-0.68454710592874235</v>
      </c>
      <c r="W197" s="3">
        <f t="shared" si="93"/>
        <v>0.50904141575044026</v>
      </c>
      <c r="X197" s="3">
        <f t="shared" si="93"/>
        <v>-0.30901699437502972</v>
      </c>
      <c r="Y197" s="3">
        <f t="shared" si="94"/>
        <v>9.4108313318606904E-2</v>
      </c>
      <c r="Z197" s="3">
        <f t="shared" si="94"/>
        <v>0.12533323356421966</v>
      </c>
      <c r="AA197" s="3">
        <f t="shared" si="94"/>
        <v>-0.3387379202452051</v>
      </c>
      <c r="AB197" s="3">
        <f t="shared" si="94"/>
        <v>0.53582679497891372</v>
      </c>
      <c r="AC197" s="3">
        <f t="shared" si="94"/>
        <v>-0.70710678118647352</v>
      </c>
      <c r="AD197" s="3">
        <f t="shared" si="94"/>
        <v>0.84432792550195557</v>
      </c>
      <c r="AE197" s="3">
        <f t="shared" si="94"/>
        <v>-0.94088076895418571</v>
      </c>
      <c r="AF197" s="3">
        <f t="shared" si="94"/>
        <v>0.99211470131446233</v>
      </c>
      <c r="AG197" s="3">
        <f t="shared" si="94"/>
        <v>-0.99556196460309232</v>
      </c>
      <c r="AH197" s="3">
        <f t="shared" si="94"/>
        <v>0.9510565162951915</v>
      </c>
      <c r="AI197" s="3">
        <f t="shared" si="95"/>
        <v>-0.86074202700400937</v>
      </c>
      <c r="AJ197" s="3">
        <f t="shared" si="95"/>
        <v>0.72896862742150437</v>
      </c>
      <c r="AK197" s="3">
        <f t="shared" si="95"/>
        <v>-0.56208337785224816</v>
      </c>
      <c r="AL197" s="3">
        <f t="shared" si="95"/>
        <v>0.36812455268481609</v>
      </c>
      <c r="AM197" s="3">
        <f t="shared" si="95"/>
        <v>-0.15643446504036992</v>
      </c>
      <c r="AN197" s="3">
        <f t="shared" si="95"/>
        <v>-6.2790519529166422E-2</v>
      </c>
      <c r="AO197" s="3">
        <f t="shared" si="95"/>
        <v>0.27899110603908167</v>
      </c>
      <c r="AP197" s="3">
        <f t="shared" si="95"/>
        <v>-0.48175367410157494</v>
      </c>
      <c r="AQ197" s="3">
        <f t="shared" si="95"/>
        <v>0.66131186532352693</v>
      </c>
      <c r="AR197" s="3">
        <f t="shared" si="95"/>
        <v>-0.80901699437484564</v>
      </c>
      <c r="AS197" s="3">
        <f t="shared" si="95"/>
        <v>0.91775462568391553</v>
      </c>
      <c r="AT197" s="3"/>
      <c r="AU197" s="3">
        <f t="array" ref="AU197">MMULT(D197:AS197,B_4_41)</f>
        <v>0.45326994936552828</v>
      </c>
      <c r="AV197" s="3">
        <f t="shared" si="96"/>
        <v>0.20545364699782856</v>
      </c>
    </row>
    <row r="198" spans="1:48" x14ac:dyDescent="0.25">
      <c r="A198">
        <f t="shared" si="97"/>
        <v>194</v>
      </c>
      <c r="B198" s="3">
        <f t="shared" si="98"/>
        <v>0.94000000000000139</v>
      </c>
      <c r="C198" s="3">
        <v>0</v>
      </c>
      <c r="D198" s="3">
        <v>1</v>
      </c>
      <c r="E198" s="3">
        <f t="shared" si="92"/>
        <v>-0.98228725072868939</v>
      </c>
      <c r="F198" s="3">
        <f t="shared" si="92"/>
        <v>0.92977648588825434</v>
      </c>
      <c r="G198" s="3">
        <f t="shared" si="92"/>
        <v>-0.84432792550202229</v>
      </c>
      <c r="H198" s="3">
        <f t="shared" si="92"/>
        <v>0.72896862742142265</v>
      </c>
      <c r="I198" s="3">
        <f t="shared" si="92"/>
        <v>-0.5877852522924899</v>
      </c>
      <c r="J198" s="3">
        <f t="shared" si="92"/>
        <v>0.42577929156509708</v>
      </c>
      <c r="K198" s="3">
        <f t="shared" si="92"/>
        <v>-0.24868988716488533</v>
      </c>
      <c r="L198" s="3">
        <f t="shared" si="92"/>
        <v>6.2790519529345792E-2</v>
      </c>
      <c r="M198" s="3">
        <f t="shared" si="92"/>
        <v>0.12533323356426757</v>
      </c>
      <c r="N198" s="3">
        <f t="shared" si="92"/>
        <v>-0.30901699437490798</v>
      </c>
      <c r="O198" s="3">
        <f t="shared" si="93"/>
        <v>0.48175367410167497</v>
      </c>
      <c r="P198" s="3">
        <f t="shared" si="93"/>
        <v>-0.63742398974864811</v>
      </c>
      <c r="Q198" s="3">
        <f t="shared" si="93"/>
        <v>0.77051324277574962</v>
      </c>
      <c r="R198" s="3">
        <f t="shared" si="93"/>
        <v>-0.87630668004383316</v>
      </c>
      <c r="S198" s="3">
        <f t="shared" si="93"/>
        <v>0.95105651629513599</v>
      </c>
      <c r="T198" s="3">
        <f t="shared" si="93"/>
        <v>-0.99211470131446966</v>
      </c>
      <c r="U198" s="3">
        <f t="shared" si="93"/>
        <v>0.99802672842827611</v>
      </c>
      <c r="V198" s="3">
        <f t="shared" si="93"/>
        <v>-0.96858316112864951</v>
      </c>
      <c r="W198" s="3">
        <f t="shared" si="93"/>
        <v>0.90482705246605144</v>
      </c>
      <c r="X198" s="3">
        <f t="shared" si="93"/>
        <v>-0.80901699437499619</v>
      </c>
      <c r="Y198" s="3">
        <f t="shared" si="94"/>
        <v>0.68454710592875501</v>
      </c>
      <c r="Z198" s="3">
        <f t="shared" si="94"/>
        <v>-0.53582679497907426</v>
      </c>
      <c r="AA198" s="3">
        <f t="shared" si="94"/>
        <v>0.36812455268477096</v>
      </c>
      <c r="AB198" s="3">
        <f t="shared" si="94"/>
        <v>-0.18738131458583079</v>
      </c>
      <c r="AC198" s="3">
        <f t="shared" si="94"/>
        <v>1.1613680937078152E-13</v>
      </c>
      <c r="AD198" s="3">
        <f t="shared" si="94"/>
        <v>0.18738131458560264</v>
      </c>
      <c r="AE198" s="3">
        <f t="shared" si="94"/>
        <v>-0.36812455268456823</v>
      </c>
      <c r="AF198" s="3">
        <f t="shared" si="94"/>
        <v>0.53582679497889019</v>
      </c>
      <c r="AG198" s="3">
        <f t="shared" si="94"/>
        <v>-0.68454710592860124</v>
      </c>
      <c r="AH198" s="3">
        <f t="shared" si="94"/>
        <v>0.8090169943748805</v>
      </c>
      <c r="AI198" s="3">
        <f t="shared" si="95"/>
        <v>-0.90482705246596762</v>
      </c>
      <c r="AJ198" s="3">
        <f t="shared" si="95"/>
        <v>0.96858316112859877</v>
      </c>
      <c r="AK198" s="3">
        <f t="shared" si="95"/>
        <v>-0.9980267284282629</v>
      </c>
      <c r="AL198" s="3">
        <f t="shared" si="95"/>
        <v>0.99211470131449608</v>
      </c>
      <c r="AM198" s="3">
        <f t="shared" si="95"/>
        <v>-0.95105651629519683</v>
      </c>
      <c r="AN198" s="3">
        <f t="shared" si="95"/>
        <v>0.87630668004393486</v>
      </c>
      <c r="AO198" s="3">
        <f t="shared" si="95"/>
        <v>-0.77051324277588862</v>
      </c>
      <c r="AP198" s="3">
        <f t="shared" si="95"/>
        <v>0.6374239897488051</v>
      </c>
      <c r="AQ198" s="3">
        <f t="shared" si="95"/>
        <v>-0.4817536741018536</v>
      </c>
      <c r="AR198" s="3">
        <f t="shared" si="95"/>
        <v>0.30901699437510521</v>
      </c>
      <c r="AS198" s="3">
        <f t="shared" si="95"/>
        <v>-0.12533323356446274</v>
      </c>
      <c r="AT198" s="3"/>
      <c r="AU198" s="3">
        <f t="array" ref="AU198">MMULT(D198:AS198,B_4_41)</f>
        <v>-6.0311966048022782E-2</v>
      </c>
      <c r="AV198" s="3">
        <f t="shared" si="96"/>
        <v>3.6375332485778528E-3</v>
      </c>
    </row>
    <row r="199" spans="1:48" x14ac:dyDescent="0.25">
      <c r="A199">
        <f t="shared" si="97"/>
        <v>195</v>
      </c>
      <c r="B199" s="3">
        <f t="shared" si="98"/>
        <v>0.9500000000000014</v>
      </c>
      <c r="C199" s="3">
        <v>0</v>
      </c>
      <c r="D199" s="3">
        <v>1</v>
      </c>
      <c r="E199" s="3">
        <f t="shared" si="92"/>
        <v>-0.98768834059513844</v>
      </c>
      <c r="F199" s="3">
        <f t="shared" si="92"/>
        <v>0.9510565162951562</v>
      </c>
      <c r="G199" s="3">
        <f t="shared" si="92"/>
        <v>-0.89100652418837378</v>
      </c>
      <c r="H199" s="3">
        <f t="shared" si="92"/>
        <v>0.80901699437495755</v>
      </c>
      <c r="I199" s="3">
        <f t="shared" si="92"/>
        <v>-0.70710678118656278</v>
      </c>
      <c r="J199" s="3">
        <f t="shared" si="92"/>
        <v>0.58778525229249412</v>
      </c>
      <c r="K199" s="3">
        <f t="shared" si="92"/>
        <v>-0.45399049973957217</v>
      </c>
      <c r="L199" s="3">
        <f t="shared" si="92"/>
        <v>0.30901699437498031</v>
      </c>
      <c r="M199" s="3">
        <f t="shared" si="92"/>
        <v>-0.15643446504026756</v>
      </c>
      <c r="N199" s="3">
        <f t="shared" si="92"/>
        <v>4.3245029952843073E-14</v>
      </c>
      <c r="O199" s="3">
        <f t="shared" si="93"/>
        <v>0.15643446504018915</v>
      </c>
      <c r="P199" s="3">
        <f t="shared" si="93"/>
        <v>-0.30901699437489805</v>
      </c>
      <c r="Q199" s="3">
        <f t="shared" si="93"/>
        <v>0.45399049973949196</v>
      </c>
      <c r="R199" s="3">
        <f t="shared" si="93"/>
        <v>-0.58778525229242706</v>
      </c>
      <c r="S199" s="3">
        <f t="shared" si="93"/>
        <v>0.70710678118650538</v>
      </c>
      <c r="T199" s="3">
        <f t="shared" si="93"/>
        <v>-0.80901699437490671</v>
      </c>
      <c r="U199" s="3">
        <f t="shared" si="93"/>
        <v>0.89100652418833204</v>
      </c>
      <c r="V199" s="3">
        <f t="shared" si="93"/>
        <v>-0.95105651629513066</v>
      </c>
      <c r="W199" s="3">
        <f t="shared" si="93"/>
        <v>0.98768834059512567</v>
      </c>
      <c r="X199" s="3">
        <f t="shared" si="93"/>
        <v>-1</v>
      </c>
      <c r="Y199" s="3">
        <f t="shared" si="94"/>
        <v>0.98768834059515276</v>
      </c>
      <c r="Z199" s="3">
        <f t="shared" si="94"/>
        <v>-0.95105651629517973</v>
      </c>
      <c r="AA199" s="3">
        <f t="shared" si="94"/>
        <v>0.89100652418841064</v>
      </c>
      <c r="AB199" s="3">
        <f t="shared" si="94"/>
        <v>-0.8090169943750084</v>
      </c>
      <c r="AC199" s="3">
        <f t="shared" si="94"/>
        <v>0.70710678118662773</v>
      </c>
      <c r="AD199" s="3">
        <f t="shared" si="94"/>
        <v>-0.58778525229257272</v>
      </c>
      <c r="AE199" s="3">
        <f t="shared" si="94"/>
        <v>0.45399049973965239</v>
      </c>
      <c r="AF199" s="3">
        <f t="shared" si="94"/>
        <v>-0.30901699437505581</v>
      </c>
      <c r="AG199" s="3">
        <f t="shared" si="94"/>
        <v>0.15643446504035299</v>
      </c>
      <c r="AH199" s="3">
        <f t="shared" si="94"/>
        <v>-1.1907694882212772E-13</v>
      </c>
      <c r="AI199" s="3">
        <f t="shared" si="95"/>
        <v>-0.15643446504010372</v>
      </c>
      <c r="AJ199" s="3">
        <f t="shared" si="95"/>
        <v>0.30901699437481583</v>
      </c>
      <c r="AK199" s="3">
        <f t="shared" si="95"/>
        <v>-0.45399049973941491</v>
      </c>
      <c r="AL199" s="3">
        <f t="shared" si="95"/>
        <v>0.58778525229234557</v>
      </c>
      <c r="AM199" s="3">
        <f t="shared" si="95"/>
        <v>-0.70710678118643921</v>
      </c>
      <c r="AN199" s="3">
        <f t="shared" si="95"/>
        <v>0.80901699437486008</v>
      </c>
      <c r="AO199" s="3">
        <f t="shared" si="95"/>
        <v>-0.89100652418829607</v>
      </c>
      <c r="AP199" s="3">
        <f t="shared" si="95"/>
        <v>0.95105651629510612</v>
      </c>
      <c r="AQ199" s="3">
        <f t="shared" si="95"/>
        <v>-0.98768834059511212</v>
      </c>
      <c r="AR199" s="3">
        <f t="shared" si="95"/>
        <v>1</v>
      </c>
      <c r="AS199" s="3">
        <f t="shared" si="95"/>
        <v>-0.98768834059516408</v>
      </c>
      <c r="AT199" s="3"/>
      <c r="AU199" s="3">
        <f t="array" ref="AU199">MMULT(D199:AS199,B_4_41)</f>
        <v>-0.4868814045424053</v>
      </c>
      <c r="AV199" s="3">
        <f t="shared" si="96"/>
        <v>0.23705350208918533</v>
      </c>
    </row>
    <row r="200" spans="1:48" x14ac:dyDescent="0.25">
      <c r="A200">
        <f t="shared" si="97"/>
        <v>196</v>
      </c>
      <c r="B200" s="3">
        <f t="shared" si="98"/>
        <v>0.96000000000000141</v>
      </c>
      <c r="C200" s="3">
        <v>0</v>
      </c>
      <c r="D200" s="3">
        <v>1</v>
      </c>
      <c r="E200" s="3">
        <f t="shared" si="92"/>
        <v>-0.99211470131447832</v>
      </c>
      <c r="F200" s="3">
        <f t="shared" si="92"/>
        <v>0.96858316112863319</v>
      </c>
      <c r="G200" s="3">
        <f t="shared" si="92"/>
        <v>-0.92977648588825601</v>
      </c>
      <c r="H200" s="3">
        <f t="shared" si="92"/>
        <v>0.87630668004387158</v>
      </c>
      <c r="I200" s="3">
        <f t="shared" si="92"/>
        <v>-0.80901699437495955</v>
      </c>
      <c r="J200" s="3">
        <f t="shared" si="92"/>
        <v>0.72896862742142854</v>
      </c>
      <c r="K200" s="3">
        <f t="shared" si="92"/>
        <v>-0.63742398974871206</v>
      </c>
      <c r="L200" s="3">
        <f t="shared" si="92"/>
        <v>0.53582679497902463</v>
      </c>
      <c r="M200" s="3">
        <f t="shared" si="92"/>
        <v>-0.42577929156510641</v>
      </c>
      <c r="N200" s="3">
        <f t="shared" si="92"/>
        <v>0.30901699437498686</v>
      </c>
      <c r="O200" s="3">
        <f t="shared" si="93"/>
        <v>-0.18738131458576943</v>
      </c>
      <c r="P200" s="3">
        <f t="shared" si="93"/>
        <v>6.2790519529363029E-2</v>
      </c>
      <c r="Q200" s="3">
        <f t="shared" si="93"/>
        <v>6.2790519529252492E-2</v>
      </c>
      <c r="R200" s="3">
        <f t="shared" si="93"/>
        <v>-0.18738131458566762</v>
      </c>
      <c r="S200" s="3">
        <f t="shared" si="93"/>
        <v>0.30901699437488828</v>
      </c>
      <c r="T200" s="3">
        <f t="shared" si="93"/>
        <v>-0.42577929156501265</v>
      </c>
      <c r="U200" s="3">
        <f t="shared" si="93"/>
        <v>0.53582679497893115</v>
      </c>
      <c r="V200" s="3">
        <f t="shared" si="93"/>
        <v>-0.63742398974863224</v>
      </c>
      <c r="W200" s="3">
        <f t="shared" si="93"/>
        <v>0.7289686274213576</v>
      </c>
      <c r="X200" s="3">
        <f t="shared" si="93"/>
        <v>-0.80901699437489871</v>
      </c>
      <c r="Y200" s="3">
        <f t="shared" si="94"/>
        <v>0.87630668004381818</v>
      </c>
      <c r="Z200" s="3">
        <f t="shared" si="94"/>
        <v>-0.92977648588821782</v>
      </c>
      <c r="AA200" s="3">
        <f t="shared" si="94"/>
        <v>0.96858316112860565</v>
      </c>
      <c r="AB200" s="3">
        <f t="shared" si="94"/>
        <v>-0.99211470131446533</v>
      </c>
      <c r="AC200" s="3">
        <f t="shared" si="94"/>
        <v>1</v>
      </c>
      <c r="AD200" s="3">
        <f t="shared" si="94"/>
        <v>-0.99211470131449309</v>
      </c>
      <c r="AE200" s="3">
        <f t="shared" si="94"/>
        <v>0.96858316112866072</v>
      </c>
      <c r="AF200" s="3">
        <f t="shared" si="94"/>
        <v>-0.92977648588829409</v>
      </c>
      <c r="AG200" s="3">
        <f t="shared" si="94"/>
        <v>0.87630668004392498</v>
      </c>
      <c r="AH200" s="3">
        <f t="shared" si="94"/>
        <v>-0.8090169943750205</v>
      </c>
      <c r="AI200" s="3">
        <f t="shared" si="95"/>
        <v>0.72896862742150437</v>
      </c>
      <c r="AJ200" s="3">
        <f t="shared" si="95"/>
        <v>-0.63742398974879189</v>
      </c>
      <c r="AK200" s="3">
        <f t="shared" si="95"/>
        <v>0.53582679497911812</v>
      </c>
      <c r="AL200" s="3">
        <f t="shared" si="95"/>
        <v>-0.42577929156521305</v>
      </c>
      <c r="AM200" s="3">
        <f t="shared" si="95"/>
        <v>0.30901699437509217</v>
      </c>
      <c r="AN200" s="3">
        <f t="shared" si="95"/>
        <v>-0.18738131458587123</v>
      </c>
      <c r="AO200" s="3">
        <f t="shared" si="95"/>
        <v>6.2790519529473551E-2</v>
      </c>
      <c r="AP200" s="3">
        <f t="shared" si="95"/>
        <v>6.2790519529156152E-2</v>
      </c>
      <c r="AQ200" s="3">
        <f t="shared" si="95"/>
        <v>-0.18738131458555884</v>
      </c>
      <c r="AR200" s="3">
        <f t="shared" si="95"/>
        <v>0.30901699437478969</v>
      </c>
      <c r="AS200" s="3">
        <f t="shared" si="95"/>
        <v>-0.42577929156492528</v>
      </c>
      <c r="AT200" s="3"/>
      <c r="AU200" s="3">
        <f t="array" ref="AU200">MMULT(D200:AS200,B_4_41)</f>
        <v>-0.21106698475391381</v>
      </c>
      <c r="AV200" s="3">
        <f t="shared" si="96"/>
        <v>4.4549272053108886E-2</v>
      </c>
    </row>
    <row r="201" spans="1:48" x14ac:dyDescent="0.25">
      <c r="A201">
        <f t="shared" si="97"/>
        <v>197</v>
      </c>
      <c r="B201" s="3">
        <f t="shared" si="98"/>
        <v>0.97000000000000142</v>
      </c>
      <c r="C201" s="3">
        <v>0</v>
      </c>
      <c r="D201" s="3">
        <v>1</v>
      </c>
      <c r="E201" s="3">
        <f t="shared" si="92"/>
        <v>-0.99556196460308044</v>
      </c>
      <c r="F201" s="3">
        <f t="shared" si="92"/>
        <v>0.98228725072869039</v>
      </c>
      <c r="G201" s="3">
        <f t="shared" si="92"/>
        <v>-0.96029368567694684</v>
      </c>
      <c r="H201" s="3">
        <f t="shared" si="92"/>
        <v>0.9297764858882579</v>
      </c>
      <c r="I201" s="3">
        <f t="shared" si="92"/>
        <v>-0.89100652418837767</v>
      </c>
      <c r="J201" s="3">
        <f t="shared" si="92"/>
        <v>0.84432792550202973</v>
      </c>
      <c r="K201" s="3">
        <f t="shared" si="92"/>
        <v>-0.79015501237570851</v>
      </c>
      <c r="L201" s="3">
        <f t="shared" si="92"/>
        <v>0.72896862742143564</v>
      </c>
      <c r="M201" s="3">
        <f t="shared" si="92"/>
        <v>-0.66131186532368003</v>
      </c>
      <c r="N201" s="3">
        <f t="shared" si="92"/>
        <v>0.58778525229250811</v>
      </c>
      <c r="O201" s="3">
        <f t="shared" si="93"/>
        <v>-0.50904141575040729</v>
      </c>
      <c r="P201" s="3">
        <f t="shared" si="93"/>
        <v>0.42577929156512218</v>
      </c>
      <c r="Q201" s="3">
        <f t="shared" si="93"/>
        <v>-0.33873792024534827</v>
      </c>
      <c r="R201" s="3">
        <f t="shared" si="93"/>
        <v>0.24868988716491203</v>
      </c>
      <c r="S201" s="3">
        <f t="shared" si="93"/>
        <v>-0.1564344650402949</v>
      </c>
      <c r="T201" s="3">
        <f t="shared" si="93"/>
        <v>6.2790519529383818E-2</v>
      </c>
      <c r="U201" s="3">
        <f t="shared" si="93"/>
        <v>3.1410759078052013E-2</v>
      </c>
      <c r="V201" s="3">
        <f t="shared" si="93"/>
        <v>-0.12533323356422987</v>
      </c>
      <c r="W201" s="3">
        <f t="shared" si="93"/>
        <v>0.21814324139646379</v>
      </c>
      <c r="X201" s="3">
        <f t="shared" si="93"/>
        <v>-0.30901699437486524</v>
      </c>
      <c r="Y201" s="3">
        <f t="shared" si="94"/>
        <v>0.39714789063469602</v>
      </c>
      <c r="Z201" s="3">
        <f t="shared" si="94"/>
        <v>-0.48175367410164194</v>
      </c>
      <c r="AA201" s="3">
        <f t="shared" si="94"/>
        <v>0.56208337785205076</v>
      </c>
      <c r="AB201" s="3">
        <f t="shared" si="94"/>
        <v>-0.63742398974860537</v>
      </c>
      <c r="AC201" s="3">
        <f t="shared" si="94"/>
        <v>0.70710678118647108</v>
      </c>
      <c r="AD201" s="3">
        <f t="shared" si="94"/>
        <v>-0.7705132427757122</v>
      </c>
      <c r="AE201" s="3">
        <f t="shared" si="94"/>
        <v>0.82708057427449466</v>
      </c>
      <c r="AF201" s="3">
        <f t="shared" si="94"/>
        <v>-0.87630668004380663</v>
      </c>
      <c r="AG201" s="3">
        <f t="shared" si="94"/>
        <v>0.91775462568392907</v>
      </c>
      <c r="AH201" s="3">
        <f t="shared" si="94"/>
        <v>-0.95105651629511345</v>
      </c>
      <c r="AI201" s="3">
        <f t="shared" si="95"/>
        <v>0.97591676193871946</v>
      </c>
      <c r="AJ201" s="3">
        <f t="shared" si="95"/>
        <v>-0.99211470131446011</v>
      </c>
      <c r="AK201" s="3">
        <f t="shared" si="95"/>
        <v>0.99950656036572716</v>
      </c>
      <c r="AL201" s="3">
        <f t="shared" si="95"/>
        <v>-0.99802672842828111</v>
      </c>
      <c r="AM201" s="3">
        <f t="shared" si="95"/>
        <v>0.98768834059516142</v>
      </c>
      <c r="AN201" s="3">
        <f t="shared" si="95"/>
        <v>-0.96858316112866838</v>
      </c>
      <c r="AO201" s="3">
        <f t="shared" si="95"/>
        <v>0.94088076895428063</v>
      </c>
      <c r="AP201" s="3">
        <f t="shared" si="95"/>
        <v>-0.9048270524660883</v>
      </c>
      <c r="AQ201" s="3">
        <f t="shared" si="95"/>
        <v>0.86074202700402513</v>
      </c>
      <c r="AR201" s="3">
        <f t="shared" si="95"/>
        <v>-0.80901699437504904</v>
      </c>
      <c r="AS201" s="3">
        <f t="shared" si="95"/>
        <v>0.75011106963057295</v>
      </c>
      <c r="AT201" s="3"/>
      <c r="AU201" s="3">
        <f t="array" ref="AU201">MMULT(D201:AS201,B_4_41)</f>
        <v>0.36919478848889226</v>
      </c>
      <c r="AV201" s="3">
        <f t="shared" si="96"/>
        <v>0.13630479184735789</v>
      </c>
    </row>
    <row r="202" spans="1:48" x14ac:dyDescent="0.25">
      <c r="A202">
        <f t="shared" si="97"/>
        <v>198</v>
      </c>
      <c r="B202" s="3">
        <f t="shared" si="98"/>
        <v>0.98000000000000143</v>
      </c>
      <c r="C202" s="3">
        <v>0</v>
      </c>
      <c r="D202" s="3">
        <v>1</v>
      </c>
      <c r="E202" s="3">
        <f t="shared" si="92"/>
        <v>-0.99802672842827178</v>
      </c>
      <c r="F202" s="3">
        <f t="shared" si="92"/>
        <v>0.99211470131447888</v>
      </c>
      <c r="G202" s="3">
        <f t="shared" si="92"/>
        <v>-0.98228725072869116</v>
      </c>
      <c r="H202" s="3">
        <f t="shared" si="92"/>
        <v>0.96858316112863529</v>
      </c>
      <c r="I202" s="3">
        <f t="shared" si="92"/>
        <v>-0.95105651629516053</v>
      </c>
      <c r="J202" s="3">
        <f t="shared" si="92"/>
        <v>0.92977648588826112</v>
      </c>
      <c r="K202" s="3">
        <f t="shared" si="92"/>
        <v>-0.90482705246603234</v>
      </c>
      <c r="L202" s="3">
        <f t="shared" si="92"/>
        <v>0.8763066800438799</v>
      </c>
      <c r="M202" s="3">
        <f t="shared" si="92"/>
        <v>-0.84432792550203528</v>
      </c>
      <c r="N202" s="3">
        <f t="shared" si="92"/>
        <v>0.80901699437497387</v>
      </c>
      <c r="O202" s="3">
        <f t="shared" si="93"/>
        <v>-0.77051324277581801</v>
      </c>
      <c r="P202" s="3">
        <f t="shared" si="93"/>
        <v>0.72896862742144752</v>
      </c>
      <c r="Q202" s="3">
        <f t="shared" si="93"/>
        <v>-0.68454710592873236</v>
      </c>
      <c r="R202" s="3">
        <f t="shared" si="93"/>
        <v>0.63742398974873604</v>
      </c>
      <c r="S202" s="3">
        <f t="shared" si="93"/>
        <v>-0.58778525229252199</v>
      </c>
      <c r="T202" s="3">
        <f t="shared" si="93"/>
        <v>0.53582679497905383</v>
      </c>
      <c r="U202" s="3">
        <f t="shared" si="93"/>
        <v>-0.48175367410178105</v>
      </c>
      <c r="V202" s="3">
        <f t="shared" si="93"/>
        <v>0.42577929156514077</v>
      </c>
      <c r="W202" s="3">
        <f t="shared" si="93"/>
        <v>-0.3681245526847548</v>
      </c>
      <c r="X202" s="3">
        <f t="shared" si="93"/>
        <v>0.30901699437503299</v>
      </c>
      <c r="Y202" s="3">
        <f t="shared" si="94"/>
        <v>-0.24868988716494217</v>
      </c>
      <c r="Z202" s="3">
        <f t="shared" si="94"/>
        <v>0.18738131458581347</v>
      </c>
      <c r="AA202" s="3">
        <f t="shared" si="94"/>
        <v>-0.12533323356439421</v>
      </c>
      <c r="AB202" s="3">
        <f t="shared" si="94"/>
        <v>6.279051952941829E-2</v>
      </c>
      <c r="AC202" s="3">
        <f t="shared" si="94"/>
        <v>-1.0535615348888916E-13</v>
      </c>
      <c r="AD202" s="3">
        <f t="shared" si="94"/>
        <v>-6.2790519529193817E-2</v>
      </c>
      <c r="AE202" s="3">
        <f t="shared" si="94"/>
        <v>0.12533323356418516</v>
      </c>
      <c r="AF202" s="3">
        <f t="shared" si="94"/>
        <v>-0.1873813145856065</v>
      </c>
      <c r="AG202" s="3">
        <f t="shared" si="94"/>
        <v>0.24868988716472429</v>
      </c>
      <c r="AH202" s="3">
        <f t="shared" si="94"/>
        <v>-0.3090169943748326</v>
      </c>
      <c r="AI202" s="3">
        <f t="shared" si="95"/>
        <v>0.36812455268455224</v>
      </c>
      <c r="AJ202" s="3">
        <f t="shared" si="95"/>
        <v>-0.42577929156495009</v>
      </c>
      <c r="AK202" s="3">
        <f t="shared" si="95"/>
        <v>0.48175367410158393</v>
      </c>
      <c r="AL202" s="3">
        <f t="shared" si="95"/>
        <v>-0.53582679497886987</v>
      </c>
      <c r="AM202" s="3">
        <f t="shared" si="95"/>
        <v>0.58778525229235146</v>
      </c>
      <c r="AN202" s="3">
        <f t="shared" si="95"/>
        <v>-0.63742398974857373</v>
      </c>
      <c r="AO202" s="3">
        <f t="shared" si="95"/>
        <v>0.68454710592856838</v>
      </c>
      <c r="AP202" s="3">
        <f t="shared" si="95"/>
        <v>-0.72896862742129842</v>
      </c>
      <c r="AQ202" s="3">
        <f t="shared" si="95"/>
        <v>0.77051324277568378</v>
      </c>
      <c r="AR202" s="3">
        <f t="shared" si="95"/>
        <v>-0.80901699437484165</v>
      </c>
      <c r="AS202" s="3">
        <f t="shared" si="95"/>
        <v>0.84432792550192615</v>
      </c>
      <c r="AT202" s="3"/>
      <c r="AU202" s="3">
        <f t="array" ref="AU202">MMULT(D202:AS202,B_4_41)</f>
        <v>0.41700751746195103</v>
      </c>
      <c r="AV202" s="3">
        <f t="shared" si="96"/>
        <v>0.17389526961977939</v>
      </c>
    </row>
    <row r="203" spans="1:48" x14ac:dyDescent="0.25">
      <c r="A203">
        <f t="shared" si="97"/>
        <v>199</v>
      </c>
      <c r="B203" s="3">
        <f t="shared" si="98"/>
        <v>0.99000000000000143</v>
      </c>
      <c r="C203" s="3">
        <v>0</v>
      </c>
      <c r="D203" s="3">
        <v>1</v>
      </c>
      <c r="E203" s="3">
        <f t="shared" si="92"/>
        <v>-0.99950656036573171</v>
      </c>
      <c r="F203" s="3">
        <f t="shared" si="92"/>
        <v>0.99802672842827211</v>
      </c>
      <c r="G203" s="3">
        <f t="shared" si="92"/>
        <v>-0.99556196460308122</v>
      </c>
      <c r="H203" s="3">
        <f t="shared" si="92"/>
        <v>0.9921147013144801</v>
      </c>
      <c r="I203" s="3">
        <f t="shared" si="92"/>
        <v>-0.9876883405951411</v>
      </c>
      <c r="J203" s="3">
        <f t="shared" si="92"/>
        <v>0.98228725072869338</v>
      </c>
      <c r="K203" s="3">
        <f t="shared" si="92"/>
        <v>-0.9759167619387541</v>
      </c>
      <c r="L203" s="3">
        <f t="shared" si="92"/>
        <v>0.96858316112864007</v>
      </c>
      <c r="M203" s="3">
        <f t="shared" si="92"/>
        <v>-0.96029368567695361</v>
      </c>
      <c r="N203" s="3">
        <f t="shared" si="92"/>
        <v>0.95105651629516696</v>
      </c>
      <c r="O203" s="3">
        <f t="shared" si="93"/>
        <v>-0.94088076895423955</v>
      </c>
      <c r="P203" s="3">
        <f t="shared" si="93"/>
        <v>0.92977648588827</v>
      </c>
      <c r="Q203" s="3">
        <f t="shared" si="93"/>
        <v>-0.91775462568400468</v>
      </c>
      <c r="R203" s="3">
        <f t="shared" si="93"/>
        <v>0.90482705246604556</v>
      </c>
      <c r="S203" s="3">
        <f t="shared" si="93"/>
        <v>-0.89100652418839643</v>
      </c>
      <c r="T203" s="3">
        <f t="shared" si="93"/>
        <v>0.87630668004389822</v>
      </c>
      <c r="U203" s="3">
        <f t="shared" si="93"/>
        <v>-0.86074202700398483</v>
      </c>
      <c r="V203" s="3">
        <f t="shared" si="93"/>
        <v>0.8443279255020556</v>
      </c>
      <c r="W203" s="3">
        <f t="shared" si="93"/>
        <v>-0.82708057427460535</v>
      </c>
      <c r="X203" s="3">
        <f t="shared" si="93"/>
        <v>0.80901699437499819</v>
      </c>
      <c r="Y203" s="3">
        <f t="shared" si="94"/>
        <v>-0.79015501237574881</v>
      </c>
      <c r="Z203" s="3">
        <f t="shared" si="94"/>
        <v>0.7705132427758421</v>
      </c>
      <c r="AA203" s="3">
        <f t="shared" si="94"/>
        <v>-0.75011106963052498</v>
      </c>
      <c r="AB203" s="3">
        <f t="shared" si="94"/>
        <v>0.7289686274214805</v>
      </c>
      <c r="AC203" s="3">
        <f t="shared" si="94"/>
        <v>-0.70710678118663017</v>
      </c>
      <c r="AD203" s="3">
        <f t="shared" si="94"/>
        <v>0.68454710592877521</v>
      </c>
      <c r="AE203" s="3">
        <f t="shared" si="94"/>
        <v>-0.66131186532374231</v>
      </c>
      <c r="AF203" s="3">
        <f t="shared" si="94"/>
        <v>0.637423989748784</v>
      </c>
      <c r="AG203" s="3">
        <f t="shared" si="94"/>
        <v>-0.61290705365307463</v>
      </c>
      <c r="AH203" s="3">
        <f t="shared" si="94"/>
        <v>0.58778525229257506</v>
      </c>
      <c r="AI203" s="3">
        <f t="shared" si="95"/>
        <v>-0.56208337785223639</v>
      </c>
      <c r="AJ203" s="3">
        <f t="shared" si="95"/>
        <v>0.53582679497911812</v>
      </c>
      <c r="AK203" s="3">
        <f t="shared" si="95"/>
        <v>-0.50904141575049677</v>
      </c>
      <c r="AL203" s="3">
        <f t="shared" si="95"/>
        <v>0.48175367410185704</v>
      </c>
      <c r="AM203" s="3">
        <f t="shared" si="95"/>
        <v>-0.45399049973967992</v>
      </c>
      <c r="AN203" s="3">
        <f t="shared" si="95"/>
        <v>0.42577929156520949</v>
      </c>
      <c r="AO203" s="3">
        <f t="shared" si="95"/>
        <v>-0.39714789063493416</v>
      </c>
      <c r="AP203" s="3">
        <f t="shared" si="95"/>
        <v>0.36812455268482197</v>
      </c>
      <c r="AQ203" s="3">
        <f t="shared" si="95"/>
        <v>-0.33873792024545224</v>
      </c>
      <c r="AR203" s="3">
        <f t="shared" si="95"/>
        <v>0.30901699437511176</v>
      </c>
      <c r="AS203" s="3">
        <f t="shared" si="95"/>
        <v>-0.27899110603939692</v>
      </c>
      <c r="AT203" s="3"/>
      <c r="AU203" s="3">
        <f t="array" ref="AU203">MMULT(D203:AS203,B_4_41)</f>
        <v>-0.13599743177064483</v>
      </c>
      <c r="AV203" s="3">
        <f t="shared" si="96"/>
        <v>1.8495301448211196E-2</v>
      </c>
    </row>
    <row r="204" spans="1:48" x14ac:dyDescent="0.25">
      <c r="A204">
        <f t="shared" si="97"/>
        <v>200</v>
      </c>
      <c r="B204" s="3">
        <f t="shared" si="98"/>
        <v>1.0000000000000013</v>
      </c>
      <c r="C204" s="3">
        <v>0</v>
      </c>
      <c r="D204" s="3">
        <v>1</v>
      </c>
      <c r="E204" s="3">
        <f t="shared" si="92"/>
        <v>-1</v>
      </c>
      <c r="F204" s="3">
        <f t="shared" si="92"/>
        <v>1</v>
      </c>
      <c r="G204" s="3">
        <f t="shared" si="92"/>
        <v>-1</v>
      </c>
      <c r="H204" s="3">
        <f t="shared" si="92"/>
        <v>1</v>
      </c>
      <c r="I204" s="3">
        <f t="shared" si="92"/>
        <v>-1</v>
      </c>
      <c r="J204" s="3">
        <f t="shared" si="92"/>
        <v>1</v>
      </c>
      <c r="K204" s="3">
        <f t="shared" si="92"/>
        <v>-1</v>
      </c>
      <c r="L204" s="3">
        <f t="shared" si="92"/>
        <v>1</v>
      </c>
      <c r="M204" s="3">
        <f t="shared" si="92"/>
        <v>-1</v>
      </c>
      <c r="N204" s="3">
        <f t="shared" si="92"/>
        <v>1</v>
      </c>
      <c r="O204" s="3">
        <f t="shared" si="93"/>
        <v>-1</v>
      </c>
      <c r="P204" s="3">
        <f t="shared" si="93"/>
        <v>1</v>
      </c>
      <c r="Q204" s="3">
        <f t="shared" si="93"/>
        <v>-1</v>
      </c>
      <c r="R204" s="3">
        <f t="shared" si="93"/>
        <v>1</v>
      </c>
      <c r="S204" s="3">
        <f t="shared" si="93"/>
        <v>-1</v>
      </c>
      <c r="T204" s="3">
        <f t="shared" si="93"/>
        <v>1</v>
      </c>
      <c r="U204" s="3">
        <f t="shared" si="93"/>
        <v>-1</v>
      </c>
      <c r="V204" s="3">
        <f t="shared" si="93"/>
        <v>1</v>
      </c>
      <c r="W204" s="3">
        <f t="shared" si="93"/>
        <v>-1</v>
      </c>
      <c r="X204" s="3">
        <f t="shared" si="93"/>
        <v>1</v>
      </c>
      <c r="Y204" s="3">
        <f t="shared" si="94"/>
        <v>-1</v>
      </c>
      <c r="Z204" s="3">
        <f t="shared" si="94"/>
        <v>1</v>
      </c>
      <c r="AA204" s="3">
        <f t="shared" si="94"/>
        <v>-1</v>
      </c>
      <c r="AB204" s="3">
        <f t="shared" si="94"/>
        <v>1</v>
      </c>
      <c r="AC204" s="3">
        <f t="shared" si="94"/>
        <v>-1</v>
      </c>
      <c r="AD204" s="3">
        <f t="shared" si="94"/>
        <v>1</v>
      </c>
      <c r="AE204" s="3">
        <f t="shared" si="94"/>
        <v>-1</v>
      </c>
      <c r="AF204" s="3">
        <f t="shared" si="94"/>
        <v>1</v>
      </c>
      <c r="AG204" s="3">
        <f t="shared" si="94"/>
        <v>-1</v>
      </c>
      <c r="AH204" s="3">
        <f t="shared" si="94"/>
        <v>1</v>
      </c>
      <c r="AI204" s="3">
        <f t="shared" si="95"/>
        <v>-1</v>
      </c>
      <c r="AJ204" s="3">
        <f t="shared" si="95"/>
        <v>1</v>
      </c>
      <c r="AK204" s="3">
        <f t="shared" si="95"/>
        <v>-1</v>
      </c>
      <c r="AL204" s="3">
        <f t="shared" si="95"/>
        <v>1</v>
      </c>
      <c r="AM204" s="3">
        <f t="shared" si="95"/>
        <v>-1</v>
      </c>
      <c r="AN204" s="3">
        <f t="shared" si="95"/>
        <v>1</v>
      </c>
      <c r="AO204" s="3">
        <f t="shared" si="95"/>
        <v>-1</v>
      </c>
      <c r="AP204" s="3">
        <f t="shared" si="95"/>
        <v>1</v>
      </c>
      <c r="AQ204" s="3">
        <f t="shared" si="95"/>
        <v>-1</v>
      </c>
      <c r="AR204" s="3">
        <f t="shared" si="95"/>
        <v>1</v>
      </c>
      <c r="AS204" s="3">
        <f t="shared" si="95"/>
        <v>-1</v>
      </c>
      <c r="AT204" s="3"/>
      <c r="AU204" s="3">
        <f t="array" ref="AU204">MMULT(D204:AS204,B_4_41)</f>
        <v>-0.49130200345533992</v>
      </c>
      <c r="AV204" s="3">
        <f t="shared" si="96"/>
        <v>0.24137765859923083</v>
      </c>
    </row>
    <row r="205" spans="1:48" x14ac:dyDescent="0.25">
      <c r="AU205" s="3" t="e">
        <f t="array" ref="AU205">MMULT(D205:AS205,B_4_41)</f>
        <v>#VALUE!</v>
      </c>
      <c r="AV205" s="5">
        <f>SUM(AV4:AV24)</f>
        <v>2.646733647775843</v>
      </c>
    </row>
    <row r="206" spans="1:48" x14ac:dyDescent="0.25">
      <c r="C206" t="s">
        <v>19</v>
      </c>
      <c r="D206" s="3">
        <v>2</v>
      </c>
      <c r="AU206" s="9"/>
      <c r="AV206" s="8"/>
    </row>
    <row r="207" spans="1:48" x14ac:dyDescent="0.25">
      <c r="AU207" s="9"/>
      <c r="AV207" s="8"/>
    </row>
    <row r="208" spans="1:48" x14ac:dyDescent="0.25">
      <c r="C208" s="1" t="s">
        <v>32</v>
      </c>
      <c r="D208" s="7">
        <f t="array" ref="D208:D248">MMULT(MINVERSE(MMULT(TRANSPOSE(X_4),X_4)),MMULT(TRANSPOSE(X_4),Y_4))</f>
        <v>0.50002276232990261</v>
      </c>
      <c r="E208" s="1"/>
    </row>
    <row r="209" spans="3:4" x14ac:dyDescent="0.25">
      <c r="C209" s="1" t="s">
        <v>31</v>
      </c>
      <c r="D209" s="7">
        <v>0.63652188696890655</v>
      </c>
    </row>
    <row r="210" spans="3:4" x14ac:dyDescent="0.25">
      <c r="C210" s="1" t="s">
        <v>29</v>
      </c>
      <c r="D210" s="7">
        <v>4.5524659806068688E-5</v>
      </c>
    </row>
    <row r="211" spans="3:4" x14ac:dyDescent="0.25">
      <c r="C211" s="1" t="s">
        <v>27</v>
      </c>
      <c r="D211" s="7">
        <v>-0.21209501255669364</v>
      </c>
    </row>
    <row r="212" spans="3:4" x14ac:dyDescent="0.25">
      <c r="C212" s="1" t="s">
        <v>25</v>
      </c>
      <c r="D212" s="7">
        <v>4.5524659807082336E-5</v>
      </c>
    </row>
    <row r="213" spans="3:4" x14ac:dyDescent="0.25">
      <c r="C213" s="1" t="s">
        <v>23</v>
      </c>
      <c r="D213" s="7">
        <v>0.12701652270194017</v>
      </c>
    </row>
    <row r="214" spans="3:4" x14ac:dyDescent="0.25">
      <c r="C214" s="1" t="s">
        <v>21</v>
      </c>
      <c r="D214" s="7">
        <v>4.5524659806161198E-5</v>
      </c>
    </row>
    <row r="215" spans="3:4" x14ac:dyDescent="0.25">
      <c r="C215" s="1" t="s">
        <v>70</v>
      </c>
      <c r="D215" s="7">
        <v>-9.062439152219634E-2</v>
      </c>
    </row>
    <row r="216" spans="3:4" x14ac:dyDescent="0.25">
      <c r="C216" s="1" t="s">
        <v>68</v>
      </c>
      <c r="D216" s="7">
        <v>4.5524659807194727E-5</v>
      </c>
    </row>
    <row r="217" spans="3:4" x14ac:dyDescent="0.25">
      <c r="C217" s="1" t="s">
        <v>66</v>
      </c>
      <c r="D217" s="7">
        <v>7.0218137630607219E-2</v>
      </c>
    </row>
    <row r="218" spans="3:4" x14ac:dyDescent="0.25">
      <c r="C218" s="1" t="s">
        <v>64</v>
      </c>
      <c r="D218" s="7">
        <v>4.5524659806196787E-5</v>
      </c>
    </row>
    <row r="219" spans="3:4" x14ac:dyDescent="0.25">
      <c r="C219" s="1" t="s">
        <v>62</v>
      </c>
      <c r="D219" s="7">
        <v>-5.7342941127049955E-2</v>
      </c>
    </row>
    <row r="220" spans="3:4" x14ac:dyDescent="0.25">
      <c r="C220" s="1" t="s">
        <v>60</v>
      </c>
      <c r="D220" s="7">
        <v>4.5524659807221439E-5</v>
      </c>
    </row>
    <row r="221" spans="3:4" x14ac:dyDescent="0.25">
      <c r="C221" s="1" t="s">
        <v>58</v>
      </c>
      <c r="D221" s="7">
        <v>4.8242648862121158E-2</v>
      </c>
    </row>
    <row r="222" spans="3:4" x14ac:dyDescent="0.25">
      <c r="C222" s="1" t="s">
        <v>56</v>
      </c>
      <c r="D222" s="7">
        <v>4.5524659806086808E-5</v>
      </c>
    </row>
    <row r="223" spans="3:4" x14ac:dyDescent="0.25">
      <c r="C223" s="1" t="s">
        <v>54</v>
      </c>
      <c r="D223" s="7">
        <v>-4.1698522360711018E-2</v>
      </c>
    </row>
    <row r="224" spans="3:4" x14ac:dyDescent="0.25">
      <c r="C224" s="1" t="s">
        <v>52</v>
      </c>
      <c r="D224" s="7">
        <v>4.5524659807127601E-5</v>
      </c>
    </row>
    <row r="225" spans="3:4" x14ac:dyDescent="0.25">
      <c r="C225" s="1" t="s">
        <v>50</v>
      </c>
      <c r="D225" s="7">
        <v>3.6508318886716414E-2</v>
      </c>
    </row>
    <row r="226" spans="3:4" x14ac:dyDescent="0.25">
      <c r="C226" s="1" t="s">
        <v>48</v>
      </c>
      <c r="D226" s="7">
        <v>4.5524659806082458E-5</v>
      </c>
    </row>
    <row r="227" spans="3:4" x14ac:dyDescent="0.25">
      <c r="C227" s="1" t="s">
        <v>46</v>
      </c>
      <c r="D227" s="7">
        <v>-3.2551032672805305E-2</v>
      </c>
    </row>
    <row r="228" spans="3:4" x14ac:dyDescent="0.25">
      <c r="C228" s="1" t="s">
        <v>44</v>
      </c>
      <c r="D228" s="7">
        <v>4.5524659807091931E-5</v>
      </c>
    </row>
    <row r="229" spans="3:4" x14ac:dyDescent="0.25">
      <c r="C229" s="1" t="s">
        <v>42</v>
      </c>
      <c r="D229" s="7">
        <v>2.9162085233182033E-2</v>
      </c>
    </row>
    <row r="230" spans="3:4" x14ac:dyDescent="0.25">
      <c r="C230" s="1" t="s">
        <v>120</v>
      </c>
      <c r="D230" s="7">
        <v>4.5524659806064067E-5</v>
      </c>
    </row>
    <row r="231" spans="3:4" x14ac:dyDescent="0.25">
      <c r="C231" s="10" t="s">
        <v>119</v>
      </c>
      <c r="D231" s="7">
        <v>-2.6509756762673461E-2</v>
      </c>
    </row>
    <row r="232" spans="3:4" x14ac:dyDescent="0.25">
      <c r="C232" s="10" t="s">
        <v>118</v>
      </c>
      <c r="D232" s="7">
        <v>4.5524659807084681E-5</v>
      </c>
    </row>
    <row r="233" spans="3:4" x14ac:dyDescent="0.25">
      <c r="C233" s="10" t="s">
        <v>117</v>
      </c>
      <c r="D233" s="7">
        <v>2.4096610963924962E-2</v>
      </c>
    </row>
    <row r="234" spans="3:4" x14ac:dyDescent="0.25">
      <c r="C234" s="10" t="s">
        <v>116</v>
      </c>
      <c r="D234" s="7">
        <v>4.5524659806087702E-5</v>
      </c>
    </row>
    <row r="235" spans="3:4" x14ac:dyDescent="0.25">
      <c r="C235" s="10" t="s">
        <v>115</v>
      </c>
      <c r="D235" s="7">
        <v>-2.2193069637940811E-2</v>
      </c>
    </row>
    <row r="236" spans="3:4" x14ac:dyDescent="0.25">
      <c r="C236" s="10" t="s">
        <v>114</v>
      </c>
      <c r="D236" s="7">
        <v>4.5524659807045446E-5</v>
      </c>
    </row>
    <row r="237" spans="3:4" x14ac:dyDescent="0.25">
      <c r="C237" s="10" t="s">
        <v>113</v>
      </c>
      <c r="D237" s="7">
        <v>2.0367015011411155E-2</v>
      </c>
    </row>
    <row r="238" spans="3:4" x14ac:dyDescent="0.25">
      <c r="C238" s="10" t="s">
        <v>112</v>
      </c>
      <c r="D238" s="7">
        <v>4.5524659806050907E-5</v>
      </c>
    </row>
    <row r="239" spans="3:4" x14ac:dyDescent="0.25">
      <c r="C239" s="10" t="s">
        <v>111</v>
      </c>
      <c r="D239" s="7">
        <v>-1.8932238076117991E-2</v>
      </c>
    </row>
    <row r="240" spans="3:4" x14ac:dyDescent="0.25">
      <c r="C240" s="10" t="s">
        <v>110</v>
      </c>
      <c r="D240" s="7">
        <v>4.5524659807077308E-5</v>
      </c>
    </row>
    <row r="241" spans="3:4" x14ac:dyDescent="0.25">
      <c r="C241" s="10" t="s">
        <v>109</v>
      </c>
      <c r="D241" s="7">
        <v>1.7486341664916555E-2</v>
      </c>
    </row>
    <row r="242" spans="3:4" x14ac:dyDescent="0.25">
      <c r="C242" s="10" t="s">
        <v>108</v>
      </c>
      <c r="D242" s="7">
        <v>4.5524659806083813E-5</v>
      </c>
    </row>
    <row r="243" spans="3:4" x14ac:dyDescent="0.25">
      <c r="C243" s="10" t="s">
        <v>107</v>
      </c>
      <c r="D243" s="7">
        <v>-1.6364041531095278E-2</v>
      </c>
    </row>
    <row r="244" spans="3:4" x14ac:dyDescent="0.25">
      <c r="C244" s="10" t="s">
        <v>106</v>
      </c>
      <c r="D244" s="7">
        <v>4.5524659807076928E-5</v>
      </c>
    </row>
    <row r="245" spans="3:4" x14ac:dyDescent="0.25">
      <c r="C245" s="10" t="s">
        <v>105</v>
      </c>
      <c r="D245" s="7">
        <v>1.5178020409155566E-2</v>
      </c>
    </row>
    <row r="246" spans="3:4" x14ac:dyDescent="0.25">
      <c r="C246" s="10" t="s">
        <v>104</v>
      </c>
      <c r="D246" s="7">
        <v>4.5524659806069928E-5</v>
      </c>
    </row>
    <row r="247" spans="3:4" x14ac:dyDescent="0.25">
      <c r="C247" s="10" t="s">
        <v>103</v>
      </c>
      <c r="D247" s="7">
        <v>-1.4274085434126152E-2</v>
      </c>
    </row>
    <row r="248" spans="3:4" x14ac:dyDescent="0.25">
      <c r="C248" s="10" t="s">
        <v>102</v>
      </c>
      <c r="D248" s="7">
        <v>4.5524659806951717E-5</v>
      </c>
    </row>
    <row r="249" spans="3:4" x14ac:dyDescent="0.25">
      <c r="C249" s="10" t="s">
        <v>101</v>
      </c>
      <c r="D249" s="7">
        <f t="array" ref="D249">MMULT(MINVERSE(MMULT(TRANSPOSE(X_4),X_4)),MMULT(TRANSPOSE(X_4),Y_4))</f>
        <v>0.50002276232990261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4"/>
  <dimension ref="A1:CT207"/>
  <sheetViews>
    <sheetView zoomScale="160" zoomScaleNormal="160" workbookViewId="0">
      <selection activeCell="A10" sqref="A10:C31"/>
    </sheetView>
  </sheetViews>
  <sheetFormatPr defaultRowHeight="15" x14ac:dyDescent="0.25"/>
  <sheetData>
    <row r="1" spans="1:98" x14ac:dyDescent="0.25">
      <c r="A1" t="s">
        <v>19</v>
      </c>
      <c r="B1">
        <v>2</v>
      </c>
      <c r="D1" s="1" t="s">
        <v>18</v>
      </c>
      <c r="E1">
        <v>0</v>
      </c>
      <c r="F1">
        <f t="shared" ref="F1:AK1" si="0">E1+1</f>
        <v>1</v>
      </c>
      <c r="G1">
        <f t="shared" si="0"/>
        <v>2</v>
      </c>
      <c r="H1">
        <f t="shared" si="0"/>
        <v>3</v>
      </c>
      <c r="I1">
        <f t="shared" si="0"/>
        <v>4</v>
      </c>
      <c r="J1">
        <f t="shared" si="0"/>
        <v>5</v>
      </c>
      <c r="K1">
        <f t="shared" si="0"/>
        <v>6</v>
      </c>
      <c r="L1">
        <f t="shared" si="0"/>
        <v>7</v>
      </c>
      <c r="M1">
        <f t="shared" si="0"/>
        <v>8</v>
      </c>
      <c r="N1">
        <f t="shared" si="0"/>
        <v>9</v>
      </c>
      <c r="O1">
        <f t="shared" si="0"/>
        <v>10</v>
      </c>
      <c r="P1">
        <f t="shared" si="0"/>
        <v>11</v>
      </c>
      <c r="Q1">
        <f t="shared" si="0"/>
        <v>12</v>
      </c>
      <c r="R1">
        <f t="shared" si="0"/>
        <v>13</v>
      </c>
      <c r="S1">
        <f t="shared" si="0"/>
        <v>14</v>
      </c>
      <c r="T1">
        <f t="shared" si="0"/>
        <v>15</v>
      </c>
      <c r="U1">
        <f t="shared" si="0"/>
        <v>16</v>
      </c>
      <c r="V1">
        <f t="shared" si="0"/>
        <v>17</v>
      </c>
      <c r="W1">
        <f t="shared" si="0"/>
        <v>18</v>
      </c>
      <c r="X1">
        <f t="shared" si="0"/>
        <v>19</v>
      </c>
      <c r="Y1">
        <f t="shared" si="0"/>
        <v>20</v>
      </c>
      <c r="Z1">
        <f t="shared" si="0"/>
        <v>21</v>
      </c>
      <c r="AA1">
        <f t="shared" si="0"/>
        <v>22</v>
      </c>
      <c r="AB1">
        <f t="shared" si="0"/>
        <v>23</v>
      </c>
      <c r="AC1">
        <f t="shared" si="0"/>
        <v>24</v>
      </c>
      <c r="AD1">
        <f t="shared" si="0"/>
        <v>25</v>
      </c>
      <c r="AE1">
        <f t="shared" si="0"/>
        <v>26</v>
      </c>
      <c r="AF1">
        <f t="shared" si="0"/>
        <v>27</v>
      </c>
      <c r="AG1">
        <f t="shared" si="0"/>
        <v>28</v>
      </c>
      <c r="AH1">
        <f t="shared" si="0"/>
        <v>29</v>
      </c>
      <c r="AI1">
        <f t="shared" si="0"/>
        <v>30</v>
      </c>
      <c r="AJ1">
        <f t="shared" si="0"/>
        <v>31</v>
      </c>
      <c r="AK1">
        <f t="shared" si="0"/>
        <v>32</v>
      </c>
      <c r="AL1">
        <f t="shared" ref="AL1:BQ1" si="1">AK1+1</f>
        <v>33</v>
      </c>
      <c r="AM1">
        <f t="shared" si="1"/>
        <v>34</v>
      </c>
      <c r="AN1">
        <f t="shared" si="1"/>
        <v>35</v>
      </c>
      <c r="AO1">
        <f t="shared" si="1"/>
        <v>36</v>
      </c>
      <c r="AP1">
        <f t="shared" si="1"/>
        <v>37</v>
      </c>
      <c r="AQ1">
        <f t="shared" si="1"/>
        <v>38</v>
      </c>
      <c r="AR1">
        <f t="shared" si="1"/>
        <v>39</v>
      </c>
      <c r="AS1">
        <f t="shared" si="1"/>
        <v>40</v>
      </c>
      <c r="AT1">
        <f t="shared" si="1"/>
        <v>41</v>
      </c>
      <c r="AU1">
        <f t="shared" si="1"/>
        <v>42</v>
      </c>
      <c r="AV1">
        <f t="shared" si="1"/>
        <v>43</v>
      </c>
      <c r="AW1">
        <f t="shared" si="1"/>
        <v>44</v>
      </c>
      <c r="AX1">
        <f t="shared" si="1"/>
        <v>45</v>
      </c>
      <c r="AY1">
        <f t="shared" si="1"/>
        <v>46</v>
      </c>
      <c r="AZ1">
        <f t="shared" si="1"/>
        <v>47</v>
      </c>
      <c r="BA1">
        <f t="shared" si="1"/>
        <v>48</v>
      </c>
      <c r="BB1">
        <f t="shared" si="1"/>
        <v>49</v>
      </c>
      <c r="BC1">
        <f t="shared" si="1"/>
        <v>50</v>
      </c>
      <c r="BD1">
        <f t="shared" si="1"/>
        <v>51</v>
      </c>
      <c r="BE1">
        <f t="shared" si="1"/>
        <v>52</v>
      </c>
      <c r="BF1">
        <f t="shared" si="1"/>
        <v>53</v>
      </c>
      <c r="BG1">
        <f t="shared" si="1"/>
        <v>54</v>
      </c>
      <c r="BH1">
        <f t="shared" si="1"/>
        <v>55</v>
      </c>
      <c r="BI1">
        <f t="shared" si="1"/>
        <v>56</v>
      </c>
      <c r="BJ1">
        <f t="shared" si="1"/>
        <v>57</v>
      </c>
      <c r="BK1">
        <f t="shared" si="1"/>
        <v>58</v>
      </c>
      <c r="BL1">
        <f t="shared" si="1"/>
        <v>59</v>
      </c>
      <c r="BM1">
        <f t="shared" si="1"/>
        <v>60</v>
      </c>
      <c r="BN1">
        <f t="shared" si="1"/>
        <v>61</v>
      </c>
      <c r="BO1">
        <f t="shared" si="1"/>
        <v>62</v>
      </c>
      <c r="BP1">
        <f t="shared" si="1"/>
        <v>63</v>
      </c>
      <c r="BQ1">
        <f t="shared" si="1"/>
        <v>64</v>
      </c>
      <c r="BR1">
        <f t="shared" ref="BR1:CQ1" si="2">BQ1+1</f>
        <v>65</v>
      </c>
      <c r="BS1">
        <f t="shared" si="2"/>
        <v>66</v>
      </c>
      <c r="BT1">
        <f t="shared" si="2"/>
        <v>67</v>
      </c>
      <c r="BU1">
        <f t="shared" si="2"/>
        <v>68</v>
      </c>
      <c r="BV1">
        <f t="shared" si="2"/>
        <v>69</v>
      </c>
      <c r="BW1">
        <f t="shared" si="2"/>
        <v>70</v>
      </c>
      <c r="BX1">
        <f t="shared" si="2"/>
        <v>71</v>
      </c>
      <c r="BY1">
        <f t="shared" si="2"/>
        <v>72</v>
      </c>
      <c r="BZ1">
        <f t="shared" si="2"/>
        <v>73</v>
      </c>
      <c r="CA1">
        <f t="shared" si="2"/>
        <v>74</v>
      </c>
      <c r="CB1">
        <f t="shared" si="2"/>
        <v>75</v>
      </c>
      <c r="CC1">
        <f t="shared" si="2"/>
        <v>76</v>
      </c>
      <c r="CD1">
        <f t="shared" si="2"/>
        <v>77</v>
      </c>
      <c r="CE1">
        <f t="shared" si="2"/>
        <v>78</v>
      </c>
      <c r="CF1">
        <f t="shared" si="2"/>
        <v>79</v>
      </c>
      <c r="CG1">
        <f t="shared" si="2"/>
        <v>80</v>
      </c>
      <c r="CH1">
        <f t="shared" si="2"/>
        <v>81</v>
      </c>
      <c r="CI1">
        <f t="shared" si="2"/>
        <v>82</v>
      </c>
      <c r="CJ1">
        <f t="shared" si="2"/>
        <v>83</v>
      </c>
      <c r="CK1">
        <f t="shared" si="2"/>
        <v>84</v>
      </c>
      <c r="CL1">
        <f t="shared" si="2"/>
        <v>85</v>
      </c>
      <c r="CM1">
        <f t="shared" si="2"/>
        <v>86</v>
      </c>
      <c r="CN1">
        <f t="shared" si="2"/>
        <v>87</v>
      </c>
      <c r="CO1">
        <f t="shared" si="2"/>
        <v>88</v>
      </c>
      <c r="CP1">
        <f t="shared" si="2"/>
        <v>89</v>
      </c>
      <c r="CQ1">
        <f t="shared" si="2"/>
        <v>90</v>
      </c>
    </row>
    <row r="2" spans="1:98" x14ac:dyDescent="0.25">
      <c r="A2" t="s">
        <v>2</v>
      </c>
      <c r="B2">
        <v>0.01</v>
      </c>
      <c r="D2" s="1" t="s">
        <v>142</v>
      </c>
      <c r="E2" s="14">
        <v>0.49498867769045257</v>
      </c>
      <c r="F2" s="14">
        <v>0.63658918106984863</v>
      </c>
      <c r="G2" s="14">
        <v>9.9778603013616438E-3</v>
      </c>
      <c r="H2" s="14">
        <v>-0.21202750459425843</v>
      </c>
      <c r="I2" s="14">
        <v>-1.0022142596017788E-2</v>
      </c>
      <c r="J2" s="14">
        <v>0.12708407410086939</v>
      </c>
      <c r="K2" s="14">
        <v>9.9778583477900685E-3</v>
      </c>
      <c r="L2" s="14">
        <v>-9.0556824954576398E-2</v>
      </c>
      <c r="M2" s="14">
        <v>-1.0022142088840511E-2</v>
      </c>
      <c r="N2" s="14">
        <v>7.0285699111085412E-2</v>
      </c>
      <c r="O2" s="14">
        <v>9.9778613910579995E-3</v>
      </c>
      <c r="P2" s="14">
        <v>-5.7275376299242751E-2</v>
      </c>
      <c r="Q2" s="14">
        <v>-1.0022140593321748E-2</v>
      </c>
      <c r="R2" s="14">
        <v>4.8310213171585667E-2</v>
      </c>
      <c r="S2" s="14">
        <v>9.9778563198212999E-3</v>
      </c>
      <c r="T2" s="14">
        <v>-4.1630955425027288E-2</v>
      </c>
      <c r="U2" s="14">
        <v>-1.0022140963508654E-2</v>
      </c>
      <c r="V2" s="14">
        <v>3.6575881290860417E-2</v>
      </c>
      <c r="W2" s="14">
        <v>9.9778588240262457E-3</v>
      </c>
      <c r="X2" s="14">
        <v>-3.2483469558374702E-2</v>
      </c>
      <c r="Y2" s="14">
        <v>-1.0022138916926529E-2</v>
      </c>
      <c r="Z2" s="14">
        <v>2.922964777277735E-2</v>
      </c>
      <c r="AA2" s="14">
        <v>9.9778616133008712E-3</v>
      </c>
      <c r="AB2" s="14">
        <v>-2.6442194019788666E-2</v>
      </c>
      <c r="AC2" s="14">
        <v>-1.0022139481417445E-2</v>
      </c>
      <c r="AD2" s="14">
        <v>2.4164177842417697E-2</v>
      </c>
      <c r="AE2" s="14">
        <v>9.9778574522931852E-3</v>
      </c>
      <c r="AF2" s="14">
        <v>-2.2125505531308189E-2</v>
      </c>
      <c r="AG2" s="14">
        <v>-1.002214313661735E-2</v>
      </c>
      <c r="AH2" s="14">
        <v>2.0434578078250977E-2</v>
      </c>
      <c r="AI2" s="14">
        <v>9.9778570351801241E-3</v>
      </c>
      <c r="AJ2" s="14">
        <v>-1.8864674296339982E-2</v>
      </c>
      <c r="AK2" s="14">
        <v>-1.0022142484220731E-2</v>
      </c>
      <c r="AL2" s="14">
        <v>1.7553903344239327E-2</v>
      </c>
      <c r="AM2" s="14">
        <v>9.9778580443775529E-3</v>
      </c>
      <c r="AN2" s="14">
        <v>-1.6296476448937225E-2</v>
      </c>
      <c r="AO2" s="14">
        <v>-1.0022142987080233E-2</v>
      </c>
      <c r="AP2" s="14">
        <v>1.5245586619056508E-2</v>
      </c>
      <c r="AQ2" s="14">
        <v>9.9778592747745611E-3</v>
      </c>
      <c r="AR2" s="14">
        <v>-1.4206524251366747E-2</v>
      </c>
      <c r="AS2" s="14">
        <v>-1.0022140232978401E-2</v>
      </c>
      <c r="AT2" s="14">
        <v>1.33407860250149E-2</v>
      </c>
      <c r="AU2" s="14">
        <v>9.9778580226161945E-3</v>
      </c>
      <c r="AV2" s="14">
        <v>-1.2459998454015103E-2</v>
      </c>
      <c r="AW2" s="14">
        <v>-1.0022141987265342E-2</v>
      </c>
      <c r="AX2" s="14">
        <v>1.1730536671826207E-2</v>
      </c>
      <c r="AY2" s="14">
        <v>9.9778552691784789E-3</v>
      </c>
      <c r="AZ2" s="14">
        <v>-1.096781761597599E-2</v>
      </c>
      <c r="BA2" s="14">
        <v>-1.0022142240126885E-2</v>
      </c>
      <c r="BB2" s="14">
        <v>1.0341239905897812E-2</v>
      </c>
      <c r="BC2" s="14">
        <v>9.9778605701764372E-3</v>
      </c>
      <c r="BD2" s="14">
        <v>-9.6686347941257241E-3</v>
      </c>
      <c r="BE2" s="14">
        <v>-1.0022141011288318E-2</v>
      </c>
      <c r="BF2" s="14">
        <v>9.1213406905593566E-3</v>
      </c>
      <c r="BG2" s="14">
        <v>9.9778595412180829E-3</v>
      </c>
      <c r="BH2" s="14">
        <v>-8.5187637181052874E-3</v>
      </c>
      <c r="BI2" s="14">
        <v>-1.0022139005978205E-2</v>
      </c>
      <c r="BJ2" s="14">
        <v>8.0335544763920769E-3</v>
      </c>
      <c r="BK2" s="14">
        <v>9.9778632457282607E-3</v>
      </c>
      <c r="BL2" s="14">
        <v>-7.4861660663478984E-3</v>
      </c>
      <c r="BM2" s="14">
        <v>-1.0022136029479566E-2</v>
      </c>
      <c r="BN2" s="14">
        <v>7.0501650724755904E-3</v>
      </c>
      <c r="BO2" s="14">
        <v>9.9778662288612183E-3</v>
      </c>
      <c r="BP2" s="14">
        <v>-6.5467238130176315E-3</v>
      </c>
      <c r="BQ2" s="14">
        <v>-1.0022132676625934E-2</v>
      </c>
      <c r="BR2" s="14">
        <v>6.1500581356979242E-3</v>
      </c>
      <c r="BS2" s="14">
        <v>9.9778683292851642E-3</v>
      </c>
      <c r="BT2" s="14">
        <v>-5.6818481317188942E-3</v>
      </c>
      <c r="BU2" s="14">
        <v>-1.0022129853657212E-2</v>
      </c>
      <c r="BV2" s="14">
        <v>5.3167795792856973E-3</v>
      </c>
      <c r="BW2" s="14">
        <v>9.9778712002927331E-3</v>
      </c>
      <c r="BX2" s="14">
        <v>-4.8768955150445747E-3</v>
      </c>
      <c r="BY2" s="14">
        <v>-1.0022126809371656E-2</v>
      </c>
      <c r="BZ2" s="14">
        <v>4.5372285873321793E-3</v>
      </c>
      <c r="CA2" s="14">
        <v>9.9778739793392763E-3</v>
      </c>
      <c r="CB2" s="14">
        <v>-4.120078014077341E-3</v>
      </c>
      <c r="CC2" s="14">
        <v>-1.002212393916831E-2</v>
      </c>
      <c r="CD2" s="14">
        <v>3.8007436099808697E-3</v>
      </c>
      <c r="CE2" s="14">
        <v>9.9778771782313477E-3</v>
      </c>
      <c r="CF2" s="14">
        <v>-3.4017051069870274E-3</v>
      </c>
      <c r="CG2" s="14">
        <v>-1.0022120894761078E-2</v>
      </c>
      <c r="CH2" s="14">
        <v>3.098462545921441E-3</v>
      </c>
      <c r="CI2" s="14">
        <v>9.9778807442974342E-3</v>
      </c>
      <c r="CJ2" s="14">
        <v>-2.7136278050170978E-3</v>
      </c>
      <c r="CK2" s="14">
        <v>-1.0022118470103186E-2</v>
      </c>
      <c r="CL2" s="14">
        <v>2.4228523366355997E-3</v>
      </c>
      <c r="CM2" s="14">
        <v>9.9778833220269657E-3</v>
      </c>
      <c r="CN2" s="14">
        <v>-2.048834202727951E-3</v>
      </c>
      <c r="CO2" s="14">
        <v>-1.0022115632594867E-2</v>
      </c>
      <c r="CP2" s="14">
        <v>1.7673464114775828E-3</v>
      </c>
      <c r="CQ2" s="14">
        <v>9.9778861149710275E-3</v>
      </c>
      <c r="CR2" s="14"/>
      <c r="CS2" s="14"/>
      <c r="CT2" s="14"/>
    </row>
    <row r="3" spans="1:98" x14ac:dyDescent="0.25">
      <c r="A3" t="s">
        <v>1</v>
      </c>
      <c r="B3" t="s">
        <v>3</v>
      </c>
      <c r="C3" t="s">
        <v>141</v>
      </c>
      <c r="D3" s="13" t="s">
        <v>10</v>
      </c>
    </row>
    <row r="4" spans="1:98" x14ac:dyDescent="0.25">
      <c r="A4">
        <v>-1</v>
      </c>
      <c r="B4">
        <f t="shared" ref="B4:B67" si="3">IF(ABS(A4)&lt;T_/4,1,0)</f>
        <v>0</v>
      </c>
      <c r="C4">
        <f t="shared" ref="C4:C67" si="4">SUM(E4:CQ4)</f>
        <v>2.2091501762010798E-3</v>
      </c>
      <c r="D4">
        <f t="shared" ref="D4:D67" si="5">(B4-C4)^2</f>
        <v>4.8803445010092615E-6</v>
      </c>
      <c r="E4">
        <f t="shared" ref="E4:E67" si="6">E$2</f>
        <v>0.49498867769045257</v>
      </c>
      <c r="F4">
        <f t="shared" ref="F4:O13" si="7">F$2*COS(2*PI()/T_*F$1*$A4)</f>
        <v>-0.63658918106984863</v>
      </c>
      <c r="G4">
        <f t="shared" si="7"/>
        <v>9.9778603013616438E-3</v>
      </c>
      <c r="H4">
        <f t="shared" si="7"/>
        <v>0.21202750459425843</v>
      </c>
      <c r="I4">
        <f t="shared" si="7"/>
        <v>-1.0022142596017788E-2</v>
      </c>
      <c r="J4">
        <f t="shared" si="7"/>
        <v>-0.12708407410086939</v>
      </c>
      <c r="K4">
        <f t="shared" si="7"/>
        <v>9.9778583477900685E-3</v>
      </c>
      <c r="L4">
        <f t="shared" si="7"/>
        <v>9.0556824954576398E-2</v>
      </c>
      <c r="M4">
        <f t="shared" si="7"/>
        <v>-1.0022142088840511E-2</v>
      </c>
      <c r="N4">
        <f t="shared" si="7"/>
        <v>-7.0285699111085412E-2</v>
      </c>
      <c r="O4">
        <f t="shared" si="7"/>
        <v>9.9778613910579995E-3</v>
      </c>
      <c r="P4">
        <f t="shared" ref="P4:Y13" si="8">P$2*COS(2*PI()/T_*P$1*$A4)</f>
        <v>5.7275376299242751E-2</v>
      </c>
      <c r="Q4">
        <f t="shared" si="8"/>
        <v>-1.0022140593321748E-2</v>
      </c>
      <c r="R4">
        <f t="shared" si="8"/>
        <v>-4.8310213171585667E-2</v>
      </c>
      <c r="S4">
        <f t="shared" si="8"/>
        <v>9.9778563198212999E-3</v>
      </c>
      <c r="T4">
        <f t="shared" si="8"/>
        <v>4.1630955425027288E-2</v>
      </c>
      <c r="U4">
        <f t="shared" si="8"/>
        <v>-1.0022140963508654E-2</v>
      </c>
      <c r="V4">
        <f t="shared" si="8"/>
        <v>-3.6575881290860417E-2</v>
      </c>
      <c r="W4">
        <f t="shared" si="8"/>
        <v>9.9778588240262457E-3</v>
      </c>
      <c r="X4">
        <f t="shared" si="8"/>
        <v>3.2483469558374702E-2</v>
      </c>
      <c r="Y4">
        <f t="shared" si="8"/>
        <v>-1.0022138916926529E-2</v>
      </c>
      <c r="Z4">
        <f t="shared" ref="Z4:AI13" si="9">Z$2*COS(2*PI()/T_*Z$1*$A4)</f>
        <v>-2.922964777277735E-2</v>
      </c>
      <c r="AA4">
        <f t="shared" si="9"/>
        <v>9.9778616133008712E-3</v>
      </c>
      <c r="AB4">
        <f t="shared" si="9"/>
        <v>2.6442194019788666E-2</v>
      </c>
      <c r="AC4">
        <f t="shared" si="9"/>
        <v>-1.0022139481417445E-2</v>
      </c>
      <c r="AD4">
        <f t="shared" si="9"/>
        <v>-2.4164177842417697E-2</v>
      </c>
      <c r="AE4">
        <f t="shared" si="9"/>
        <v>9.9778574522931852E-3</v>
      </c>
      <c r="AF4">
        <f t="shared" si="9"/>
        <v>2.2125505531308189E-2</v>
      </c>
      <c r="AG4">
        <f t="shared" si="9"/>
        <v>-1.002214313661735E-2</v>
      </c>
      <c r="AH4">
        <f t="shared" si="9"/>
        <v>-2.0434578078250977E-2</v>
      </c>
      <c r="AI4">
        <f t="shared" si="9"/>
        <v>9.9778570351801241E-3</v>
      </c>
      <c r="AJ4">
        <f t="shared" ref="AJ4:AS13" si="10">AJ$2*COS(2*PI()/T_*AJ$1*$A4)</f>
        <v>1.8864674296339982E-2</v>
      </c>
      <c r="AK4">
        <f t="shared" si="10"/>
        <v>-1.0022142484220731E-2</v>
      </c>
      <c r="AL4">
        <f t="shared" si="10"/>
        <v>-1.7553903344239327E-2</v>
      </c>
      <c r="AM4">
        <f t="shared" si="10"/>
        <v>9.9778580443775529E-3</v>
      </c>
      <c r="AN4">
        <f t="shared" si="10"/>
        <v>1.6296476448937225E-2</v>
      </c>
      <c r="AO4">
        <f t="shared" si="10"/>
        <v>-1.0022142987080233E-2</v>
      </c>
      <c r="AP4">
        <f t="shared" si="10"/>
        <v>-1.5245586619056508E-2</v>
      </c>
      <c r="AQ4">
        <f t="shared" si="10"/>
        <v>9.9778592747745611E-3</v>
      </c>
      <c r="AR4">
        <f t="shared" si="10"/>
        <v>1.4206524251366747E-2</v>
      </c>
      <c r="AS4">
        <f t="shared" si="10"/>
        <v>-1.0022140232978401E-2</v>
      </c>
      <c r="AT4">
        <f t="shared" ref="AT4:BC13" si="11">AT$2*COS(2*PI()/T_*AT$1*$A4)</f>
        <v>-1.33407860250149E-2</v>
      </c>
      <c r="AU4">
        <f t="shared" si="11"/>
        <v>9.9778580226161945E-3</v>
      </c>
      <c r="AV4">
        <f t="shared" si="11"/>
        <v>1.2459998454015103E-2</v>
      </c>
      <c r="AW4">
        <f t="shared" si="11"/>
        <v>-1.0022141987265342E-2</v>
      </c>
      <c r="AX4">
        <f t="shared" si="11"/>
        <v>-1.1730536671826207E-2</v>
      </c>
      <c r="AY4">
        <f t="shared" si="11"/>
        <v>9.9778552691784789E-3</v>
      </c>
      <c r="AZ4">
        <f t="shared" si="11"/>
        <v>1.096781761597599E-2</v>
      </c>
      <c r="BA4">
        <f t="shared" si="11"/>
        <v>-1.0022142240126885E-2</v>
      </c>
      <c r="BB4">
        <f t="shared" si="11"/>
        <v>-1.0341239905897812E-2</v>
      </c>
      <c r="BC4">
        <f t="shared" si="11"/>
        <v>9.9778605701764372E-3</v>
      </c>
      <c r="BD4">
        <f t="shared" ref="BD4:BM13" si="12">BD$2*COS(2*PI()/T_*BD$1*$A4)</f>
        <v>9.6686347941257241E-3</v>
      </c>
      <c r="BE4">
        <f t="shared" si="12"/>
        <v>-1.0022141011288318E-2</v>
      </c>
      <c r="BF4">
        <f t="shared" si="12"/>
        <v>-9.1213406905593566E-3</v>
      </c>
      <c r="BG4">
        <f t="shared" si="12"/>
        <v>9.9778595412180829E-3</v>
      </c>
      <c r="BH4">
        <f t="shared" si="12"/>
        <v>8.5187637181052874E-3</v>
      </c>
      <c r="BI4">
        <f t="shared" si="12"/>
        <v>-1.0022139005978205E-2</v>
      </c>
      <c r="BJ4">
        <f t="shared" si="12"/>
        <v>-8.0335544763920769E-3</v>
      </c>
      <c r="BK4">
        <f t="shared" si="12"/>
        <v>9.9778632457282607E-3</v>
      </c>
      <c r="BL4">
        <f t="shared" si="12"/>
        <v>7.4861660663478984E-3</v>
      </c>
      <c r="BM4">
        <f t="shared" si="12"/>
        <v>-1.0022136029479566E-2</v>
      </c>
      <c r="BN4">
        <f t="shared" ref="BN4:BW13" si="13">BN$2*COS(2*PI()/T_*BN$1*$A4)</f>
        <v>-7.0501650724755904E-3</v>
      </c>
      <c r="BO4">
        <f t="shared" si="13"/>
        <v>9.9778662288612183E-3</v>
      </c>
      <c r="BP4">
        <f t="shared" si="13"/>
        <v>6.5467238130176315E-3</v>
      </c>
      <c r="BQ4">
        <f t="shared" si="13"/>
        <v>-1.0022132676625934E-2</v>
      </c>
      <c r="BR4">
        <f t="shared" si="13"/>
        <v>-6.1500581356979242E-3</v>
      </c>
      <c r="BS4">
        <f t="shared" si="13"/>
        <v>9.9778683292851642E-3</v>
      </c>
      <c r="BT4">
        <f t="shared" si="13"/>
        <v>5.6818481317188942E-3</v>
      </c>
      <c r="BU4">
        <f t="shared" si="13"/>
        <v>-1.0022129853657212E-2</v>
      </c>
      <c r="BV4">
        <f t="shared" si="13"/>
        <v>-5.3167795792856973E-3</v>
      </c>
      <c r="BW4">
        <f t="shared" si="13"/>
        <v>9.9778712002927331E-3</v>
      </c>
      <c r="BX4">
        <f t="shared" ref="BX4:CG13" si="14">BX$2*COS(2*PI()/T_*BX$1*$A4)</f>
        <v>4.8768955150445747E-3</v>
      </c>
      <c r="BY4">
        <f t="shared" si="14"/>
        <v>-1.0022126809371656E-2</v>
      </c>
      <c r="BZ4">
        <f t="shared" si="14"/>
        <v>-4.5372285873321793E-3</v>
      </c>
      <c r="CA4">
        <f t="shared" si="14"/>
        <v>9.9778739793392763E-3</v>
      </c>
      <c r="CB4">
        <f t="shared" si="14"/>
        <v>4.120078014077341E-3</v>
      </c>
      <c r="CC4">
        <f t="shared" si="14"/>
        <v>-1.002212393916831E-2</v>
      </c>
      <c r="CD4">
        <f t="shared" si="14"/>
        <v>-3.8007436099808697E-3</v>
      </c>
      <c r="CE4">
        <f t="shared" si="14"/>
        <v>9.9778771782313477E-3</v>
      </c>
      <c r="CF4">
        <f t="shared" si="14"/>
        <v>3.4017051069870274E-3</v>
      </c>
      <c r="CG4">
        <f t="shared" si="14"/>
        <v>-1.0022120894761078E-2</v>
      </c>
      <c r="CH4">
        <f t="shared" ref="CH4:CQ13" si="15">CH$2*COS(2*PI()/T_*CH$1*$A4)</f>
        <v>-3.098462545921441E-3</v>
      </c>
      <c r="CI4">
        <f t="shared" si="15"/>
        <v>9.9778807442974342E-3</v>
      </c>
      <c r="CJ4">
        <f t="shared" si="15"/>
        <v>2.7136278050170978E-3</v>
      </c>
      <c r="CK4">
        <f t="shared" si="15"/>
        <v>-1.0022118470103186E-2</v>
      </c>
      <c r="CL4">
        <f t="shared" si="15"/>
        <v>-2.4228523366355997E-3</v>
      </c>
      <c r="CM4">
        <f t="shared" si="15"/>
        <v>9.9778833220269657E-3</v>
      </c>
      <c r="CN4">
        <f t="shared" si="15"/>
        <v>2.048834202727951E-3</v>
      </c>
      <c r="CO4">
        <f t="shared" si="15"/>
        <v>-1.0022115632594867E-2</v>
      </c>
      <c r="CP4">
        <f t="shared" si="15"/>
        <v>-1.7673464114775828E-3</v>
      </c>
      <c r="CQ4">
        <f t="shared" si="15"/>
        <v>9.9778861149710275E-3</v>
      </c>
    </row>
    <row r="5" spans="1:98" x14ac:dyDescent="0.25">
      <c r="A5">
        <f t="shared" ref="A5:A36" si="16">A4+h_</f>
        <v>-0.99</v>
      </c>
      <c r="B5">
        <f t="shared" si="3"/>
        <v>0</v>
      </c>
      <c r="C5">
        <f t="shared" si="4"/>
        <v>-4.2563655084360691E-3</v>
      </c>
      <c r="D5">
        <f t="shared" si="5"/>
        <v>1.8116647341404236E-5</v>
      </c>
      <c r="E5">
        <f t="shared" si="6"/>
        <v>0.49498867769045257</v>
      </c>
      <c r="F5">
        <f t="shared" si="7"/>
        <v>-0.63627506273716228</v>
      </c>
      <c r="G5">
        <f t="shared" si="7"/>
        <v>9.9581712732822892E-3</v>
      </c>
      <c r="H5">
        <f t="shared" si="7"/>
        <v>0.21108651902374848</v>
      </c>
      <c r="I5">
        <f t="shared" si="7"/>
        <v>-9.9431150081792947E-3</v>
      </c>
      <c r="J5">
        <f t="shared" si="7"/>
        <v>-0.12551945826475716</v>
      </c>
      <c r="K5">
        <f t="shared" si="7"/>
        <v>9.8011230446110025E-3</v>
      </c>
      <c r="L5">
        <f t="shared" si="7"/>
        <v>8.8375923381124127E-2</v>
      </c>
      <c r="M5">
        <f t="shared" si="7"/>
        <v>-9.7072780656894449E-3</v>
      </c>
      <c r="N5">
        <f t="shared" si="7"/>
        <v>-6.7494913049764821E-2</v>
      </c>
      <c r="O5">
        <f t="shared" si="7"/>
        <v>9.4895100946555261E-3</v>
      </c>
      <c r="P5">
        <f t="shared" si="8"/>
        <v>5.3889300094573982E-2</v>
      </c>
      <c r="Q5">
        <f t="shared" si="8"/>
        <v>-9.3183506619366925E-3</v>
      </c>
      <c r="R5">
        <f t="shared" si="8"/>
        <v>-4.4336921606001986E-2</v>
      </c>
      <c r="S5">
        <f t="shared" si="8"/>
        <v>9.0282343237933407E-3</v>
      </c>
      <c r="T5">
        <f t="shared" si="8"/>
        <v>3.7093452891894287E-2</v>
      </c>
      <c r="U5">
        <f t="shared" si="8"/>
        <v>-8.7824690746638803E-3</v>
      </c>
      <c r="V5">
        <f t="shared" si="8"/>
        <v>-3.1482398201750861E-2</v>
      </c>
      <c r="W5">
        <f t="shared" si="8"/>
        <v>8.4245848418420428E-3</v>
      </c>
      <c r="X5">
        <f t="shared" si="8"/>
        <v>2.686644665677065E-2</v>
      </c>
      <c r="Y5">
        <f t="shared" si="8"/>
        <v>-8.1080807037800569E-3</v>
      </c>
      <c r="Z5">
        <f t="shared" si="9"/>
        <v>-2.3095952697635883E-2</v>
      </c>
      <c r="AA5">
        <f t="shared" si="9"/>
        <v>7.6880745076324175E-3</v>
      </c>
      <c r="AB5">
        <f t="shared" si="9"/>
        <v>1.9834582439559809E-2</v>
      </c>
      <c r="AC5">
        <f t="shared" si="9"/>
        <v>-7.3058252615948215E-3</v>
      </c>
      <c r="AD5">
        <f t="shared" si="9"/>
        <v>-1.7086654014171324E-2</v>
      </c>
      <c r="AE5">
        <f t="shared" si="9"/>
        <v>6.8303134423363344E-3</v>
      </c>
      <c r="AF5">
        <f t="shared" si="9"/>
        <v>1.4631859334138074E-2</v>
      </c>
      <c r="AG5">
        <f t="shared" si="9"/>
        <v>-6.3883544639750361E-3</v>
      </c>
      <c r="AH5">
        <f t="shared" si="9"/>
        <v>-1.252449704258245E-2</v>
      </c>
      <c r="AI5">
        <f t="shared" si="9"/>
        <v>5.8648372147614477E-3</v>
      </c>
      <c r="AJ5">
        <f t="shared" si="10"/>
        <v>1.0603519850566819E-2</v>
      </c>
      <c r="AK5">
        <f t="shared" si="10"/>
        <v>-5.3701324861428479E-3</v>
      </c>
      <c r="AL5">
        <f t="shared" si="10"/>
        <v>-8.9356638102968192E-3</v>
      </c>
      <c r="AM5">
        <f t="shared" si="10"/>
        <v>4.806869772544289E-3</v>
      </c>
      <c r="AN5">
        <f t="shared" si="10"/>
        <v>7.3984454870466652E-3</v>
      </c>
      <c r="AO5">
        <f t="shared" si="10"/>
        <v>-4.2672209410028368E-3</v>
      </c>
      <c r="AP5">
        <f t="shared" si="10"/>
        <v>-6.0547525672480828E-3</v>
      </c>
      <c r="AQ5">
        <f t="shared" si="10"/>
        <v>3.6730949822769057E-3</v>
      </c>
      <c r="AR5">
        <f t="shared" si="10"/>
        <v>4.8122884788220832E-3</v>
      </c>
      <c r="AS5">
        <f t="shared" si="10"/>
        <v>-3.0970116519991068E-3</v>
      </c>
      <c r="AT5">
        <f t="shared" si="11"/>
        <v>-3.7219606485514698E-3</v>
      </c>
      <c r="AU5">
        <f t="shared" si="11"/>
        <v>2.4813923857912824E-3</v>
      </c>
      <c r="AV5">
        <f t="shared" si="11"/>
        <v>2.7180644505546848E-3</v>
      </c>
      <c r="AW5">
        <f t="shared" si="11"/>
        <v>-1.8779621405382411E-3</v>
      </c>
      <c r="AX5">
        <f t="shared" si="11"/>
        <v>-1.8350602288919108E-3</v>
      </c>
      <c r="AY5">
        <f t="shared" si="11"/>
        <v>1.2505568649227605E-3</v>
      </c>
      <c r="AZ5">
        <f t="shared" si="11"/>
        <v>1.0321628166245988E-3</v>
      </c>
      <c r="BA5">
        <f t="shared" si="11"/>
        <v>-6.292955180542708E-4</v>
      </c>
      <c r="BB5">
        <f t="shared" si="11"/>
        <v>-3.2482619525303543E-4</v>
      </c>
      <c r="BC5">
        <f t="shared" si="11"/>
        <v>6.3559101783720725E-17</v>
      </c>
      <c r="BD5">
        <f t="shared" si="12"/>
        <v>-3.036991581328871E-4</v>
      </c>
      <c r="BE5">
        <f t="shared" si="12"/>
        <v>6.2929544089473119E-4</v>
      </c>
      <c r="BF5">
        <f t="shared" si="12"/>
        <v>8.5839398759222398E-4</v>
      </c>
      <c r="BG5">
        <f t="shared" si="12"/>
        <v>-1.2505574003514534E-3</v>
      </c>
      <c r="BH5">
        <f t="shared" si="12"/>
        <v>-1.3326282450457979E-3</v>
      </c>
      <c r="BI5">
        <f t="shared" si="12"/>
        <v>1.8779615819011723E-3</v>
      </c>
      <c r="BJ5">
        <f t="shared" si="12"/>
        <v>1.7524656134159443E-3</v>
      </c>
      <c r="BK5">
        <f t="shared" si="12"/>
        <v>-2.4813936847265846E-3</v>
      </c>
      <c r="BL5">
        <f t="shared" si="12"/>
        <v>-2.0885737508437863E-3</v>
      </c>
      <c r="BM5">
        <f t="shared" si="12"/>
        <v>3.0970103530469509E-3</v>
      </c>
      <c r="BN5">
        <f t="shared" si="13"/>
        <v>2.3881582540363879E-3</v>
      </c>
      <c r="BO5">
        <f t="shared" si="13"/>
        <v>-3.6730975422473548E-3</v>
      </c>
      <c r="BP5">
        <f t="shared" si="13"/>
        <v>-2.6000175529084296E-3</v>
      </c>
      <c r="BQ5">
        <f t="shared" si="13"/>
        <v>4.2672165510249226E-3</v>
      </c>
      <c r="BR5">
        <f t="shared" si="13"/>
        <v>2.7920679664528922E-3</v>
      </c>
      <c r="BS5">
        <f t="shared" si="13"/>
        <v>-4.8068747273362078E-3</v>
      </c>
      <c r="BT5">
        <f t="shared" si="13"/>
        <v>-2.8922960170488826E-3</v>
      </c>
      <c r="BU5">
        <f t="shared" si="13"/>
        <v>5.3701257183483711E-3</v>
      </c>
      <c r="BV5">
        <f t="shared" si="13"/>
        <v>2.9884734252202034E-3</v>
      </c>
      <c r="BW5">
        <f t="shared" si="13"/>
        <v>-5.8648455408059777E-3</v>
      </c>
      <c r="BX5">
        <f t="shared" si="14"/>
        <v>-2.9890836610994317E-3</v>
      </c>
      <c r="BY5">
        <f t="shared" si="14"/>
        <v>6.3883440565970645E-3</v>
      </c>
      <c r="BZ5">
        <f t="shared" si="14"/>
        <v>3.0005231004884701E-3</v>
      </c>
      <c r="CA5">
        <f t="shared" si="14"/>
        <v>-6.8303247558779171E-3</v>
      </c>
      <c r="CB5">
        <f t="shared" si="14"/>
        <v>-2.9133351027717052E-3</v>
      </c>
      <c r="CC5">
        <f t="shared" si="14"/>
        <v>7.3058139317830071E-3</v>
      </c>
      <c r="CD5">
        <f t="shared" si="14"/>
        <v>2.8509798546738868E-3</v>
      </c>
      <c r="CE5">
        <f t="shared" si="14"/>
        <v>-7.6880865006177523E-3</v>
      </c>
      <c r="CF5">
        <f t="shared" si="14"/>
        <v>-2.6878743409097781E-3</v>
      </c>
      <c r="CG5">
        <f t="shared" si="14"/>
        <v>8.1080661235421077E-3</v>
      </c>
      <c r="CH5">
        <f t="shared" si="15"/>
        <v>2.5626781818489648E-3</v>
      </c>
      <c r="CI5">
        <f t="shared" si="15"/>
        <v>-8.4246033497392629E-3</v>
      </c>
      <c r="CJ5">
        <f t="shared" si="15"/>
        <v>-2.3357334974246262E-3</v>
      </c>
      <c r="CK5">
        <f t="shared" si="15"/>
        <v>8.7824493635424872E-3</v>
      </c>
      <c r="CL5">
        <f t="shared" si="15"/>
        <v>2.1587772390873673E-3</v>
      </c>
      <c r="CM5">
        <f t="shared" si="15"/>
        <v>-9.0282587561195688E-3</v>
      </c>
      <c r="CN5">
        <f t="shared" si="15"/>
        <v>-1.8803270668131377E-3</v>
      </c>
      <c r="CO5">
        <f t="shared" si="15"/>
        <v>9.31832745404001E-3</v>
      </c>
      <c r="CP5">
        <f t="shared" si="15"/>
        <v>1.6628622506395237E-3</v>
      </c>
      <c r="CQ5">
        <f t="shared" si="15"/>
        <v>-9.4895336084941471E-3</v>
      </c>
    </row>
    <row r="6" spans="1:98" x14ac:dyDescent="0.25">
      <c r="A6">
        <f t="shared" si="16"/>
        <v>-0.98</v>
      </c>
      <c r="B6">
        <f t="shared" si="3"/>
        <v>0</v>
      </c>
      <c r="C6">
        <f t="shared" si="4"/>
        <v>3.7829598176548993E-3</v>
      </c>
      <c r="D6">
        <f t="shared" si="5"/>
        <v>1.4310784981991589E-5</v>
      </c>
      <c r="E6">
        <f t="shared" si="6"/>
        <v>0.49498867769045257</v>
      </c>
      <c r="F6">
        <f t="shared" si="7"/>
        <v>-0.63533301773597362</v>
      </c>
      <c r="G6">
        <f t="shared" si="7"/>
        <v>9.8991818926429925E-3</v>
      </c>
      <c r="H6">
        <f t="shared" si="7"/>
        <v>0.20827191456675848</v>
      </c>
      <c r="I6">
        <f t="shared" si="7"/>
        <v>-9.7072785569328138E-3</v>
      </c>
      <c r="J6">
        <f t="shared" si="7"/>
        <v>-0.12086413679096797</v>
      </c>
      <c r="K6">
        <f t="shared" si="7"/>
        <v>9.277178071298995E-3</v>
      </c>
      <c r="L6">
        <f t="shared" si="7"/>
        <v>8.1938265004330574E-2</v>
      </c>
      <c r="M6">
        <f t="shared" si="7"/>
        <v>-8.7824700607996922E-3</v>
      </c>
      <c r="N6">
        <f t="shared" si="7"/>
        <v>-5.9344178522921516E-2</v>
      </c>
      <c r="O6">
        <f t="shared" si="7"/>
        <v>8.0722594328835676E-3</v>
      </c>
      <c r="P6">
        <f t="shared" si="8"/>
        <v>4.4131435923532948E-2</v>
      </c>
      <c r="Q6">
        <f t="shared" si="8"/>
        <v>-7.3058260721381362E-3</v>
      </c>
      <c r="R6">
        <f t="shared" si="8"/>
        <v>-3.3070616613407093E-2</v>
      </c>
      <c r="S6">
        <f t="shared" si="8"/>
        <v>6.3601249845196411E-3</v>
      </c>
      <c r="T6">
        <f t="shared" si="8"/>
        <v>2.4470061637676246E-2</v>
      </c>
      <c r="U6">
        <f t="shared" si="8"/>
        <v>-5.3701316713045261E-3</v>
      </c>
      <c r="V6">
        <f t="shared" si="8"/>
        <v>-1.7620565195380321E-2</v>
      </c>
      <c r="W6">
        <f t="shared" si="8"/>
        <v>4.2483656614301776E-3</v>
      </c>
      <c r="X6">
        <f t="shared" si="8"/>
        <v>1.1957962700822748E-2</v>
      </c>
      <c r="Y6">
        <f t="shared" si="8"/>
        <v>-3.097011245316804E-3</v>
      </c>
      <c r="Z6">
        <f t="shared" si="9"/>
        <v>-7.2691178064805883E-3</v>
      </c>
      <c r="AA6">
        <f t="shared" si="9"/>
        <v>1.8696648258546677E-3</v>
      </c>
      <c r="AB6">
        <f t="shared" si="9"/>
        <v>3.3140856790345912E-3</v>
      </c>
      <c r="AC6">
        <f t="shared" si="9"/>
        <v>-6.2929534483335901E-4</v>
      </c>
      <c r="AD6">
        <f t="shared" si="9"/>
        <v>-1.420894852822642E-16</v>
      </c>
      <c r="AE6">
        <f t="shared" si="9"/>
        <v>-6.2651485321885928E-4</v>
      </c>
      <c r="AF6">
        <f t="shared" si="9"/>
        <v>-2.7730611524839268E-3</v>
      </c>
      <c r="AG6">
        <f t="shared" si="9"/>
        <v>1.8779623559057317E-3</v>
      </c>
      <c r="AH6">
        <f t="shared" si="9"/>
        <v>5.0818729165417968E-3</v>
      </c>
      <c r="AI6">
        <f t="shared" si="9"/>
        <v>-3.083327391314354E-3</v>
      </c>
      <c r="AJ6">
        <f t="shared" si="10"/>
        <v>-6.9445497868824198E-3</v>
      </c>
      <c r="AK6">
        <f t="shared" si="10"/>
        <v>4.2672207268957809E-3</v>
      </c>
      <c r="AL6">
        <f t="shared" si="10"/>
        <v>8.4566574309137815E-3</v>
      </c>
      <c r="AM6">
        <f t="shared" si="10"/>
        <v>-5.3464036966741563E-3</v>
      </c>
      <c r="AN6">
        <f t="shared" si="10"/>
        <v>-9.578828521016991E-3</v>
      </c>
      <c r="AO6">
        <f t="shared" si="10"/>
        <v>6.3883543686565781E-3</v>
      </c>
      <c r="AP6">
        <f t="shared" si="10"/>
        <v>1.0436322198260335E-2</v>
      </c>
      <c r="AQ6">
        <f t="shared" si="10"/>
        <v>-7.273546380136546E-3</v>
      </c>
      <c r="AR6">
        <f t="shared" si="10"/>
        <v>-1.0946315069493529E-2</v>
      </c>
      <c r="AS6">
        <f t="shared" si="10"/>
        <v>8.1080817684884496E-3</v>
      </c>
      <c r="AT6">
        <f t="shared" si="11"/>
        <v>1.126399818906724E-2</v>
      </c>
      <c r="AU6">
        <f t="shared" si="11"/>
        <v>-8.7436636377477787E-3</v>
      </c>
      <c r="AV6">
        <f t="shared" si="11"/>
        <v>-1.1274143674877668E-2</v>
      </c>
      <c r="AW6">
        <f t="shared" si="11"/>
        <v>9.3183519579927328E-3</v>
      </c>
      <c r="AX6">
        <f t="shared" si="11"/>
        <v>1.115640334137959E-2</v>
      </c>
      <c r="AY6">
        <f t="shared" si="11"/>
        <v>-9.6643825979049035E-3</v>
      </c>
      <c r="AZ6">
        <f t="shared" si="11"/>
        <v>-1.0773547412490743E-2</v>
      </c>
      <c r="BA6">
        <f t="shared" si="11"/>
        <v>9.9431146550947175E-3</v>
      </c>
      <c r="BB6">
        <f t="shared" si="11"/>
        <v>1.0320833831175101E-2</v>
      </c>
      <c r="BC6">
        <f t="shared" si="11"/>
        <v>-9.9778605701764372E-3</v>
      </c>
      <c r="BD6">
        <f t="shared" si="12"/>
        <v>-9.6495559519490497E-3</v>
      </c>
      <c r="BE6">
        <f t="shared" si="12"/>
        <v>9.9431134359459026E-3</v>
      </c>
      <c r="BF6">
        <f t="shared" si="12"/>
        <v>8.9597766698892665E-3</v>
      </c>
      <c r="BG6">
        <f t="shared" si="12"/>
        <v>-9.6643867357304441E-3</v>
      </c>
      <c r="BH6">
        <f t="shared" si="12"/>
        <v>-8.1018257448827614E-3</v>
      </c>
      <c r="BI6">
        <f t="shared" si="12"/>
        <v>9.3183491860619316E-3</v>
      </c>
      <c r="BJ6">
        <f t="shared" si="12"/>
        <v>7.2689774176989391E-3</v>
      </c>
      <c r="BK6">
        <f t="shared" si="12"/>
        <v>-8.7436682147957502E-3</v>
      </c>
      <c r="BL6">
        <f t="shared" si="12"/>
        <v>-6.3207790647630997E-3</v>
      </c>
      <c r="BM6">
        <f t="shared" si="12"/>
        <v>8.1080783677863425E-3</v>
      </c>
      <c r="BN6">
        <f t="shared" si="13"/>
        <v>5.4322455520977751E-3</v>
      </c>
      <c r="BO6">
        <f t="shared" si="13"/>
        <v>-7.2735514494473227E-3</v>
      </c>
      <c r="BP6">
        <f t="shared" si="13"/>
        <v>-4.4815408395156523E-3</v>
      </c>
      <c r="BQ6">
        <f t="shared" si="13"/>
        <v>6.3883477965255139E-3</v>
      </c>
      <c r="BR6">
        <f t="shared" si="13"/>
        <v>3.6149134729044456E-3</v>
      </c>
      <c r="BS6">
        <f t="shared" si="13"/>
        <v>-5.3464092076031967E-3</v>
      </c>
      <c r="BT6">
        <f t="shared" si="13"/>
        <v>-2.73725121314341E-3</v>
      </c>
      <c r="BU6">
        <f t="shared" si="13"/>
        <v>4.2672153490634782E-3</v>
      </c>
      <c r="BV6">
        <f t="shared" si="13"/>
        <v>1.9572371043475876E-3</v>
      </c>
      <c r="BW6">
        <f t="shared" si="13"/>
        <v>-3.083331768574696E-3</v>
      </c>
      <c r="BX6">
        <f t="shared" si="14"/>
        <v>-1.2128345953512335E-3</v>
      </c>
      <c r="BY6">
        <f t="shared" si="14"/>
        <v>1.877959296484782E-3</v>
      </c>
      <c r="BZ6">
        <f t="shared" si="14"/>
        <v>5.6866553027062753E-4</v>
      </c>
      <c r="CA6">
        <f t="shared" si="14"/>
        <v>-6.2651589096062094E-4</v>
      </c>
      <c r="CB6">
        <f t="shared" si="14"/>
        <v>1.0296920684843623E-16</v>
      </c>
      <c r="CC6">
        <f t="shared" si="14"/>
        <v>-6.2929436892793667E-4</v>
      </c>
      <c r="CD6">
        <f t="shared" si="14"/>
        <v>-4.763594865877545E-4</v>
      </c>
      <c r="CE6">
        <f t="shared" si="14"/>
        <v>1.8696677424319894E-3</v>
      </c>
      <c r="CF6">
        <f t="shared" si="14"/>
        <v>8.4596965922469969E-4</v>
      </c>
      <c r="CG6">
        <f t="shared" si="14"/>
        <v>-3.0970056761615186E-3</v>
      </c>
      <c r="CH6">
        <f t="shared" si="15"/>
        <v>-1.140620138727627E-3</v>
      </c>
      <c r="CI6">
        <f t="shared" si="15"/>
        <v>4.2483749946280805E-3</v>
      </c>
      <c r="CJ6">
        <f t="shared" si="15"/>
        <v>1.3073001652115473E-3</v>
      </c>
      <c r="CK6">
        <f t="shared" si="15"/>
        <v>-5.3701196187350272E-3</v>
      </c>
      <c r="CL6">
        <f t="shared" si="15"/>
        <v>-1.4241168719568084E-3</v>
      </c>
      <c r="CM6">
        <f t="shared" si="15"/>
        <v>6.360142196373402E-3</v>
      </c>
      <c r="CN6">
        <f t="shared" si="15"/>
        <v>1.4025235240052068E-3</v>
      </c>
      <c r="CO6">
        <f t="shared" si="15"/>
        <v>-7.3058078765515996E-3</v>
      </c>
      <c r="CP6">
        <f t="shared" si="15"/>
        <v>-1.3617638146157711E-3</v>
      </c>
      <c r="CQ6">
        <f t="shared" si="15"/>
        <v>8.0722794349494236E-3</v>
      </c>
    </row>
    <row r="7" spans="1:98" x14ac:dyDescent="0.25">
      <c r="A7">
        <f t="shared" si="16"/>
        <v>-0.97</v>
      </c>
      <c r="B7">
        <f t="shared" si="3"/>
        <v>0</v>
      </c>
      <c r="C7">
        <f t="shared" si="4"/>
        <v>-3.0305929290920801E-3</v>
      </c>
      <c r="D7">
        <f t="shared" si="5"/>
        <v>9.1844935018629139E-6</v>
      </c>
      <c r="E7">
        <f t="shared" si="6"/>
        <v>0.49498867769045257</v>
      </c>
      <c r="F7">
        <f t="shared" si="7"/>
        <v>-0.63376397575096433</v>
      </c>
      <c r="G7">
        <f t="shared" si="7"/>
        <v>9.8011249635794554E-3</v>
      </c>
      <c r="H7">
        <f t="shared" si="7"/>
        <v>0.20360867385170539</v>
      </c>
      <c r="I7">
        <f t="shared" si="7"/>
        <v>-9.318352523996376E-3</v>
      </c>
      <c r="J7">
        <f t="shared" si="7"/>
        <v>-0.11323273914431253</v>
      </c>
      <c r="K7">
        <f t="shared" si="7"/>
        <v>8.4245844397425468E-3</v>
      </c>
      <c r="L7">
        <f t="shared" si="7"/>
        <v>7.1553929142686407E-2</v>
      </c>
      <c r="M7">
        <f t="shared" si="7"/>
        <v>-7.3058271623244238E-3</v>
      </c>
      <c r="N7">
        <f t="shared" si="7"/>
        <v>-4.6480766784728754E-2</v>
      </c>
      <c r="O7">
        <f t="shared" si="7"/>
        <v>5.8648397750823292E-3</v>
      </c>
      <c r="P7">
        <f t="shared" si="8"/>
        <v>2.9155538639001406E-2</v>
      </c>
      <c r="Q7">
        <f t="shared" si="8"/>
        <v>-4.2672199217900714E-3</v>
      </c>
      <c r="R7">
        <f t="shared" si="8"/>
        <v>-1.6364501136349775E-2</v>
      </c>
      <c r="S7">
        <f t="shared" si="8"/>
        <v>2.4813919623234452E-3</v>
      </c>
      <c r="T7">
        <f t="shared" si="8"/>
        <v>6.5125162410275854E-3</v>
      </c>
      <c r="U7">
        <f t="shared" si="8"/>
        <v>-6.2929543789471689E-4</v>
      </c>
      <c r="V7">
        <f t="shared" si="8"/>
        <v>1.1488761952975041E-3</v>
      </c>
      <c r="W7">
        <f t="shared" si="8"/>
        <v>-1.2505573104633673E-3</v>
      </c>
      <c r="X7">
        <f t="shared" si="8"/>
        <v>-7.0860493412699191E-3</v>
      </c>
      <c r="Y7">
        <f t="shared" si="8"/>
        <v>3.0970112453168833E-3</v>
      </c>
      <c r="Z7">
        <f t="shared" si="9"/>
        <v>1.1608492956956143E-2</v>
      </c>
      <c r="AA7">
        <f t="shared" si="9"/>
        <v>-4.8068714918863007E-3</v>
      </c>
      <c r="AB7">
        <f t="shared" si="9"/>
        <v>-1.4862717732464285E-2</v>
      </c>
      <c r="AC7">
        <f t="shared" si="9"/>
        <v>6.3883521340630045E-3</v>
      </c>
      <c r="AD7">
        <f t="shared" si="9"/>
        <v>1.7086654014171365E-2</v>
      </c>
      <c r="AE7">
        <f t="shared" si="9"/>
        <v>-7.6880713015209509E-3</v>
      </c>
      <c r="AF7">
        <f t="shared" si="9"/>
        <v>-1.8299575820949474E-2</v>
      </c>
      <c r="AG7">
        <f t="shared" si="9"/>
        <v>8.7824709789735902E-3</v>
      </c>
      <c r="AH7">
        <f t="shared" si="9"/>
        <v>1.8753928555215287E-2</v>
      </c>
      <c r="AI7">
        <f t="shared" si="9"/>
        <v>-9.4895059519695367E-3</v>
      </c>
      <c r="AJ7">
        <f t="shared" si="10"/>
        <v>-1.8410351854313289E-2</v>
      </c>
      <c r="AK7">
        <f t="shared" si="10"/>
        <v>9.9431148972637905E-3</v>
      </c>
      <c r="AL7">
        <f t="shared" si="10"/>
        <v>1.7545241552593162E-2</v>
      </c>
      <c r="AM7">
        <f t="shared" si="10"/>
        <v>-9.9581690207518388E-3</v>
      </c>
      <c r="AN7">
        <f t="shared" si="10"/>
        <v>-1.6095839781398537E-2</v>
      </c>
      <c r="AO7">
        <f t="shared" si="10"/>
        <v>9.707278935709298E-3</v>
      </c>
      <c r="AP7">
        <f t="shared" si="10"/>
        <v>1.4344279261296097E-2</v>
      </c>
      <c r="AQ7">
        <f t="shared" si="10"/>
        <v>-9.0282369975149632E-3</v>
      </c>
      <c r="AR7">
        <f t="shared" si="10"/>
        <v>-1.2228152480802021E-2</v>
      </c>
      <c r="AS7">
        <f t="shared" si="10"/>
        <v>8.1080817684883507E-3</v>
      </c>
      <c r="AT7">
        <f t="shared" si="11"/>
        <v>1.0007071274934897E-2</v>
      </c>
      <c r="AU7">
        <f t="shared" si="11"/>
        <v>-6.8303138327492612E-3</v>
      </c>
      <c r="AV7">
        <f t="shared" si="11"/>
        <v>-7.6368209409710223E-3</v>
      </c>
      <c r="AW7">
        <f t="shared" si="11"/>
        <v>5.3701322198605539E-3</v>
      </c>
      <c r="AX7">
        <f t="shared" si="11"/>
        <v>5.3255522058554133E-3</v>
      </c>
      <c r="AY7">
        <f t="shared" si="11"/>
        <v>-3.6730935077187304E-3</v>
      </c>
      <c r="AZ7">
        <f t="shared" si="11"/>
        <v>-3.0599235675176084E-3</v>
      </c>
      <c r="BA7">
        <f t="shared" si="11"/>
        <v>1.8779621879200107E-3</v>
      </c>
      <c r="BB7">
        <f t="shared" si="11"/>
        <v>9.7319664516605281E-4</v>
      </c>
      <c r="BC7">
        <f t="shared" si="11"/>
        <v>1.1246087083434473E-16</v>
      </c>
      <c r="BD7">
        <f t="shared" si="12"/>
        <v>9.098989125679945E-4</v>
      </c>
      <c r="BE7">
        <f t="shared" si="12"/>
        <v>-1.8779619576585666E-3</v>
      </c>
      <c r="BF7">
        <f t="shared" si="12"/>
        <v>-2.5447729278199162E-3</v>
      </c>
      <c r="BG7">
        <f t="shared" si="12"/>
        <v>3.6730950803616079E-3</v>
      </c>
      <c r="BH7">
        <f t="shared" si="12"/>
        <v>3.8674377975456606E-3</v>
      </c>
      <c r="BI7">
        <f t="shared" si="12"/>
        <v>-5.3701306224074536E-3</v>
      </c>
      <c r="BJ7">
        <f t="shared" si="12"/>
        <v>-4.9238222044862799E-3</v>
      </c>
      <c r="BK7">
        <f t="shared" si="12"/>
        <v>6.8303174082154673E-3</v>
      </c>
      <c r="BL7">
        <f t="shared" si="12"/>
        <v>5.6154560354595888E-3</v>
      </c>
      <c r="BM7">
        <f t="shared" si="12"/>
        <v>-8.108078367786575E-3</v>
      </c>
      <c r="BN7">
        <f t="shared" si="13"/>
        <v>-6.0683733751950367E-3</v>
      </c>
      <c r="BO7">
        <f t="shared" si="13"/>
        <v>9.0282432897608508E-3</v>
      </c>
      <c r="BP7">
        <f t="shared" si="13"/>
        <v>6.1596865353229693E-3</v>
      </c>
      <c r="BQ7">
        <f t="shared" si="13"/>
        <v>-9.7072689491769001E-3</v>
      </c>
      <c r="BR7">
        <f t="shared" si="13"/>
        <v>-6.0743407146111395E-3</v>
      </c>
      <c r="BS7">
        <f t="shared" si="13"/>
        <v>9.9581792853645403E-3</v>
      </c>
      <c r="BT7">
        <f t="shared" si="13"/>
        <v>5.6790444826548088E-3</v>
      </c>
      <c r="BU7">
        <f t="shared" si="13"/>
        <v>-9.943102366296027E-3</v>
      </c>
      <c r="BV7">
        <f t="shared" si="13"/>
        <v>-5.1887343109585432E-3</v>
      </c>
      <c r="BW7">
        <f t="shared" si="13"/>
        <v>9.4895194237921178E-3</v>
      </c>
      <c r="BX7">
        <f t="shared" si="14"/>
        <v>4.475793417909598E-3</v>
      </c>
      <c r="BY7">
        <f t="shared" si="14"/>
        <v>-8.7824566712990122E-3</v>
      </c>
      <c r="BZ7">
        <f t="shared" si="14"/>
        <v>-3.7526536256256215E-3</v>
      </c>
      <c r="CA7">
        <f t="shared" si="14"/>
        <v>7.6880840358287753E-3</v>
      </c>
      <c r="CB7">
        <f t="shared" si="14"/>
        <v>2.9133351027716423E-3</v>
      </c>
      <c r="CC7">
        <f t="shared" si="14"/>
        <v>-6.3883422270603774E-3</v>
      </c>
      <c r="CD7">
        <f t="shared" si="14"/>
        <v>-2.1363348066478862E-3</v>
      </c>
      <c r="CE7">
        <f t="shared" si="14"/>
        <v>4.8068789903484236E-3</v>
      </c>
      <c r="CF7">
        <f t="shared" si="14"/>
        <v>1.3509800078014775E-3</v>
      </c>
      <c r="CG7">
        <f t="shared" si="14"/>
        <v>-3.0970056761612011E-3</v>
      </c>
      <c r="CH7">
        <f t="shared" si="15"/>
        <v>-6.7590866311301092E-4</v>
      </c>
      <c r="CI7">
        <f t="shared" si="15"/>
        <v>1.2505600578015424E-3</v>
      </c>
      <c r="CJ7">
        <f t="shared" si="15"/>
        <v>8.5237109211103835E-5</v>
      </c>
      <c r="CK7">
        <f t="shared" si="15"/>
        <v>6.292940255221139E-4</v>
      </c>
      <c r="CL7">
        <f t="shared" si="15"/>
        <v>3.790176091531364E-4</v>
      </c>
      <c r="CM7">
        <f t="shared" si="15"/>
        <v>-2.4813986774990062E-3</v>
      </c>
      <c r="CN7">
        <f t="shared" si="15"/>
        <v>-6.9401783675954989E-4</v>
      </c>
      <c r="CO7">
        <f t="shared" si="15"/>
        <v>4.2672092940300539E-3</v>
      </c>
      <c r="CP7">
        <f t="shared" si="15"/>
        <v>8.9965251941985524E-4</v>
      </c>
      <c r="CQ7">
        <f t="shared" si="15"/>
        <v>-5.8648543074338822E-3</v>
      </c>
    </row>
    <row r="8" spans="1:98" x14ac:dyDescent="0.25">
      <c r="A8">
        <f t="shared" si="16"/>
        <v>-0.96</v>
      </c>
      <c r="B8">
        <f t="shared" si="3"/>
        <v>0</v>
      </c>
      <c r="C8">
        <f t="shared" si="4"/>
        <v>2.0530976061487265E-3</v>
      </c>
      <c r="D8">
        <f t="shared" si="5"/>
        <v>4.2152097803736315E-6</v>
      </c>
      <c r="E8">
        <f t="shared" si="6"/>
        <v>0.49498867769045257</v>
      </c>
      <c r="F8">
        <f t="shared" si="7"/>
        <v>-0.63156948523714085</v>
      </c>
      <c r="G8">
        <f t="shared" si="7"/>
        <v>9.6643874719927348E-3</v>
      </c>
      <c r="H8">
        <f t="shared" si="7"/>
        <v>0.19713818813330469</v>
      </c>
      <c r="I8">
        <f t="shared" si="7"/>
        <v>-8.7824705052425307E-3</v>
      </c>
      <c r="J8">
        <f t="shared" si="7"/>
        <v>-0.10281317566200841</v>
      </c>
      <c r="K8">
        <f t="shared" si="7"/>
        <v>7.2735457043937995E-3</v>
      </c>
      <c r="L8">
        <f t="shared" si="7"/>
        <v>5.7723092661519586E-2</v>
      </c>
      <c r="M8">
        <f t="shared" si="7"/>
        <v>-5.3701322742874978E-3</v>
      </c>
      <c r="N8">
        <f t="shared" si="7"/>
        <v>-2.9926195174673691E-2</v>
      </c>
      <c r="O8">
        <f t="shared" si="7"/>
        <v>3.0833287373545635E-3</v>
      </c>
      <c r="P8">
        <f t="shared" si="8"/>
        <v>1.0732335304343931E-2</v>
      </c>
      <c r="Q8">
        <f t="shared" si="8"/>
        <v>-6.2929541465049372E-4</v>
      </c>
      <c r="R8">
        <f t="shared" si="8"/>
        <v>3.0334233836158842E-3</v>
      </c>
      <c r="S8">
        <f t="shared" si="8"/>
        <v>-1.8696638339556536E-3</v>
      </c>
      <c r="T8">
        <f t="shared" si="8"/>
        <v>-1.2864672718399695E-2</v>
      </c>
      <c r="U8">
        <f t="shared" si="8"/>
        <v>4.2672200794080517E-3</v>
      </c>
      <c r="V8">
        <f t="shared" si="8"/>
        <v>1.9598337245614002E-2</v>
      </c>
      <c r="W8">
        <f t="shared" si="8"/>
        <v>-6.3601265807600059E-3</v>
      </c>
      <c r="X8">
        <f t="shared" si="8"/>
        <v>-2.3679430217853757E-2</v>
      </c>
      <c r="Y8">
        <f t="shared" si="8"/>
        <v>8.1080807037801055E-3</v>
      </c>
      <c r="Z8">
        <f t="shared" si="9"/>
        <v>2.5614135598614005E-2</v>
      </c>
      <c r="AA8">
        <f t="shared" si="9"/>
        <v>-9.277181107494193E-3</v>
      </c>
      <c r="AB8">
        <f t="shared" si="9"/>
        <v>-2.5611463870863566E-2</v>
      </c>
      <c r="AC8">
        <f t="shared" si="9"/>
        <v>9.9431119181385055E-3</v>
      </c>
      <c r="AD8">
        <f t="shared" si="9"/>
        <v>2.4164177842417697E-2</v>
      </c>
      <c r="AE8">
        <f t="shared" si="9"/>
        <v>-9.8991790660402836E-3</v>
      </c>
      <c r="AF8">
        <f t="shared" si="9"/>
        <v>-2.1430392089083452E-2</v>
      </c>
      <c r="AG8">
        <f t="shared" si="9"/>
        <v>9.318353026633093E-3</v>
      </c>
      <c r="AH8">
        <f t="shared" si="9"/>
        <v>1.7906957273849222E-2</v>
      </c>
      <c r="AI8">
        <f t="shared" si="9"/>
        <v>-8.0722559089042439E-3</v>
      </c>
      <c r="AJ8">
        <f t="shared" si="10"/>
        <v>-1.3751755728554856E-2</v>
      </c>
      <c r="AK8">
        <f t="shared" si="10"/>
        <v>6.3883540481217494E-3</v>
      </c>
      <c r="AL8">
        <f t="shared" si="10"/>
        <v>9.4058517683148751E-3</v>
      </c>
      <c r="AM8">
        <f t="shared" si="10"/>
        <v>-4.248365329471925E-3</v>
      </c>
      <c r="AN8">
        <f t="shared" si="10"/>
        <v>-5.0358881711524139E-3</v>
      </c>
      <c r="AO8">
        <f t="shared" si="10"/>
        <v>1.8779623278851255E-3</v>
      </c>
      <c r="AP8">
        <f t="shared" si="10"/>
        <v>9.5727830433955355E-4</v>
      </c>
      <c r="AQ8">
        <f t="shared" si="10"/>
        <v>6.265149676536021E-4</v>
      </c>
      <c r="AR8">
        <f t="shared" si="10"/>
        <v>2.6620371899153013E-3</v>
      </c>
      <c r="AS8">
        <f t="shared" si="10"/>
        <v>-3.0970116519992655E-3</v>
      </c>
      <c r="AT8">
        <f t="shared" si="11"/>
        <v>-5.6802304226523295E-3</v>
      </c>
      <c r="AU8">
        <f t="shared" si="11"/>
        <v>5.3464036850138733E-3</v>
      </c>
      <c r="AV8">
        <f t="shared" si="11"/>
        <v>7.9423019268208064E-3</v>
      </c>
      <c r="AW8">
        <f t="shared" si="11"/>
        <v>-7.305827088279428E-3</v>
      </c>
      <c r="AX8">
        <f t="shared" si="11"/>
        <v>-9.4902035206459734E-3</v>
      </c>
      <c r="AY8">
        <f t="shared" si="11"/>
        <v>8.7436612248920718E-3</v>
      </c>
      <c r="AZ8">
        <f t="shared" si="11"/>
        <v>1.0197618920845461E-2</v>
      </c>
      <c r="BA8">
        <f t="shared" si="11"/>
        <v>-9.7072782122228779E-3</v>
      </c>
      <c r="BB8">
        <f t="shared" si="11"/>
        <v>-1.0259696140461188E-2</v>
      </c>
      <c r="BC8">
        <f t="shared" si="11"/>
        <v>9.9778605701764372E-3</v>
      </c>
      <c r="BD8">
        <f t="shared" si="12"/>
        <v>9.5923947208927836E-3</v>
      </c>
      <c r="BE8">
        <f t="shared" si="12"/>
        <v>-9.7072770219905052E-3</v>
      </c>
      <c r="BF8">
        <f t="shared" si="12"/>
        <v>-8.4808080938577942E-3</v>
      </c>
      <c r="BG8">
        <f t="shared" si="12"/>
        <v>8.7436649685087211E-3</v>
      </c>
      <c r="BH8">
        <f t="shared" si="12"/>
        <v>6.8918246190118595E-3</v>
      </c>
      <c r="BI8">
        <f t="shared" si="12"/>
        <v>-7.3058249150143601E-3</v>
      </c>
      <c r="BJ8">
        <f t="shared" si="12"/>
        <v>-5.120780346205207E-3</v>
      </c>
      <c r="BK8">
        <f t="shared" si="12"/>
        <v>5.3464064836972929E-3</v>
      </c>
      <c r="BL8">
        <f t="shared" si="12"/>
        <v>3.1874544842679705E-3</v>
      </c>
      <c r="BM8">
        <f t="shared" si="12"/>
        <v>-3.0970103530463069E-3</v>
      </c>
      <c r="BN8">
        <f t="shared" si="13"/>
        <v>-1.3210691993266689E-3</v>
      </c>
      <c r="BO8">
        <f t="shared" si="13"/>
        <v>6.2651540430405748E-4</v>
      </c>
      <c r="BP8">
        <f t="shared" si="13"/>
        <v>-4.1107218943431579E-4</v>
      </c>
      <c r="BQ8">
        <f t="shared" si="13"/>
        <v>1.8779603958989006E-3</v>
      </c>
      <c r="BR8">
        <f t="shared" si="13"/>
        <v>1.9004724803247759E-3</v>
      </c>
      <c r="BS8">
        <f t="shared" si="13"/>
        <v>-4.2483697085725801E-3</v>
      </c>
      <c r="BT8">
        <f t="shared" si="13"/>
        <v>-3.0444864739764001E-3</v>
      </c>
      <c r="BU8">
        <f t="shared" si="13"/>
        <v>6.3883459970976502E-3</v>
      </c>
      <c r="BV8">
        <f t="shared" si="13"/>
        <v>3.8757655122141554E-3</v>
      </c>
      <c r="BW8">
        <f t="shared" si="13"/>
        <v>-8.0722673687213913E-3</v>
      </c>
      <c r="BX8">
        <f t="shared" si="14"/>
        <v>-4.2736561177095121E-3</v>
      </c>
      <c r="BY8">
        <f t="shared" si="14"/>
        <v>9.3183378459440625E-3</v>
      </c>
      <c r="BZ8">
        <f t="shared" si="14"/>
        <v>4.3946832078814316E-3</v>
      </c>
      <c r="CA8">
        <f t="shared" si="14"/>
        <v>-9.8991954627657107E-3</v>
      </c>
      <c r="CB8">
        <f t="shared" si="14"/>
        <v>-4.120078014077341E-3</v>
      </c>
      <c r="CC8">
        <f t="shared" si="14"/>
        <v>9.9430964984446122E-3</v>
      </c>
      <c r="CD8">
        <f t="shared" si="14"/>
        <v>3.6813362603947018E-3</v>
      </c>
      <c r="CE8">
        <f t="shared" si="14"/>
        <v>-9.2771955794004081E-3</v>
      </c>
      <c r="CF8">
        <f t="shared" si="14"/>
        <v>-2.9809369087920238E-3</v>
      </c>
      <c r="CG8">
        <f t="shared" si="14"/>
        <v>8.1080661235419117E-3</v>
      </c>
      <c r="CH8">
        <f t="shared" si="15"/>
        <v>2.258681989216949E-3</v>
      </c>
      <c r="CI8">
        <f t="shared" si="15"/>
        <v>-6.36014055326636E-3</v>
      </c>
      <c r="CJ8">
        <f t="shared" si="15"/>
        <v>-1.454034489528192E-3</v>
      </c>
      <c r="CK8">
        <f t="shared" si="15"/>
        <v>4.2672105021818296E-3</v>
      </c>
      <c r="CL8">
        <f t="shared" si="15"/>
        <v>7.4870254688136275E-4</v>
      </c>
      <c r="CM8">
        <f t="shared" si="15"/>
        <v>-1.8696688936644021E-3</v>
      </c>
      <c r="CN8">
        <f t="shared" si="15"/>
        <v>-1.2864736401868205E-4</v>
      </c>
      <c r="CO8">
        <f t="shared" si="15"/>
        <v>-6.2929384735381586E-4</v>
      </c>
      <c r="CP8">
        <f t="shared" si="15"/>
        <v>-3.3116769391102103E-4</v>
      </c>
      <c r="CQ8">
        <f t="shared" si="15"/>
        <v>3.0833363774639684E-3</v>
      </c>
    </row>
    <row r="9" spans="1:98" hidden="1" x14ac:dyDescent="0.25">
      <c r="A9">
        <f t="shared" si="16"/>
        <v>-0.95</v>
      </c>
      <c r="B9">
        <f t="shared" si="3"/>
        <v>0</v>
      </c>
      <c r="C9">
        <f t="shared" si="4"/>
        <v>-9.1929265753123047E-4</v>
      </c>
      <c r="D9">
        <f t="shared" si="5"/>
        <v>8.4509899019083219E-7</v>
      </c>
      <c r="E9">
        <f t="shared" si="6"/>
        <v>0.49498867769045257</v>
      </c>
      <c r="F9">
        <f t="shared" si="7"/>
        <v>-0.62875171189169643</v>
      </c>
      <c r="G9">
        <f t="shared" si="7"/>
        <v>9.4895090582927163E-3</v>
      </c>
      <c r="H9">
        <f t="shared" si="7"/>
        <v>0.18891788990086328</v>
      </c>
      <c r="I9">
        <f t="shared" si="7"/>
        <v>-8.1080836802274407E-3</v>
      </c>
      <c r="J9">
        <f t="shared" si="7"/>
        <v>-8.9862010577538301E-2</v>
      </c>
      <c r="K9">
        <f t="shared" si="7"/>
        <v>5.8648379862943243E-3</v>
      </c>
      <c r="L9">
        <f t="shared" si="7"/>
        <v>4.1111938215954519E-2</v>
      </c>
      <c r="M9">
        <f t="shared" si="7"/>
        <v>-3.0970122254921433E-3</v>
      </c>
      <c r="N9">
        <f t="shared" si="7"/>
        <v>-1.0995105740421143E-2</v>
      </c>
      <c r="O9">
        <f t="shared" si="7"/>
        <v>-2.9337385717813302E-17</v>
      </c>
      <c r="P9">
        <f t="shared" si="8"/>
        <v>-8.9598428513503817E-3</v>
      </c>
      <c r="Q9">
        <f t="shared" si="8"/>
        <v>3.097011763351486E-3</v>
      </c>
      <c r="R9">
        <f t="shared" si="8"/>
        <v>2.1932377820292316E-2</v>
      </c>
      <c r="S9">
        <f t="shared" si="8"/>
        <v>-5.8648367942842668E-3</v>
      </c>
      <c r="T9">
        <f t="shared" si="8"/>
        <v>-2.9437530888311816E-2</v>
      </c>
      <c r="U9">
        <f t="shared" si="8"/>
        <v>8.1080823594998214E-3</v>
      </c>
      <c r="V9">
        <f t="shared" si="8"/>
        <v>3.2589348858095883E-2</v>
      </c>
      <c r="W9">
        <f t="shared" si="8"/>
        <v>-9.4895076532632711E-3</v>
      </c>
      <c r="X9">
        <f t="shared" si="8"/>
        <v>-3.2083544144883819E-2</v>
      </c>
      <c r="Y9">
        <f t="shared" si="8"/>
        <v>1.0022138916926529E-2</v>
      </c>
      <c r="Z9">
        <f t="shared" si="9"/>
        <v>2.886978230487481E-2</v>
      </c>
      <c r="AA9">
        <f t="shared" si="9"/>
        <v>-9.4895103060210224E-3</v>
      </c>
      <c r="AB9">
        <f t="shared" si="9"/>
        <v>-2.3560167385486282E-2</v>
      </c>
      <c r="AC9">
        <f t="shared" si="9"/>
        <v>8.1080811604627764E-3</v>
      </c>
      <c r="AD9">
        <f t="shared" si="9"/>
        <v>1.7086654014171265E-2</v>
      </c>
      <c r="AE9">
        <f t="shared" si="9"/>
        <v>-5.8648374599344442E-3</v>
      </c>
      <c r="AF9">
        <f t="shared" si="9"/>
        <v>-1.0044769313148528E-2</v>
      </c>
      <c r="AG9">
        <f t="shared" si="9"/>
        <v>3.0970125492728691E-3</v>
      </c>
      <c r="AH9">
        <f t="shared" si="9"/>
        <v>3.1966722899939345E-3</v>
      </c>
      <c r="AI9">
        <f t="shared" si="9"/>
        <v>8.8012118731357947E-17</v>
      </c>
      <c r="AJ9">
        <f t="shared" si="10"/>
        <v>2.951085231706388E-3</v>
      </c>
      <c r="AK9">
        <f t="shared" si="10"/>
        <v>-3.0970123476713944E-3</v>
      </c>
      <c r="AL9">
        <f t="shared" si="10"/>
        <v>-7.9693053516310432E-3</v>
      </c>
      <c r="AM9">
        <f t="shared" si="10"/>
        <v>5.8648378079529315E-3</v>
      </c>
      <c r="AN9">
        <f t="shared" si="10"/>
        <v>1.1523349006490579E-2</v>
      </c>
      <c r="AO9">
        <f t="shared" si="10"/>
        <v>-8.1080839966036541E-3</v>
      </c>
      <c r="AP9">
        <f t="shared" si="10"/>
        <v>-1.3583917142658315E-2</v>
      </c>
      <c r="AQ9">
        <f t="shared" si="10"/>
        <v>9.4895080819504332E-3</v>
      </c>
      <c r="AR9">
        <f t="shared" si="10"/>
        <v>1.4031618363457021E-2</v>
      </c>
      <c r="AS9">
        <f t="shared" si="10"/>
        <v>-1.0022140232978401E-2</v>
      </c>
      <c r="AT9">
        <f t="shared" si="11"/>
        <v>-1.3176538811281736E-2</v>
      </c>
      <c r="AU9">
        <f t="shared" si="11"/>
        <v>9.4895068910769865E-3</v>
      </c>
      <c r="AV9">
        <f t="shared" si="11"/>
        <v>1.1101939913904291E-2</v>
      </c>
      <c r="AW9">
        <f t="shared" si="11"/>
        <v>-8.1080831877361932E-3</v>
      </c>
      <c r="AX9">
        <f t="shared" si="11"/>
        <v>-8.2947420276057345E-3</v>
      </c>
      <c r="AY9">
        <f t="shared" si="11"/>
        <v>5.8648361767317681E-3</v>
      </c>
      <c r="AZ9">
        <f t="shared" si="11"/>
        <v>4.9792850005289952E-3</v>
      </c>
      <c r="BA9">
        <f t="shared" si="11"/>
        <v>-3.0970122722420237E-3</v>
      </c>
      <c r="BB9">
        <f t="shared" si="11"/>
        <v>-1.6177263325315627E-3</v>
      </c>
      <c r="BC9">
        <f t="shared" si="11"/>
        <v>-4.8929895897702045E-18</v>
      </c>
      <c r="BD9">
        <f t="shared" si="12"/>
        <v>-1.5125077116884687E-3</v>
      </c>
      <c r="BE9">
        <f t="shared" si="12"/>
        <v>3.0970118925103033E-3</v>
      </c>
      <c r="BF9">
        <f t="shared" si="12"/>
        <v>4.1410020184018204E-3</v>
      </c>
      <c r="BG9">
        <f t="shared" si="12"/>
        <v>-5.8648386877738819E-3</v>
      </c>
      <c r="BH9">
        <f t="shared" si="12"/>
        <v>-6.0236755923981445E-3</v>
      </c>
      <c r="BI9">
        <f t="shared" si="12"/>
        <v>8.1080807758245749E-3</v>
      </c>
      <c r="BJ9">
        <f t="shared" si="12"/>
        <v>7.1579494508881257E-3</v>
      </c>
      <c r="BK9">
        <f t="shared" si="12"/>
        <v>-9.4895118585517999E-3</v>
      </c>
      <c r="BL9">
        <f t="shared" si="12"/>
        <v>-7.3939989394908008E-3</v>
      </c>
      <c r="BM9">
        <f t="shared" si="12"/>
        <v>1.0022136029479566E-2</v>
      </c>
      <c r="BN9">
        <f t="shared" si="13"/>
        <v>6.9633658413551904E-3</v>
      </c>
      <c r="BO9">
        <f t="shared" si="13"/>
        <v>-9.4895146956797301E-3</v>
      </c>
      <c r="BP9">
        <f t="shared" si="13"/>
        <v>-5.8331736294580496E-3</v>
      </c>
      <c r="BQ9">
        <f t="shared" si="13"/>
        <v>8.1080756552708161E-3</v>
      </c>
      <c r="BR9">
        <f t="shared" si="13"/>
        <v>4.3487478124433227E-3</v>
      </c>
      <c r="BS9">
        <f t="shared" si="13"/>
        <v>-5.8648438532698235E-3</v>
      </c>
      <c r="BT9">
        <f t="shared" si="13"/>
        <v>-2.5795050727631641E-3</v>
      </c>
      <c r="BU9">
        <f t="shared" si="13"/>
        <v>3.0970084446126098E-3</v>
      </c>
      <c r="BV9">
        <f t="shared" si="13"/>
        <v>8.3172756922237224E-4</v>
      </c>
      <c r="BW9">
        <f t="shared" si="13"/>
        <v>3.4715597991012221E-16</v>
      </c>
      <c r="BX9">
        <f t="shared" si="14"/>
        <v>7.6291454095315191E-4</v>
      </c>
      <c r="BY9">
        <f t="shared" si="14"/>
        <v>-3.0970075038767586E-3</v>
      </c>
      <c r="BZ9">
        <f t="shared" si="14"/>
        <v>-2.0598586737955748E-3</v>
      </c>
      <c r="CA9">
        <f t="shared" si="14"/>
        <v>5.8648471742886376E-3</v>
      </c>
      <c r="CB9">
        <f t="shared" si="14"/>
        <v>2.9133351027717763E-3</v>
      </c>
      <c r="CC9">
        <f t="shared" si="14"/>
        <v>-8.1080685865193534E-3</v>
      </c>
      <c r="CD9">
        <f t="shared" si="14"/>
        <v>-3.3864873532602215E-3</v>
      </c>
      <c r="CE9">
        <f t="shared" si="14"/>
        <v>9.4895251091496671E-3</v>
      </c>
      <c r="CF9">
        <f t="shared" si="14"/>
        <v>3.3598244723140325E-3</v>
      </c>
      <c r="CG9">
        <f t="shared" si="14"/>
        <v>-1.0022120894761078E-2</v>
      </c>
      <c r="CH9">
        <f t="shared" si="15"/>
        <v>-3.0603153303773202E-3</v>
      </c>
      <c r="CI9">
        <f t="shared" si="15"/>
        <v>9.4895285006799113E-3</v>
      </c>
      <c r="CJ9">
        <f t="shared" si="15"/>
        <v>2.4178600784891834E-3</v>
      </c>
      <c r="CK9">
        <f t="shared" si="15"/>
        <v>-8.1080641619524461E-3</v>
      </c>
      <c r="CL9">
        <f t="shared" si="15"/>
        <v>-1.7132153170486739E-3</v>
      </c>
      <c r="CM9">
        <f t="shared" si="15"/>
        <v>5.8648526657820695E-3</v>
      </c>
      <c r="CN9">
        <f t="shared" si="15"/>
        <v>9.3015126357983715E-4</v>
      </c>
      <c r="CO9">
        <f t="shared" si="15"/>
        <v>-3.0970040500620691E-3</v>
      </c>
      <c r="CP9">
        <f t="shared" si="15"/>
        <v>-2.7647389042025398E-4</v>
      </c>
      <c r="CQ9">
        <f t="shared" si="15"/>
        <v>-1.2224283576552901E-16</v>
      </c>
    </row>
    <row r="10" spans="1:98" hidden="1" x14ac:dyDescent="0.25">
      <c r="A10">
        <f t="shared" si="16"/>
        <v>-0.94</v>
      </c>
      <c r="B10">
        <f t="shared" si="3"/>
        <v>0</v>
      </c>
      <c r="C10">
        <f t="shared" si="4"/>
        <v>-2.8915779099785788E-4</v>
      </c>
      <c r="D10">
        <f t="shared" si="5"/>
        <v>8.3612228094760859E-8</v>
      </c>
      <c r="E10">
        <f t="shared" si="6"/>
        <v>0.49498867769045257</v>
      </c>
      <c r="F10">
        <f t="shared" si="7"/>
        <v>-0.62531343651672899</v>
      </c>
      <c r="G10">
        <f t="shared" si="7"/>
        <v>9.2771798876839159E-3</v>
      </c>
      <c r="H10">
        <f t="shared" si="7"/>
        <v>0.17902074310343913</v>
      </c>
      <c r="I10">
        <f t="shared" si="7"/>
        <v>-7.3058275320407387E-3</v>
      </c>
      <c r="J10">
        <f t="shared" si="7"/>
        <v>-7.4698144557734811E-2</v>
      </c>
      <c r="K10">
        <f t="shared" si="7"/>
        <v>4.2483654586586888E-3</v>
      </c>
      <c r="L10">
        <f t="shared" si="7"/>
        <v>2.2520566579961071E-2</v>
      </c>
      <c r="M10">
        <f t="shared" si="7"/>
        <v>-6.2929550855486314E-4</v>
      </c>
      <c r="N10">
        <f t="shared" si="7"/>
        <v>8.8091339429202265E-3</v>
      </c>
      <c r="O10">
        <f t="shared" si="7"/>
        <v>-3.0833287373545856E-3</v>
      </c>
      <c r="P10">
        <f t="shared" si="8"/>
        <v>-2.7592622967718687E-2</v>
      </c>
      <c r="Q10">
        <f t="shared" si="8"/>
        <v>6.3883528428174702E-3</v>
      </c>
      <c r="R10">
        <f t="shared" si="8"/>
        <v>3.7223659010028172E-2</v>
      </c>
      <c r="S10">
        <f t="shared" si="8"/>
        <v>-8.7436621455772908E-3</v>
      </c>
      <c r="T10">
        <f t="shared" si="8"/>
        <v>-3.9593391436565366E-2</v>
      </c>
      <c r="U10">
        <f t="shared" si="8"/>
        <v>9.9431133885429877E-3</v>
      </c>
      <c r="V10">
        <f t="shared" si="8"/>
        <v>3.6503707144098251E-2</v>
      </c>
      <c r="W10">
        <f t="shared" si="8"/>
        <v>-9.6643860410705364E-3</v>
      </c>
      <c r="X10">
        <f t="shared" si="8"/>
        <v>-2.9391922014373711E-2</v>
      </c>
      <c r="Y10">
        <f t="shared" si="8"/>
        <v>8.1080807037800778E-3</v>
      </c>
      <c r="Z10">
        <f t="shared" si="9"/>
        <v>2.0009070790169649E-2</v>
      </c>
      <c r="AA10">
        <f t="shared" si="9"/>
        <v>-5.3464056089989036E-3</v>
      </c>
      <c r="AB10">
        <f t="shared" si="9"/>
        <v>-9.7340208455358335E-3</v>
      </c>
      <c r="AC10">
        <f t="shared" si="9"/>
        <v>1.8779616709894383E-3</v>
      </c>
      <c r="AD10">
        <f t="shared" si="9"/>
        <v>5.9201550639316381E-17</v>
      </c>
      <c r="AE10">
        <f t="shared" si="9"/>
        <v>1.8696640461597024E-3</v>
      </c>
      <c r="AF10">
        <f t="shared" si="9"/>
        <v>8.1449418266353983E-3</v>
      </c>
      <c r="AG10">
        <f t="shared" si="9"/>
        <v>-5.3701328357144374E-3</v>
      </c>
      <c r="AH10">
        <f t="shared" si="9"/>
        <v>-1.3988431284340651E-2</v>
      </c>
      <c r="AI10">
        <f t="shared" si="9"/>
        <v>8.0722559089044296E-3</v>
      </c>
      <c r="AJ10">
        <f t="shared" si="10"/>
        <v>1.7069267639288836E-2</v>
      </c>
      <c r="AK10">
        <f t="shared" si="10"/>
        <v>-9.7072784486480976E-3</v>
      </c>
      <c r="AL10">
        <f t="shared" si="10"/>
        <v>-1.7519264725797276E-2</v>
      </c>
      <c r="AM10">
        <f t="shared" si="10"/>
        <v>9.8991796534559015E-3</v>
      </c>
      <c r="AN10">
        <f t="shared" si="10"/>
        <v>1.5498870119412171E-2</v>
      </c>
      <c r="AO10">
        <f t="shared" si="10"/>
        <v>-8.7824708479331288E-3</v>
      </c>
      <c r="AP10">
        <f t="shared" si="10"/>
        <v>-1.1746926383868407E-2</v>
      </c>
      <c r="AQ10">
        <f t="shared" si="10"/>
        <v>6.3601268680776096E-3</v>
      </c>
      <c r="AR10">
        <f t="shared" si="10"/>
        <v>6.8440452543108926E-3</v>
      </c>
      <c r="AS10">
        <f t="shared" si="10"/>
        <v>-3.0970116519991771E-3</v>
      </c>
      <c r="AT10">
        <f t="shared" si="11"/>
        <v>-1.672043850804268E-3</v>
      </c>
      <c r="AU10">
        <f t="shared" si="11"/>
        <v>-6.2651488902982534E-4</v>
      </c>
      <c r="AV10">
        <f t="shared" si="11"/>
        <v>-3.0986756096033881E-3</v>
      </c>
      <c r="AW10">
        <f t="shared" si="11"/>
        <v>4.2672205153025432E-3</v>
      </c>
      <c r="AX10">
        <f t="shared" si="11"/>
        <v>6.8950364571755416E-3</v>
      </c>
      <c r="AY10">
        <f t="shared" si="11"/>
        <v>-7.2735434601827204E-3</v>
      </c>
      <c r="AZ10">
        <f t="shared" si="11"/>
        <v>-9.2604346949814106E-3</v>
      </c>
      <c r="BA10">
        <f t="shared" si="11"/>
        <v>9.3183521930974254E-3</v>
      </c>
      <c r="BB10">
        <f t="shared" si="11"/>
        <v>1.0158068116290227E-2</v>
      </c>
      <c r="BC10">
        <f t="shared" si="11"/>
        <v>-9.9778605701764372E-3</v>
      </c>
      <c r="BD10">
        <f t="shared" si="12"/>
        <v>-9.4973766902214703E-3</v>
      </c>
      <c r="BE10">
        <f t="shared" si="12"/>
        <v>9.31835105055215E-3</v>
      </c>
      <c r="BF10">
        <f t="shared" si="12"/>
        <v>7.7014026630571018E-3</v>
      </c>
      <c r="BG10">
        <f t="shared" si="12"/>
        <v>-7.273546574365246E-3</v>
      </c>
      <c r="BH10">
        <f t="shared" si="12"/>
        <v>-5.0072036812664027E-3</v>
      </c>
      <c r="BI10">
        <f t="shared" si="12"/>
        <v>4.2672192459320491E-3</v>
      </c>
      <c r="BJ10">
        <f t="shared" si="12"/>
        <v>1.997863756266473E-3</v>
      </c>
      <c r="BK10">
        <f t="shared" si="12"/>
        <v>-6.2651521699156004E-4</v>
      </c>
      <c r="BL10">
        <f t="shared" si="12"/>
        <v>9.3826540009480839E-4</v>
      </c>
      <c r="BM10">
        <f t="shared" si="12"/>
        <v>-3.0970103530469136E-3</v>
      </c>
      <c r="BN10">
        <f t="shared" si="13"/>
        <v>-3.3964429266888263E-3</v>
      </c>
      <c r="BO10">
        <f t="shared" si="13"/>
        <v>6.3601313007795243E-3</v>
      </c>
      <c r="BP10">
        <f t="shared" si="13"/>
        <v>5.0443373947257116E-3</v>
      </c>
      <c r="BQ10">
        <f t="shared" si="13"/>
        <v>-8.7824618128133098E-3</v>
      </c>
      <c r="BR10">
        <f t="shared" si="13"/>
        <v>-5.8490528655495656E-3</v>
      </c>
      <c r="BS10">
        <f t="shared" si="13"/>
        <v>9.8991898572639483E-3</v>
      </c>
      <c r="BT10">
        <f t="shared" si="13"/>
        <v>5.6706363023256851E-3</v>
      </c>
      <c r="BU10">
        <f t="shared" si="13"/>
        <v>-9.7072662148969466E-3</v>
      </c>
      <c r="BV10">
        <f t="shared" si="13"/>
        <v>-4.8107659953365725E-3</v>
      </c>
      <c r="BW10">
        <f t="shared" si="13"/>
        <v>8.0722673687209819E-3</v>
      </c>
      <c r="BX10">
        <f t="shared" si="14"/>
        <v>3.3384647107403778E-3</v>
      </c>
      <c r="BY10">
        <f t="shared" si="14"/>
        <v>-5.3701240871385494E-3</v>
      </c>
      <c r="BZ10">
        <f t="shared" si="14"/>
        <v>-1.6702652441396349E-3</v>
      </c>
      <c r="CA10">
        <f t="shared" si="14"/>
        <v>1.869667143019282E-3</v>
      </c>
      <c r="CB10">
        <f t="shared" si="14"/>
        <v>-8.6817437166183503E-17</v>
      </c>
      <c r="CC10">
        <f t="shared" si="14"/>
        <v>1.8779587586628269E-3</v>
      </c>
      <c r="CD10">
        <f t="shared" si="14"/>
        <v>1.3991470412933733E-3</v>
      </c>
      <c r="CE10">
        <f t="shared" si="14"/>
        <v>-5.3464139491059904E-3</v>
      </c>
      <c r="CF10">
        <f t="shared" si="14"/>
        <v>-2.3286273862108526E-3</v>
      </c>
      <c r="CG10">
        <f t="shared" si="14"/>
        <v>8.1080661235420209E-3</v>
      </c>
      <c r="CH10">
        <f t="shared" si="15"/>
        <v>2.803572732602495E-3</v>
      </c>
      <c r="CI10">
        <f t="shared" si="15"/>
        <v>-9.6644072726762304E-3</v>
      </c>
      <c r="CJ10">
        <f t="shared" si="15"/>
        <v>-2.708273080413208E-3</v>
      </c>
      <c r="CK10">
        <f t="shared" si="15"/>
        <v>9.9430910725047256E-3</v>
      </c>
      <c r="CL10">
        <f t="shared" si="15"/>
        <v>2.3042695027782069E-3</v>
      </c>
      <c r="CM10">
        <f t="shared" si="15"/>
        <v>-8.7436858077904016E-3</v>
      </c>
      <c r="CN10">
        <f t="shared" si="15"/>
        <v>-1.5786538854538124E-3</v>
      </c>
      <c r="CO10">
        <f t="shared" si="15"/>
        <v>6.3883369322511015E-3</v>
      </c>
      <c r="CP10">
        <f t="shared" si="15"/>
        <v>8.5142562713977333E-4</v>
      </c>
      <c r="CQ10">
        <f t="shared" si="15"/>
        <v>-3.0833363774637359E-3</v>
      </c>
    </row>
    <row r="11" spans="1:98" hidden="1" x14ac:dyDescent="0.25">
      <c r="A11">
        <f t="shared" si="16"/>
        <v>-0.92999999999999994</v>
      </c>
      <c r="B11">
        <f t="shared" si="3"/>
        <v>0</v>
      </c>
      <c r="C11">
        <f t="shared" si="4"/>
        <v>1.4854387202559898E-3</v>
      </c>
      <c r="D11">
        <f t="shared" si="5"/>
        <v>2.2065281916357527E-6</v>
      </c>
      <c r="E11">
        <f t="shared" si="6"/>
        <v>0.49498867769045257</v>
      </c>
      <c r="F11">
        <f t="shared" si="7"/>
        <v>-0.62125805227492559</v>
      </c>
      <c r="G11">
        <f t="shared" si="7"/>
        <v>9.028237926398763E-3</v>
      </c>
      <c r="H11">
        <f t="shared" si="7"/>
        <v>0.167534595516663</v>
      </c>
      <c r="I11">
        <f t="shared" si="7"/>
        <v>-6.3883541193839426E-3</v>
      </c>
      <c r="J11">
        <f t="shared" si="7"/>
        <v>-5.7694962309991119E-2</v>
      </c>
      <c r="K11">
        <f t="shared" si="7"/>
        <v>2.4813924666588134E-3</v>
      </c>
      <c r="L11">
        <f t="shared" si="7"/>
        <v>2.8444586115283473E-3</v>
      </c>
      <c r="M11">
        <f t="shared" si="7"/>
        <v>1.8779621595718711E-3</v>
      </c>
      <c r="N11">
        <f t="shared" si="7"/>
        <v>2.7913817143758592E-2</v>
      </c>
      <c r="O11">
        <f t="shared" si="7"/>
        <v>-5.8648397750823769E-3</v>
      </c>
      <c r="P11">
        <f t="shared" si="8"/>
        <v>-4.2962893779312325E-2</v>
      </c>
      <c r="Q11">
        <f t="shared" si="8"/>
        <v>8.7824687502666213E-3</v>
      </c>
      <c r="R11">
        <f t="shared" si="8"/>
        <v>4.6391992662380817E-2</v>
      </c>
      <c r="S11">
        <f t="shared" si="8"/>
        <v>-9.9581672995986067E-3</v>
      </c>
      <c r="T11">
        <f t="shared" si="8"/>
        <v>-4.1118409281135283E-2</v>
      </c>
      <c r="U11">
        <f t="shared" si="8"/>
        <v>9.3183510061277588E-3</v>
      </c>
      <c r="V11">
        <f t="shared" si="8"/>
        <v>3.0251200902642952E-2</v>
      </c>
      <c r="W11">
        <f t="shared" si="8"/>
        <v>-6.830314381352163E-3</v>
      </c>
      <c r="X11">
        <f t="shared" si="8"/>
        <v>-1.6535431332478805E-2</v>
      </c>
      <c r="Y11">
        <f t="shared" si="8"/>
        <v>3.0970112453167714E-3</v>
      </c>
      <c r="Z11">
        <f t="shared" si="9"/>
        <v>2.7507528507901566E-3</v>
      </c>
      <c r="AA11">
        <f t="shared" si="9"/>
        <v>1.2505576600522845E-3</v>
      </c>
      <c r="AB11">
        <f t="shared" si="9"/>
        <v>8.956973808985887E-3</v>
      </c>
      <c r="AC11">
        <f t="shared" si="9"/>
        <v>-5.3701308771603841E-3</v>
      </c>
      <c r="AD11">
        <f t="shared" si="9"/>
        <v>-1.7086654014171424E-2</v>
      </c>
      <c r="AE11">
        <f t="shared" si="9"/>
        <v>8.4245836836495409E-3</v>
      </c>
      <c r="AF11">
        <f t="shared" si="9"/>
        <v>2.0817462657798297E-2</v>
      </c>
      <c r="AG11">
        <f t="shared" si="9"/>
        <v>-9.9431155445160718E-3</v>
      </c>
      <c r="AH11">
        <f t="shared" si="9"/>
        <v>-2.0343888697418551E-2</v>
      </c>
      <c r="AI11">
        <f t="shared" si="9"/>
        <v>9.4895059519694378E-3</v>
      </c>
      <c r="AJ11">
        <f t="shared" si="10"/>
        <v>1.6237617992600747E-2</v>
      </c>
      <c r="AK11">
        <f t="shared" si="10"/>
        <v>-7.3058274505441575E-3</v>
      </c>
      <c r="AL11">
        <f t="shared" si="10"/>
        <v>-9.8667572862198519E-3</v>
      </c>
      <c r="AM11">
        <f t="shared" si="10"/>
        <v>3.6730945293376297E-3</v>
      </c>
      <c r="AN11">
        <f t="shared" si="10"/>
        <v>2.5493305753299658E-3</v>
      </c>
      <c r="AO11">
        <f t="shared" si="10"/>
        <v>6.2929556495592328E-4</v>
      </c>
      <c r="AP11">
        <f t="shared" si="10"/>
        <v>4.2533830730674873E-3</v>
      </c>
      <c r="AQ11">
        <f t="shared" si="10"/>
        <v>-4.8068703652927357E-3</v>
      </c>
      <c r="AR11">
        <f t="shared" si="10"/>
        <v>-9.3949430524372345E-3</v>
      </c>
      <c r="AS11">
        <f t="shared" si="10"/>
        <v>8.1080817684884912E-3</v>
      </c>
      <c r="AT11">
        <f t="shared" si="11"/>
        <v>1.2243568084717738E-2</v>
      </c>
      <c r="AU11">
        <f t="shared" si="11"/>
        <v>-9.8011227251968772E-3</v>
      </c>
      <c r="AV11">
        <f t="shared" si="11"/>
        <v>-1.245385019693496E-2</v>
      </c>
      <c r="AW11">
        <f t="shared" si="11"/>
        <v>9.7072779673053767E-3</v>
      </c>
      <c r="AX11">
        <f t="shared" si="11"/>
        <v>1.0451984706828012E-2</v>
      </c>
      <c r="AY11">
        <f t="shared" si="11"/>
        <v>-7.6880696194021065E-3</v>
      </c>
      <c r="AZ11">
        <f t="shared" si="11"/>
        <v>-6.7222527800111023E-3</v>
      </c>
      <c r="BA11">
        <f t="shared" si="11"/>
        <v>4.2672206229655918E-3</v>
      </c>
      <c r="BB11">
        <f t="shared" si="11"/>
        <v>2.2558715931314337E-3</v>
      </c>
      <c r="BC11">
        <f t="shared" si="11"/>
        <v>1.8091296220783565E-16</v>
      </c>
      <c r="BD11">
        <f t="shared" si="12"/>
        <v>2.1091473338702227E-3</v>
      </c>
      <c r="BE11">
        <f t="shared" si="12"/>
        <v>-4.2672200997516483E-3</v>
      </c>
      <c r="BF11">
        <f t="shared" si="12"/>
        <v>-5.5905340480158347E-3</v>
      </c>
      <c r="BG11">
        <f t="shared" si="12"/>
        <v>7.688072911065426E-3</v>
      </c>
      <c r="BH11">
        <f t="shared" si="12"/>
        <v>7.5902740508509694E-3</v>
      </c>
      <c r="BI11">
        <f t="shared" si="12"/>
        <v>-9.7072750796809472E-3</v>
      </c>
      <c r="BJ11">
        <f t="shared" si="12"/>
        <v>-8.0295904022093748E-3</v>
      </c>
      <c r="BK11">
        <f t="shared" si="12"/>
        <v>9.8011278557931999E-3</v>
      </c>
      <c r="BL11">
        <f t="shared" si="12"/>
        <v>6.8704635360291449E-3</v>
      </c>
      <c r="BM11">
        <f t="shared" si="12"/>
        <v>-8.1080783677861985E-3</v>
      </c>
      <c r="BN11">
        <f t="shared" si="13"/>
        <v>-4.6623578149183964E-3</v>
      </c>
      <c r="BO11">
        <f t="shared" si="13"/>
        <v>4.8068737154490912E-3</v>
      </c>
      <c r="BP11">
        <f t="shared" si="13"/>
        <v>1.8264777175271165E-3</v>
      </c>
      <c r="BQ11">
        <f t="shared" si="13"/>
        <v>-6.292949175569206E-4</v>
      </c>
      <c r="BR11">
        <f t="shared" si="13"/>
        <v>9.6208105442435027E-4</v>
      </c>
      <c r="BS11">
        <f t="shared" si="13"/>
        <v>-3.6730983154647169E-3</v>
      </c>
      <c r="BT11">
        <f t="shared" si="13"/>
        <v>-3.1936723903195439E-3</v>
      </c>
      <c r="BU11">
        <f t="shared" si="13"/>
        <v>7.3058182432597573E-3</v>
      </c>
      <c r="BV11">
        <f t="shared" si="13"/>
        <v>4.5763756322076089E-3</v>
      </c>
      <c r="BW11">
        <f t="shared" si="13"/>
        <v>-9.4895194237922444E-3</v>
      </c>
      <c r="BX11">
        <f t="shared" si="14"/>
        <v>-4.8552516801217312E-3</v>
      </c>
      <c r="BY11">
        <f t="shared" si="14"/>
        <v>9.9430993460155586E-3</v>
      </c>
      <c r="BZ11">
        <f t="shared" si="14"/>
        <v>4.2689911221701548E-3</v>
      </c>
      <c r="CA11">
        <f t="shared" si="14"/>
        <v>-8.4245976378960388E-3</v>
      </c>
      <c r="CB11">
        <f t="shared" si="14"/>
        <v>-2.913335102771654E-3</v>
      </c>
      <c r="CC11">
        <f t="shared" si="14"/>
        <v>5.3701225492064162E-3</v>
      </c>
      <c r="CD11">
        <f t="shared" si="14"/>
        <v>1.2874559858303987E-3</v>
      </c>
      <c r="CE11">
        <f t="shared" si="14"/>
        <v>-1.2505596108548518E-3</v>
      </c>
      <c r="CF11">
        <f t="shared" si="14"/>
        <v>3.2012873002557822E-4</v>
      </c>
      <c r="CG11">
        <f t="shared" si="14"/>
        <v>-3.0970056761616496E-3</v>
      </c>
      <c r="CH11">
        <f t="shared" si="15"/>
        <v>-1.5772457610254331E-3</v>
      </c>
      <c r="CI11">
        <f t="shared" si="15"/>
        <v>6.8303293868106803E-3</v>
      </c>
      <c r="CJ11">
        <f t="shared" si="15"/>
        <v>2.2443888433409443E-3</v>
      </c>
      <c r="CK11">
        <f t="shared" si="15"/>
        <v>-9.3183300922883728E-3</v>
      </c>
      <c r="CL11">
        <f t="shared" si="15"/>
        <v>-2.3930230038786801E-3</v>
      </c>
      <c r="CM11">
        <f t="shared" si="15"/>
        <v>9.958194248521561E-3</v>
      </c>
      <c r="CN11">
        <f t="shared" si="15"/>
        <v>1.9674825478785771E-3</v>
      </c>
      <c r="CO11">
        <f t="shared" si="15"/>
        <v>-8.782446877014639E-3</v>
      </c>
      <c r="CP11">
        <f t="shared" si="15"/>
        <v>-1.3257061071209617E-3</v>
      </c>
      <c r="CQ11">
        <f t="shared" si="15"/>
        <v>5.8648543074336836E-3</v>
      </c>
    </row>
    <row r="12" spans="1:98" hidden="1" x14ac:dyDescent="0.25">
      <c r="A12">
        <f t="shared" si="16"/>
        <v>-0.91999999999999993</v>
      </c>
      <c r="B12">
        <f t="shared" si="3"/>
        <v>0</v>
      </c>
      <c r="C12">
        <f t="shared" si="4"/>
        <v>-2.5813719498978208E-3</v>
      </c>
      <c r="D12">
        <f t="shared" si="5"/>
        <v>6.6634811437192772E-6</v>
      </c>
      <c r="E12">
        <f t="shared" si="6"/>
        <v>0.49498867769045257</v>
      </c>
      <c r="F12">
        <f t="shared" si="7"/>
        <v>-0.61658956134092047</v>
      </c>
      <c r="G12">
        <f t="shared" si="7"/>
        <v>8.7436656346276814E-3</v>
      </c>
      <c r="H12">
        <f t="shared" si="7"/>
        <v>0.1545613989996634</v>
      </c>
      <c r="I12">
        <f t="shared" si="7"/>
        <v>-5.3701325460466763E-3</v>
      </c>
      <c r="J12">
        <f t="shared" si="7"/>
        <v>-3.927113861157347E-2</v>
      </c>
      <c r="K12">
        <f t="shared" si="7"/>
        <v>6.2651490944760685E-4</v>
      </c>
      <c r="L12">
        <f t="shared" si="7"/>
        <v>-1.6968656904698013E-2</v>
      </c>
      <c r="M12">
        <f t="shared" si="7"/>
        <v>4.2672205585510443E-3</v>
      </c>
      <c r="N12">
        <f t="shared" si="7"/>
        <v>4.480179074966413E-2</v>
      </c>
      <c r="O12">
        <f t="shared" si="7"/>
        <v>-8.0722594328836023E-3</v>
      </c>
      <c r="P12">
        <f t="shared" si="8"/>
        <v>-5.3253298103437312E-2</v>
      </c>
      <c r="Q12">
        <f t="shared" si="8"/>
        <v>9.943113021275117E-3</v>
      </c>
      <c r="R12">
        <f t="shared" si="8"/>
        <v>4.7929272711166461E-2</v>
      </c>
      <c r="S12">
        <f t="shared" si="8"/>
        <v>-9.277176185741318E-3</v>
      </c>
      <c r="T12">
        <f t="shared" si="8"/>
        <v>-3.368015043091286E-2</v>
      </c>
      <c r="U12">
        <f t="shared" si="8"/>
        <v>6.3883530787834054E-3</v>
      </c>
      <c r="V12">
        <f t="shared" si="8"/>
        <v>1.5573252824390656E-2</v>
      </c>
      <c r="W12">
        <f t="shared" si="8"/>
        <v>-1.8696643031967627E-3</v>
      </c>
      <c r="X12">
        <f t="shared" si="8"/>
        <v>2.039653929685214E-3</v>
      </c>
      <c r="Y12">
        <f t="shared" si="8"/>
        <v>-3.0970112453169163E-3</v>
      </c>
      <c r="Z12">
        <f t="shared" si="9"/>
        <v>-1.5662028484452365E-2</v>
      </c>
      <c r="AA12">
        <f t="shared" si="9"/>
        <v>7.273548084848821E-3</v>
      </c>
      <c r="AB12">
        <f t="shared" si="9"/>
        <v>2.3171471254556916E-2</v>
      </c>
      <c r="AC12">
        <f t="shared" si="9"/>
        <v>-9.7072755401833976E-3</v>
      </c>
      <c r="AD12">
        <f t="shared" si="9"/>
        <v>-2.4164177842417697E-2</v>
      </c>
      <c r="AE12">
        <f t="shared" si="9"/>
        <v>9.6643847124329996E-3</v>
      </c>
      <c r="AF12">
        <f t="shared" si="9"/>
        <v>1.9388728296432702E-2</v>
      </c>
      <c r="AG12">
        <f t="shared" si="9"/>
        <v>-7.3058279261208284E-3</v>
      </c>
      <c r="AH12">
        <f t="shared" si="9"/>
        <v>-1.0949394478417265E-2</v>
      </c>
      <c r="AI12">
        <f t="shared" si="9"/>
        <v>3.0833273913141866E-3</v>
      </c>
      <c r="AJ12">
        <f t="shared" si="10"/>
        <v>1.1845226998180984E-3</v>
      </c>
      <c r="AK12">
        <f t="shared" si="10"/>
        <v>1.8779622336588678E-3</v>
      </c>
      <c r="AL12">
        <f t="shared" si="10"/>
        <v>7.4740885301121411E-3</v>
      </c>
      <c r="AM12">
        <f t="shared" si="10"/>
        <v>-6.3601260837932386E-3</v>
      </c>
      <c r="AN12">
        <f t="shared" si="10"/>
        <v>-1.318412639562145E-2</v>
      </c>
      <c r="AO12">
        <f t="shared" si="10"/>
        <v>9.3183528875970777E-3</v>
      </c>
      <c r="AP12">
        <f t="shared" si="10"/>
        <v>1.5125370614929256E-2</v>
      </c>
      <c r="AQ12">
        <f t="shared" si="10"/>
        <v>-9.899180874150839E-3</v>
      </c>
      <c r="AR12">
        <f t="shared" si="10"/>
        <v>-1.3208892195121946E-2</v>
      </c>
      <c r="AS12">
        <f t="shared" si="10"/>
        <v>8.1080817684883108E-3</v>
      </c>
      <c r="AT12">
        <f t="shared" si="11"/>
        <v>8.5037370544482731E-3</v>
      </c>
      <c r="AU12">
        <f t="shared" si="11"/>
        <v>-4.2483653202063185E-3</v>
      </c>
      <c r="AV12">
        <f t="shared" si="11"/>
        <v>-2.3347708900492222E-3</v>
      </c>
      <c r="AW12">
        <f t="shared" si="11"/>
        <v>-6.292955021772131E-4</v>
      </c>
      <c r="AX12">
        <f t="shared" si="11"/>
        <v>-3.6249351847329296E-3</v>
      </c>
      <c r="AY12">
        <f t="shared" si="11"/>
        <v>5.3464022096484688E-3</v>
      </c>
      <c r="AZ12">
        <f t="shared" si="11"/>
        <v>7.9951949533263872E-3</v>
      </c>
      <c r="BA12">
        <f t="shared" si="11"/>
        <v>-8.7824701933730698E-3</v>
      </c>
      <c r="BB12">
        <f t="shared" si="11"/>
        <v>-1.0016350838044096E-2</v>
      </c>
      <c r="BC12">
        <f t="shared" si="11"/>
        <v>9.9778605701764372E-3</v>
      </c>
      <c r="BD12">
        <f t="shared" si="12"/>
        <v>9.3648768526925462E-3</v>
      </c>
      <c r="BE12">
        <f t="shared" si="12"/>
        <v>-8.7824691165335009E-3</v>
      </c>
      <c r="BF12">
        <f t="shared" si="12"/>
        <v>-6.6491712034399582E-3</v>
      </c>
      <c r="BG12">
        <f t="shared" si="12"/>
        <v>5.3464044987213038E-3</v>
      </c>
      <c r="BH12">
        <f t="shared" si="12"/>
        <v>2.6324427599591113E-3</v>
      </c>
      <c r="BI12">
        <f t="shared" si="12"/>
        <v>-6.2929531498024781E-4</v>
      </c>
      <c r="BJ12">
        <f t="shared" si="12"/>
        <v>1.5053379985826606E-3</v>
      </c>
      <c r="BK12">
        <f t="shared" si="12"/>
        <v>-4.2483675440993761E-3</v>
      </c>
      <c r="BL12">
        <f t="shared" si="12"/>
        <v>-4.7718618419328807E-3</v>
      </c>
      <c r="BM12">
        <f t="shared" si="12"/>
        <v>8.1080783677865507E-3</v>
      </c>
      <c r="BN12">
        <f t="shared" si="13"/>
        <v>6.5550777060184853E-3</v>
      </c>
      <c r="BO12">
        <f t="shared" si="13"/>
        <v>-9.8991877734025124E-3</v>
      </c>
      <c r="BP12">
        <f t="shared" si="13"/>
        <v>-6.4951009403403613E-3</v>
      </c>
      <c r="BQ12">
        <f t="shared" si="13"/>
        <v>9.3183433011789652E-3</v>
      </c>
      <c r="BR12">
        <f t="shared" si="13"/>
        <v>4.9755015481734366E-3</v>
      </c>
      <c r="BS12">
        <f t="shared" si="13"/>
        <v>-6.3601326396398863E-3</v>
      </c>
      <c r="BT12">
        <f t="shared" si="13"/>
        <v>-2.4192132723035234E-3</v>
      </c>
      <c r="BU12">
        <f t="shared" si="13"/>
        <v>1.8779598669270208E-3</v>
      </c>
      <c r="BV12">
        <f t="shared" si="13"/>
        <v>-3.3384335200637387E-4</v>
      </c>
      <c r="BW12">
        <f t="shared" si="13"/>
        <v>3.0833317685750867E-3</v>
      </c>
      <c r="BX12">
        <f t="shared" si="14"/>
        <v>2.6131712932738779E-3</v>
      </c>
      <c r="BY12">
        <f t="shared" si="14"/>
        <v>-7.3058160240711198E-3</v>
      </c>
      <c r="BZ12">
        <f t="shared" si="14"/>
        <v>-3.976003719965265E-3</v>
      </c>
      <c r="CA12">
        <f t="shared" si="14"/>
        <v>9.6644007202515737E-3</v>
      </c>
      <c r="CB12">
        <f t="shared" si="14"/>
        <v>4.120078014077341E-3</v>
      </c>
      <c r="CC12">
        <f t="shared" si="14"/>
        <v>-9.7072604862225003E-3</v>
      </c>
      <c r="CD12">
        <f t="shared" si="14"/>
        <v>-3.3306170145602221E-3</v>
      </c>
      <c r="CE12">
        <f t="shared" si="14"/>
        <v>7.2735594311946041E-3</v>
      </c>
      <c r="CF12">
        <f t="shared" si="14"/>
        <v>1.8227247449405038E-3</v>
      </c>
      <c r="CG12">
        <f t="shared" si="14"/>
        <v>-3.0970056761610702E-3</v>
      </c>
      <c r="CH12">
        <f t="shared" si="15"/>
        <v>-1.9455407300042552E-4</v>
      </c>
      <c r="CI12">
        <f t="shared" si="15"/>
        <v>-1.8696684106465919E-3</v>
      </c>
      <c r="CJ12">
        <f t="shared" si="15"/>
        <v>-1.1554065243914494E-3</v>
      </c>
      <c r="CK12">
        <f t="shared" si="15"/>
        <v>6.3883387409473464E-3</v>
      </c>
      <c r="CL12">
        <f t="shared" si="15"/>
        <v>1.9601287151992698E-3</v>
      </c>
      <c r="CM12">
        <f t="shared" si="15"/>
        <v>-9.2772012917573584E-3</v>
      </c>
      <c r="CN12">
        <f t="shared" si="15"/>
        <v>-2.0326785330823357E-3</v>
      </c>
      <c r="CO12">
        <f t="shared" si="15"/>
        <v>9.943088257370945E-3</v>
      </c>
      <c r="CP12">
        <f t="shared" si="15"/>
        <v>1.6432371358108427E-3</v>
      </c>
      <c r="CQ12">
        <f t="shared" si="15"/>
        <v>-8.0722794349492796E-3</v>
      </c>
    </row>
    <row r="13" spans="1:98" hidden="1" x14ac:dyDescent="0.25">
      <c r="A13">
        <f t="shared" si="16"/>
        <v>-0.90999999999999992</v>
      </c>
      <c r="B13">
        <f t="shared" si="3"/>
        <v>0</v>
      </c>
      <c r="C13">
        <f t="shared" si="4"/>
        <v>3.4953998435136406E-3</v>
      </c>
      <c r="D13">
        <f t="shared" si="5"/>
        <v>1.2217820066035183E-5</v>
      </c>
      <c r="E13">
        <f t="shared" si="6"/>
        <v>0.49498867769045257</v>
      </c>
      <c r="F13">
        <f t="shared" si="7"/>
        <v>-0.61131257095163172</v>
      </c>
      <c r="G13">
        <f t="shared" si="7"/>
        <v>8.4245860891975846E-3</v>
      </c>
      <c r="H13">
        <f t="shared" si="7"/>
        <v>0.14021630456314807</v>
      </c>
      <c r="I13">
        <f t="shared" si="7"/>
        <v>-4.2672207744965818E-3</v>
      </c>
      <c r="J13">
        <f t="shared" si="7"/>
        <v>-1.9880329147102381E-2</v>
      </c>
      <c r="K13">
        <f t="shared" si="7"/>
        <v>-1.2505572507751329E-3</v>
      </c>
      <c r="L13">
        <f t="shared" si="7"/>
        <v>-3.5964452013293242E-2</v>
      </c>
      <c r="M13">
        <f t="shared" si="7"/>
        <v>6.3883537960970037E-3</v>
      </c>
      <c r="N13">
        <f t="shared" si="7"/>
        <v>5.8131936384085682E-2</v>
      </c>
      <c r="O13">
        <f t="shared" si="7"/>
        <v>-9.4895100946555452E-3</v>
      </c>
      <c r="P13">
        <f t="shared" si="8"/>
        <v>-5.7247114358509078E-2</v>
      </c>
      <c r="Q13">
        <f t="shared" si="8"/>
        <v>9.7072766171551455E-3</v>
      </c>
      <c r="R13">
        <f t="shared" si="8"/>
        <v>4.1582630810303257E-2</v>
      </c>
      <c r="S13">
        <f t="shared" si="8"/>
        <v>-6.8303126671059181E-3</v>
      </c>
      <c r="T13">
        <f t="shared" si="8"/>
        <v>-1.8900058258042644E-2</v>
      </c>
      <c r="U13">
        <f t="shared" si="8"/>
        <v>1.8779619487056469E-3</v>
      </c>
      <c r="V13">
        <f t="shared" si="8"/>
        <v>-3.4420944964211274E-3</v>
      </c>
      <c r="W13">
        <f t="shared" si="8"/>
        <v>3.6730948163455771E-3</v>
      </c>
      <c r="X13">
        <f t="shared" si="8"/>
        <v>1.9909347619449822E-2</v>
      </c>
      <c r="Y13">
        <f t="shared" si="8"/>
        <v>-8.1080807037801246E-3</v>
      </c>
      <c r="Z13">
        <f t="shared" si="9"/>
        <v>-2.7501613472711944E-2</v>
      </c>
      <c r="AA13">
        <f t="shared" si="9"/>
        <v>9.9581725826327124E-3</v>
      </c>
      <c r="AB13">
        <f t="shared" si="9"/>
        <v>2.5805380366348208E-2</v>
      </c>
      <c r="AC13">
        <f t="shared" si="9"/>
        <v>-8.7824677758974162E-3</v>
      </c>
      <c r="AD13">
        <f t="shared" si="9"/>
        <v>-1.7086654014171206E-2</v>
      </c>
      <c r="AE13">
        <f t="shared" si="9"/>
        <v>4.8068694873054192E-3</v>
      </c>
      <c r="AF13">
        <f t="shared" si="9"/>
        <v>4.8265294941364544E-3</v>
      </c>
      <c r="AG13">
        <f t="shared" si="9"/>
        <v>6.2929557434542667E-4</v>
      </c>
      <c r="AH13">
        <f t="shared" si="9"/>
        <v>6.9219664793168517E-3</v>
      </c>
      <c r="AI13">
        <f t="shared" si="9"/>
        <v>-5.8648372147617044E-3</v>
      </c>
      <c r="AJ13">
        <f t="shared" si="10"/>
        <v>-1.4906016952088031E-2</v>
      </c>
      <c r="AK13">
        <f t="shared" si="10"/>
        <v>9.3183524200501355E-3</v>
      </c>
      <c r="AL13">
        <f t="shared" si="10"/>
        <v>1.7475998499843489E-2</v>
      </c>
      <c r="AM13">
        <f t="shared" si="10"/>
        <v>-9.8011227465727522E-3</v>
      </c>
      <c r="AN13">
        <f t="shared" si="10"/>
        <v>-1.4520266837285052E-2</v>
      </c>
      <c r="AO13">
        <f t="shared" si="10"/>
        <v>7.305827817112932E-3</v>
      </c>
      <c r="AP13">
        <f t="shared" si="10"/>
        <v>7.760634996509347E-3</v>
      </c>
      <c r="AQ13">
        <f t="shared" si="10"/>
        <v>-2.4813926971903105E-3</v>
      </c>
      <c r="AR13">
        <f t="shared" si="10"/>
        <v>4.4623771059747836E-4</v>
      </c>
      <c r="AS13">
        <f t="shared" si="10"/>
        <v>-3.097011651999331E-3</v>
      </c>
      <c r="AT13">
        <f t="shared" si="11"/>
        <v>-7.4986340721431219E-3</v>
      </c>
      <c r="AU13">
        <f t="shared" si="11"/>
        <v>7.6880717409624601E-3</v>
      </c>
      <c r="AV13">
        <f t="shared" si="11"/>
        <v>1.1435221217187694E-2</v>
      </c>
      <c r="AW13">
        <f t="shared" si="11"/>
        <v>-9.9431144042270766E-3</v>
      </c>
      <c r="AX13">
        <f t="shared" si="11"/>
        <v>-1.1586114299686418E-2</v>
      </c>
      <c r="AY13">
        <f t="shared" si="11"/>
        <v>9.0282333731432178E-3</v>
      </c>
      <c r="AZ13">
        <f t="shared" si="11"/>
        <v>8.227081403431525E-3</v>
      </c>
      <c r="BA13">
        <f t="shared" si="11"/>
        <v>-5.370132355350693E-3</v>
      </c>
      <c r="BB13">
        <f t="shared" si="11"/>
        <v>-2.8851139591631989E-3</v>
      </c>
      <c r="BC13">
        <f t="shared" si="11"/>
        <v>-7.3345080963261137E-17</v>
      </c>
      <c r="BD13">
        <f t="shared" si="12"/>
        <v>-2.6974631151026811E-3</v>
      </c>
      <c r="BE13">
        <f t="shared" si="12"/>
        <v>5.3701316969061866E-3</v>
      </c>
      <c r="BF13">
        <f t="shared" si="12"/>
        <v>6.8420186218593852E-3</v>
      </c>
      <c r="BG13">
        <f t="shared" si="12"/>
        <v>-9.0282372386004048E-3</v>
      </c>
      <c r="BH13">
        <f t="shared" si="12"/>
        <v>-8.4138836006574843E-3</v>
      </c>
      <c r="BI13">
        <f t="shared" si="12"/>
        <v>9.9431114464482249E-3</v>
      </c>
      <c r="BJ13">
        <f t="shared" si="12"/>
        <v>7.3728317813929953E-3</v>
      </c>
      <c r="BK13">
        <f t="shared" si="12"/>
        <v>-7.688075765439382E-3</v>
      </c>
      <c r="BL13">
        <f t="shared" si="12"/>
        <v>-4.2078495097346968E-3</v>
      </c>
      <c r="BM13">
        <f t="shared" si="12"/>
        <v>3.0970103530463442E-3</v>
      </c>
      <c r="BN13">
        <f t="shared" si="13"/>
        <v>2.2145103655246643E-4</v>
      </c>
      <c r="BO13">
        <f t="shared" si="13"/>
        <v>2.4813944266017535E-3</v>
      </c>
      <c r="BP13">
        <f t="shared" si="13"/>
        <v>3.3325535583052066E-3</v>
      </c>
      <c r="BQ13">
        <f t="shared" si="13"/>
        <v>-7.3058203011154114E-3</v>
      </c>
      <c r="BR13">
        <f t="shared" si="13"/>
        <v>-5.479741923044683E-3</v>
      </c>
      <c r="BS13">
        <f t="shared" si="13"/>
        <v>9.8011328493064001E-3</v>
      </c>
      <c r="BT13">
        <f t="shared" si="13"/>
        <v>5.6566318885903901E-3</v>
      </c>
      <c r="BU13">
        <f t="shared" si="13"/>
        <v>-9.3183406764491168E-3</v>
      </c>
      <c r="BV13">
        <f t="shared" si="13"/>
        <v>-4.2010800342692544E-3</v>
      </c>
      <c r="BW13">
        <f t="shared" si="13"/>
        <v>5.8648455408056455E-3</v>
      </c>
      <c r="BX13">
        <f t="shared" si="14"/>
        <v>1.651989444019743E-3</v>
      </c>
      <c r="BY13">
        <f t="shared" si="14"/>
        <v>-6.2929454914889787E-4</v>
      </c>
      <c r="BZ13">
        <f t="shared" si="14"/>
        <v>9.8976575099783801E-4</v>
      </c>
      <c r="CA13">
        <f t="shared" si="14"/>
        <v>-4.8068774492707241E-3</v>
      </c>
      <c r="CB13">
        <f t="shared" si="14"/>
        <v>-2.913335102771765E-3</v>
      </c>
      <c r="CC13">
        <f t="shared" si="14"/>
        <v>8.7824541561208839E-3</v>
      </c>
      <c r="CD13">
        <f t="shared" si="14"/>
        <v>3.7092093968119312E-3</v>
      </c>
      <c r="CE13">
        <f t="shared" si="14"/>
        <v>-9.9581881168493269E-3</v>
      </c>
      <c r="CF13">
        <f t="shared" si="14"/>
        <v>-3.200598916817456E-3</v>
      </c>
      <c r="CG13">
        <f t="shared" si="14"/>
        <v>8.1080661235418301E-3</v>
      </c>
      <c r="CH13">
        <f t="shared" si="15"/>
        <v>1.8990695498747275E-3</v>
      </c>
      <c r="CI13">
        <f t="shared" si="15"/>
        <v>-3.6731028857351373E-3</v>
      </c>
      <c r="CJ13">
        <f t="shared" si="15"/>
        <v>-2.5537493570438366E-4</v>
      </c>
      <c r="CK13">
        <f t="shared" si="15"/>
        <v>-1.8779577338619055E-3</v>
      </c>
      <c r="CL13">
        <f t="shared" si="15"/>
        <v>-1.0999519431043698E-3</v>
      </c>
      <c r="CM13">
        <f t="shared" si="15"/>
        <v>6.8303311513879215E-3</v>
      </c>
      <c r="CN13">
        <f t="shared" si="15"/>
        <v>1.7635177046511101E-3</v>
      </c>
      <c r="CO13">
        <f t="shared" si="15"/>
        <v>-9.7072524406155419E-3</v>
      </c>
      <c r="CP13">
        <f t="shared" si="15"/>
        <v>-1.7664743327106772E-3</v>
      </c>
      <c r="CQ13">
        <f t="shared" si="15"/>
        <v>9.4895336084940708E-3</v>
      </c>
    </row>
    <row r="14" spans="1:98" hidden="1" x14ac:dyDescent="0.25">
      <c r="A14">
        <f t="shared" si="16"/>
        <v>-0.89999999999999991</v>
      </c>
      <c r="B14">
        <f t="shared" si="3"/>
        <v>0</v>
      </c>
      <c r="C14">
        <f t="shared" si="4"/>
        <v>-4.1564707837257004E-3</v>
      </c>
      <c r="D14">
        <f t="shared" si="5"/>
        <v>1.7276249375965338E-5</v>
      </c>
      <c r="E14">
        <f t="shared" si="6"/>
        <v>0.49498867769045257</v>
      </c>
      <c r="F14">
        <f t="shared" ref="F14:O23" si="17">F$2*COS(2*PI()/T_*F$1*$A14)</f>
        <v>-0.60543228885947487</v>
      </c>
      <c r="G14">
        <f t="shared" si="17"/>
        <v>8.0722585513006984E-3</v>
      </c>
      <c r="H14">
        <f t="shared" si="17"/>
        <v>0.12462664028087965</v>
      </c>
      <c r="I14">
        <f t="shared" si="17"/>
        <v>-3.0970123822185291E-3</v>
      </c>
      <c r="J14">
        <f t="shared" si="17"/>
        <v>2.9581024987060529E-16</v>
      </c>
      <c r="K14">
        <f t="shared" si="17"/>
        <v>-3.0833277969330723E-3</v>
      </c>
      <c r="L14">
        <f t="shared" si="17"/>
        <v>-5.3227966202731195E-2</v>
      </c>
      <c r="M14">
        <f t="shared" si="17"/>
        <v>8.108083269912433E-3</v>
      </c>
      <c r="N14">
        <f t="shared" si="17"/>
        <v>6.6845672141958329E-2</v>
      </c>
      <c r="O14">
        <f t="shared" si="17"/>
        <v>-9.9778613910579995E-3</v>
      </c>
      <c r="P14">
        <f t="shared" ref="P14:Y23" si="18">P$2*COS(2*PI()/T_*P$1*$A14)</f>
        <v>-5.4472119852651699E-2</v>
      </c>
      <c r="Q14">
        <f t="shared" si="18"/>
        <v>8.108082060012305E-3</v>
      </c>
      <c r="R14">
        <f t="shared" si="18"/>
        <v>2.839603083736365E-2</v>
      </c>
      <c r="S14">
        <f t="shared" si="18"/>
        <v>-3.083327170256204E-3</v>
      </c>
      <c r="T14">
        <f t="shared" si="18"/>
        <v>4.3861269796578238E-16</v>
      </c>
      <c r="U14">
        <f t="shared" si="18"/>
        <v>-3.0970118777455678E-3</v>
      </c>
      <c r="V14">
        <f t="shared" si="18"/>
        <v>-2.1498763612367942E-2</v>
      </c>
      <c r="W14">
        <f t="shared" si="18"/>
        <v>8.0722573561112926E-3</v>
      </c>
      <c r="X14">
        <f t="shared" si="18"/>
        <v>3.0893615395367623E-2</v>
      </c>
      <c r="Y14">
        <f t="shared" si="18"/>
        <v>-1.0022138916926529E-2</v>
      </c>
      <c r="Z14">
        <f t="shared" ref="Z14:AI23" si="19">Z$2*COS(2*PI()/T_*Z$1*$A14)</f>
        <v>-2.779904698331195E-2</v>
      </c>
      <c r="AA14">
        <f t="shared" si="19"/>
        <v>8.0722596126817578E-3</v>
      </c>
      <c r="AB14">
        <f t="shared" si="19"/>
        <v>1.5542331683087609E-2</v>
      </c>
      <c r="AC14">
        <f t="shared" si="19"/>
        <v>-3.097011419754088E-3</v>
      </c>
      <c r="AD14">
        <f t="shared" si="19"/>
        <v>2.3686384003631428E-17</v>
      </c>
      <c r="AE14">
        <f t="shared" si="19"/>
        <v>-3.0833275202093039E-3</v>
      </c>
      <c r="AF14">
        <f t="shared" si="19"/>
        <v>-1.3005045850818705E-2</v>
      </c>
      <c r="AG14">
        <f t="shared" si="19"/>
        <v>8.1080841175817375E-3</v>
      </c>
      <c r="AH14">
        <f t="shared" si="19"/>
        <v>1.9434438639062742E-2</v>
      </c>
      <c r="AI14">
        <f t="shared" si="19"/>
        <v>-9.9778570351801241E-3</v>
      </c>
      <c r="AJ14">
        <f t="shared" ref="AJ14:AS23" si="20">AJ$2*COS(2*PI()/T_*AJ$1*$A14)</f>
        <v>-1.7941371417319718E-2</v>
      </c>
      <c r="AK14">
        <f t="shared" si="20"/>
        <v>8.1080835897816197E-3</v>
      </c>
      <c r="AL14">
        <f t="shared" si="20"/>
        <v>1.0317925505911173E-2</v>
      </c>
      <c r="AM14">
        <f t="shared" si="20"/>
        <v>-3.0833277031734403E-3</v>
      </c>
      <c r="AN14">
        <f t="shared" si="20"/>
        <v>2.0763343625786473E-16</v>
      </c>
      <c r="AO14">
        <f t="shared" si="20"/>
        <v>-3.0970125030635965E-3</v>
      </c>
      <c r="AP14">
        <f t="shared" si="20"/>
        <v>-8.9611309772289968E-3</v>
      </c>
      <c r="AQ14">
        <f t="shared" si="20"/>
        <v>8.072257720774436E-3</v>
      </c>
      <c r="AR14">
        <f t="shared" si="20"/>
        <v>1.3511207463167562E-2</v>
      </c>
      <c r="AS14">
        <f t="shared" si="20"/>
        <v>-1.0022140232978401E-2</v>
      </c>
      <c r="AT14">
        <f t="shared" ref="AT14:BC23" si="21">AT$2*COS(2*PI()/T_*AT$1*$A14)</f>
        <v>-1.2687841481589612E-2</v>
      </c>
      <c r="AU14">
        <f t="shared" si="21"/>
        <v>8.07225670775682E-3</v>
      </c>
      <c r="AV14">
        <f t="shared" si="21"/>
        <v>7.3238033348569558E-3</v>
      </c>
      <c r="AW14">
        <f t="shared" si="21"/>
        <v>-3.0970121941034491E-3</v>
      </c>
      <c r="AX14">
        <f t="shared" si="21"/>
        <v>1.2071803509938578E-16</v>
      </c>
      <c r="AY14">
        <f t="shared" si="21"/>
        <v>-3.083326845590117E-3</v>
      </c>
      <c r="AZ14">
        <f t="shared" si="21"/>
        <v>-6.4467214445043403E-3</v>
      </c>
      <c r="BA14">
        <f t="shared" si="21"/>
        <v>8.1080833923056865E-3</v>
      </c>
      <c r="BB14">
        <f t="shared" si="21"/>
        <v>9.8351035990756983E-3</v>
      </c>
      <c r="BC14">
        <f t="shared" si="21"/>
        <v>-9.9778605701764372E-3</v>
      </c>
      <c r="BD14">
        <f t="shared" ref="BD14:BM23" si="22">BD$2*COS(2*PI()/T_*BD$1*$A14)</f>
        <v>-9.1954181246312345E-3</v>
      </c>
      <c r="BE14">
        <f t="shared" si="22"/>
        <v>8.1080823981543784E-3</v>
      </c>
      <c r="BF14">
        <f t="shared" si="22"/>
        <v>5.3613895390458455E-3</v>
      </c>
      <c r="BG14">
        <f t="shared" si="22"/>
        <v>-3.0833281657223787E-3</v>
      </c>
      <c r="BH14">
        <f t="shared" si="22"/>
        <v>1.878531912695124E-16</v>
      </c>
      <c r="BI14">
        <f t="shared" si="22"/>
        <v>-3.0970112728355027E-3</v>
      </c>
      <c r="BJ14">
        <f t="shared" si="22"/>
        <v>-4.7220048447115647E-3</v>
      </c>
      <c r="BK14">
        <f t="shared" si="22"/>
        <v>8.072260933343435E-3</v>
      </c>
      <c r="BL14">
        <f t="shared" si="22"/>
        <v>7.1197670194678613E-3</v>
      </c>
      <c r="BM14">
        <f t="shared" si="22"/>
        <v>-1.0022136029479566E-2</v>
      </c>
      <c r="BN14">
        <f t="shared" ref="BN14:BW23" si="23">BN$2*COS(2*PI()/T_*BN$1*$A14)</f>
        <v>-6.7051054331343776E-3</v>
      </c>
      <c r="BO14">
        <f t="shared" si="23"/>
        <v>8.0722633467483658E-3</v>
      </c>
      <c r="BP14">
        <f t="shared" si="23"/>
        <v>3.8480677081236636E-3</v>
      </c>
      <c r="BQ14">
        <f t="shared" si="23"/>
        <v>-3.0970093169575548E-3</v>
      </c>
      <c r="BR14">
        <f t="shared" si="23"/>
        <v>2.0794866268275114E-16</v>
      </c>
      <c r="BS14">
        <f t="shared" si="23"/>
        <v>-3.0833308813849845E-3</v>
      </c>
      <c r="BT14">
        <f t="shared" si="23"/>
        <v>-3.3397065375900476E-3</v>
      </c>
      <c r="BU14">
        <f t="shared" si="23"/>
        <v>8.1080733714411924E-3</v>
      </c>
      <c r="BV14">
        <f t="shared" si="23"/>
        <v>5.0565578645847126E-3</v>
      </c>
      <c r="BW14">
        <f t="shared" si="23"/>
        <v>-9.9778712002927331E-3</v>
      </c>
      <c r="BX14">
        <f t="shared" ref="BX14:CG23" si="24">BX$2*COS(2*PI()/T_*BX$1*$A14)</f>
        <v>-4.6382032588737163E-3</v>
      </c>
      <c r="BY14">
        <f t="shared" si="24"/>
        <v>8.1080709085623072E-3</v>
      </c>
      <c r="BZ14">
        <f t="shared" si="24"/>
        <v>2.6669160499134871E-3</v>
      </c>
      <c r="CA14">
        <f t="shared" si="24"/>
        <v>-3.0833326273472408E-3</v>
      </c>
      <c r="CB14">
        <f t="shared" si="24"/>
        <v>1.8776532763063297E-16</v>
      </c>
      <c r="CC14">
        <f t="shared" si="24"/>
        <v>-3.0970066169354184E-3</v>
      </c>
      <c r="CD14">
        <f t="shared" si="24"/>
        <v>-2.2340210416916533E-3</v>
      </c>
      <c r="CE14">
        <f t="shared" si="24"/>
        <v>8.0722722049753441E-3</v>
      </c>
      <c r="CF14">
        <f t="shared" si="24"/>
        <v>3.235213808514526E-3</v>
      </c>
      <c r="CG14">
        <f t="shared" si="24"/>
        <v>-1.0022120894761078E-2</v>
      </c>
      <c r="CH14">
        <f t="shared" ref="CH14:CQ23" si="25">CH$2*COS(2*PI()/T_*CH$1*$A14)</f>
        <v>-2.9468129947950237E-3</v>
      </c>
      <c r="CI14">
        <f t="shared" si="25"/>
        <v>8.0722750899828079E-3</v>
      </c>
      <c r="CJ14">
        <f t="shared" si="25"/>
        <v>1.5950304039998365E-3</v>
      </c>
      <c r="CK14">
        <f t="shared" si="25"/>
        <v>-3.0970049269006417E-3</v>
      </c>
      <c r="CL14">
        <f t="shared" si="25"/>
        <v>7.0050260054196237E-17</v>
      </c>
      <c r="CM14">
        <f t="shared" si="25"/>
        <v>-3.0833355143969469E-3</v>
      </c>
      <c r="CN14">
        <f t="shared" si="25"/>
        <v>-1.204274528755986E-3</v>
      </c>
      <c r="CO14">
        <f t="shared" si="25"/>
        <v>8.1080618663603825E-3</v>
      </c>
      <c r="CP14">
        <f t="shared" si="25"/>
        <v>1.680846321186623E-3</v>
      </c>
      <c r="CQ14">
        <f t="shared" si="25"/>
        <v>-9.9778861149710275E-3</v>
      </c>
    </row>
    <row r="15" spans="1:98" hidden="1" x14ac:dyDescent="0.25">
      <c r="A15">
        <f t="shared" si="16"/>
        <v>-0.8899999999999999</v>
      </c>
      <c r="B15">
        <f t="shared" si="3"/>
        <v>0</v>
      </c>
      <c r="C15">
        <f t="shared" si="4"/>
        <v>4.5108809201064477E-3</v>
      </c>
      <c r="D15">
        <f t="shared" si="5"/>
        <v>2.0348046675380394E-5</v>
      </c>
      <c r="E15">
        <f t="shared" si="6"/>
        <v>0.49498867769045257</v>
      </c>
      <c r="F15">
        <f t="shared" si="17"/>
        <v>-0.59895451819293977</v>
      </c>
      <c r="G15">
        <f t="shared" si="17"/>
        <v>7.6880734967659688E-3</v>
      </c>
      <c r="H15">
        <f t="shared" si="17"/>
        <v>0.10793078111667939</v>
      </c>
      <c r="I15">
        <f t="shared" si="17"/>
        <v>-1.8779622546073855E-3</v>
      </c>
      <c r="J15">
        <f t="shared" si="17"/>
        <v>1.9880329147102742E-2</v>
      </c>
      <c r="K15">
        <f t="shared" si="17"/>
        <v>-4.8068699187143633E-3</v>
      </c>
      <c r="L15">
        <f t="shared" si="17"/>
        <v>-6.7927676829015779E-2</v>
      </c>
      <c r="M15">
        <f t="shared" si="17"/>
        <v>9.3183520524348796E-3</v>
      </c>
      <c r="N15">
        <f t="shared" si="17"/>
        <v>7.0251017361421739E-2</v>
      </c>
      <c r="O15">
        <f t="shared" si="17"/>
        <v>-9.4895100946555261E-3</v>
      </c>
      <c r="P15">
        <f t="shared" si="18"/>
        <v>-4.525642566855026E-2</v>
      </c>
      <c r="Q15">
        <f t="shared" si="18"/>
        <v>5.3701314729484393E-3</v>
      </c>
      <c r="R15">
        <f t="shared" si="18"/>
        <v>1.0538546493807683E-2</v>
      </c>
      <c r="S15">
        <f t="shared" si="18"/>
        <v>1.2505569966032931E-3</v>
      </c>
      <c r="T15">
        <f t="shared" si="18"/>
        <v>1.8900058258043161E-2</v>
      </c>
      <c r="U15">
        <f t="shared" si="18"/>
        <v>-7.3058263419928477E-3</v>
      </c>
      <c r="V15">
        <f t="shared" si="18"/>
        <v>-3.3567684243155413E-2</v>
      </c>
      <c r="W15">
        <f t="shared" si="18"/>
        <v>9.9581697988620783E-3</v>
      </c>
      <c r="X15">
        <f t="shared" si="18"/>
        <v>3.1193670705786308E-2</v>
      </c>
      <c r="Y15">
        <f t="shared" si="18"/>
        <v>-8.1080807037800569E-3</v>
      </c>
      <c r="Z15">
        <f t="shared" si="19"/>
        <v>-1.6429499153550561E-2</v>
      </c>
      <c r="AA15">
        <f t="shared" si="19"/>
        <v>2.4813932787582072E-3</v>
      </c>
      <c r="AB15">
        <f t="shared" si="19"/>
        <v>-2.4884302796435499E-3</v>
      </c>
      <c r="AC15">
        <f t="shared" si="19"/>
        <v>4.2672194483643787E-3</v>
      </c>
      <c r="AD15">
        <f t="shared" si="19"/>
        <v>1.7086654014171483E-2</v>
      </c>
      <c r="AE15">
        <f t="shared" si="19"/>
        <v>-9.0282353484845423E-3</v>
      </c>
      <c r="AF15">
        <f t="shared" si="19"/>
        <v>-2.202731175458552E-2</v>
      </c>
      <c r="AG15">
        <f t="shared" si="19"/>
        <v>9.7072790805484161E-3</v>
      </c>
      <c r="AH15">
        <f t="shared" si="19"/>
        <v>1.6901042572018049E-2</v>
      </c>
      <c r="AI15">
        <f t="shared" si="19"/>
        <v>-5.8648372147614789E-3</v>
      </c>
      <c r="AJ15">
        <f t="shared" si="20"/>
        <v>-5.2630763470054923E-3</v>
      </c>
      <c r="AK15">
        <f t="shared" si="20"/>
        <v>-6.2929553338114317E-4</v>
      </c>
      <c r="AL15">
        <f t="shared" si="20"/>
        <v>-6.9714956855716622E-3</v>
      </c>
      <c r="AM15">
        <f t="shared" si="20"/>
        <v>6.8303138476460265E-3</v>
      </c>
      <c r="AN15">
        <f t="shared" si="20"/>
        <v>1.452026683728524E-2</v>
      </c>
      <c r="AO15">
        <f t="shared" si="20"/>
        <v>-9.9431153961581087E-3</v>
      </c>
      <c r="AP15">
        <f t="shared" si="20"/>
        <v>-1.4878423527126284E-2</v>
      </c>
      <c r="AQ15">
        <f t="shared" si="20"/>
        <v>8.4245852224213071E-3</v>
      </c>
      <c r="AR15">
        <f t="shared" si="20"/>
        <v>8.7072789215544618E-3</v>
      </c>
      <c r="AS15">
        <f t="shared" si="20"/>
        <v>-3.0970116519991116E-3</v>
      </c>
      <c r="AT15">
        <f t="shared" si="21"/>
        <v>4.1904421574494533E-4</v>
      </c>
      <c r="AU15">
        <f t="shared" si="21"/>
        <v>-3.673094521326917E-3</v>
      </c>
      <c r="AV15">
        <f t="shared" si="21"/>
        <v>-8.2399448195547859E-3</v>
      </c>
      <c r="AW15">
        <f t="shared" si="21"/>
        <v>8.7824699717888241E-3</v>
      </c>
      <c r="AX15">
        <f t="shared" si="21"/>
        <v>1.1586114299686456E-2</v>
      </c>
      <c r="AY15">
        <f t="shared" si="21"/>
        <v>-9.8011200205300412E-3</v>
      </c>
      <c r="AZ15">
        <f t="shared" si="21"/>
        <v>-9.440461566584674E-3</v>
      </c>
      <c r="BA15">
        <f t="shared" si="21"/>
        <v>6.3883538925303554E-3</v>
      </c>
      <c r="BB15">
        <f t="shared" si="21"/>
        <v>3.5029700984810556E-3</v>
      </c>
      <c r="BC15">
        <f t="shared" si="21"/>
        <v>2.4936505358132655E-16</v>
      </c>
      <c r="BD15">
        <f t="shared" si="22"/>
        <v>3.2751332417735065E-3</v>
      </c>
      <c r="BE15">
        <f t="shared" si="22"/>
        <v>-6.3883531092393401E-3</v>
      </c>
      <c r="BF15">
        <f t="shared" si="22"/>
        <v>-7.8511212749856601E-3</v>
      </c>
      <c r="BG15">
        <f t="shared" si="22"/>
        <v>9.801124216900171E-3</v>
      </c>
      <c r="BH15">
        <f t="shared" si="22"/>
        <v>8.4138836006574635E-3</v>
      </c>
      <c r="BI15">
        <f t="shared" si="22"/>
        <v>-8.7824673592667487E-3</v>
      </c>
      <c r="BJ15">
        <f t="shared" si="22"/>
        <v>-5.3126848959617846E-3</v>
      </c>
      <c r="BK15">
        <f t="shared" si="22"/>
        <v>3.6730964440823779E-3</v>
      </c>
      <c r="BL15">
        <f t="shared" si="22"/>
        <v>2.351461587286245E-4</v>
      </c>
      <c r="BM15">
        <f t="shared" si="22"/>
        <v>3.0970103530468763E-3</v>
      </c>
      <c r="BN15">
        <f t="shared" si="23"/>
        <v>4.3210959023381934E-3</v>
      </c>
      <c r="BO15">
        <f t="shared" si="23"/>
        <v>-8.4245910939511372E-3</v>
      </c>
      <c r="BP15">
        <f t="shared" si="23"/>
        <v>-6.3890575049074709E-3</v>
      </c>
      <c r="BQ15">
        <f t="shared" si="23"/>
        <v>9.9431051670047753E-3</v>
      </c>
      <c r="BR15">
        <f t="shared" si="23"/>
        <v>5.4797419230444948E-3</v>
      </c>
      <c r="BS15">
        <f t="shared" si="23"/>
        <v>-6.8303208881495062E-3</v>
      </c>
      <c r="BT15">
        <f t="shared" si="23"/>
        <v>-2.2565340004191297E-3</v>
      </c>
      <c r="BU15">
        <f t="shared" si="23"/>
        <v>6.2929474030114024E-4</v>
      </c>
      <c r="BV15">
        <f t="shared" si="23"/>
        <v>-1.4833342153918981E-3</v>
      </c>
      <c r="BW15">
        <f t="shared" si="23"/>
        <v>5.8648455408060567E-3</v>
      </c>
      <c r="BX15">
        <f t="shared" si="24"/>
        <v>4.0335855432601271E-3</v>
      </c>
      <c r="BY15">
        <f t="shared" si="24"/>
        <v>-9.707263266253258E-3</v>
      </c>
      <c r="BZ15">
        <f t="shared" si="24"/>
        <v>-4.5170922062576658E-3</v>
      </c>
      <c r="CA15">
        <f t="shared" si="24"/>
        <v>9.0282503026028506E-3</v>
      </c>
      <c r="CB15">
        <f t="shared" si="24"/>
        <v>2.9133351027715824E-3</v>
      </c>
      <c r="CC15">
        <f t="shared" si="24"/>
        <v>-4.2672128307959696E-3</v>
      </c>
      <c r="CD15">
        <f t="shared" si="24"/>
        <v>-3.5768157049127954E-4</v>
      </c>
      <c r="CE15">
        <f t="shared" si="24"/>
        <v>-2.4813971495996311E-3</v>
      </c>
      <c r="CF15">
        <f t="shared" si="24"/>
        <v>-1.9120418969922161E-3</v>
      </c>
      <c r="CG15">
        <f t="shared" si="24"/>
        <v>8.1080661235421007E-3</v>
      </c>
      <c r="CH15">
        <f t="shared" si="25"/>
        <v>2.9754340181548972E-3</v>
      </c>
      <c r="CI15">
        <f t="shared" si="25"/>
        <v>-9.9581916758785839E-3</v>
      </c>
      <c r="CJ15">
        <f t="shared" si="25"/>
        <v>-2.4904444704391009E-3</v>
      </c>
      <c r="CK15">
        <f t="shared" si="25"/>
        <v>7.3058099450057402E-3</v>
      </c>
      <c r="CL15">
        <f t="shared" si="25"/>
        <v>1.0999519431042451E-3</v>
      </c>
      <c r="CM15">
        <f t="shared" si="25"/>
        <v>-1.2505603808764774E-3</v>
      </c>
      <c r="CN15">
        <f t="shared" si="25"/>
        <v>4.4693933406730635E-4</v>
      </c>
      <c r="CO15">
        <f t="shared" si="25"/>
        <v>-5.3701180983226366E-3</v>
      </c>
      <c r="CP15">
        <f t="shared" si="25"/>
        <v>-1.3964776256332101E-3</v>
      </c>
      <c r="CQ15">
        <f t="shared" si="25"/>
        <v>9.4895336084941974E-3</v>
      </c>
    </row>
    <row r="16" spans="1:98" hidden="1" x14ac:dyDescent="0.25">
      <c r="A16">
        <f t="shared" si="16"/>
        <v>-0.87999999999999989</v>
      </c>
      <c r="B16">
        <f t="shared" si="3"/>
        <v>0</v>
      </c>
      <c r="C16">
        <f t="shared" si="4"/>
        <v>-4.5247763505345748E-3</v>
      </c>
      <c r="D16">
        <f t="shared" si="5"/>
        <v>2.0473601022356987E-5</v>
      </c>
      <c r="E16">
        <f t="shared" si="6"/>
        <v>0.49498867769045257</v>
      </c>
      <c r="F16">
        <f t="shared" si="17"/>
        <v>-0.5918856517296035</v>
      </c>
      <c r="G16">
        <f t="shared" si="17"/>
        <v>7.2735471284861809E-3</v>
      </c>
      <c r="H16">
        <f t="shared" si="17"/>
        <v>9.0276920698453347E-2</v>
      </c>
      <c r="I16">
        <f t="shared" si="17"/>
        <v>-6.2929554040079278E-4</v>
      </c>
      <c r="J16">
        <f t="shared" si="17"/>
        <v>3.9271138611574039E-2</v>
      </c>
      <c r="K16">
        <f t="shared" si="17"/>
        <v>-6.3601262771956308E-3</v>
      </c>
      <c r="L16">
        <f t="shared" si="17"/>
        <v>-7.9355550631258306E-2</v>
      </c>
      <c r="M16">
        <f t="shared" si="17"/>
        <v>9.9431145050012659E-3</v>
      </c>
      <c r="N16">
        <f t="shared" si="17"/>
        <v>6.8077544627150863E-2</v>
      </c>
      <c r="O16">
        <f t="shared" si="17"/>
        <v>-8.0722594328835467E-3</v>
      </c>
      <c r="P16">
        <f t="shared" si="18"/>
        <v>-3.0689681313638761E-2</v>
      </c>
      <c r="Q16">
        <f t="shared" si="18"/>
        <v>1.8779618793395428E-3</v>
      </c>
      <c r="R16">
        <f t="shared" si="18"/>
        <v>-9.0524312520085803E-3</v>
      </c>
      <c r="S16">
        <f t="shared" si="18"/>
        <v>5.3464027726108339E-3</v>
      </c>
      <c r="T16">
        <f t="shared" si="18"/>
        <v>3.36801504309132E-2</v>
      </c>
      <c r="U16">
        <f t="shared" si="18"/>
        <v>-9.7072769757119825E-3</v>
      </c>
      <c r="V16">
        <f t="shared" si="18"/>
        <v>-3.6287469542195756E-2</v>
      </c>
      <c r="W16">
        <f t="shared" si="18"/>
        <v>8.7436643400287777E-3</v>
      </c>
      <c r="X16">
        <f t="shared" si="18"/>
        <v>2.0705742766778938E-2</v>
      </c>
      <c r="Y16">
        <f t="shared" si="18"/>
        <v>-3.0970112453167389E-3</v>
      </c>
      <c r="Z16">
        <f t="shared" si="19"/>
        <v>1.8353447693116348E-3</v>
      </c>
      <c r="AA16">
        <f t="shared" si="19"/>
        <v>-4.2483668490457529E-3</v>
      </c>
      <c r="AB16">
        <f t="shared" si="19"/>
        <v>-1.927552988061625E-2</v>
      </c>
      <c r="AC16">
        <f t="shared" si="19"/>
        <v>9.3183496281142447E-3</v>
      </c>
      <c r="AD16">
        <f t="shared" si="19"/>
        <v>2.4164177842417697E-2</v>
      </c>
      <c r="AE16">
        <f t="shared" si="19"/>
        <v>-9.2771772386870174E-3</v>
      </c>
      <c r="AF16">
        <f t="shared" si="19"/>
        <v>-1.6128799398162384E-2</v>
      </c>
      <c r="AG16">
        <f t="shared" si="19"/>
        <v>4.2672210046725599E-3</v>
      </c>
      <c r="AH16">
        <f t="shared" si="19"/>
        <v>1.2830977738953725E-3</v>
      </c>
      <c r="AI16">
        <f t="shared" si="19"/>
        <v>3.0833273913144512E-3</v>
      </c>
      <c r="AJ16">
        <f t="shared" si="20"/>
        <v>1.2024795955282861E-2</v>
      </c>
      <c r="AK16">
        <f t="shared" si="20"/>
        <v>-8.7824704072741264E-3</v>
      </c>
      <c r="AL16">
        <f t="shared" si="20"/>
        <v>-1.7415485573273229E-2</v>
      </c>
      <c r="AM16">
        <f t="shared" si="20"/>
        <v>9.6643852859159274E-3</v>
      </c>
      <c r="AN16">
        <f t="shared" si="20"/>
        <v>1.318412639562107E-2</v>
      </c>
      <c r="AO16">
        <f t="shared" si="20"/>
        <v>-5.3701327555883234E-3</v>
      </c>
      <c r="AP16">
        <f t="shared" si="20"/>
        <v>-2.8567380623091328E-3</v>
      </c>
      <c r="AQ16">
        <f t="shared" si="20"/>
        <v>-1.869664387658913E-3</v>
      </c>
      <c r="AR16">
        <f t="shared" si="20"/>
        <v>-7.6122363574014371E-3</v>
      </c>
      <c r="AS16">
        <f t="shared" si="20"/>
        <v>8.1080817684885311E-3</v>
      </c>
      <c r="AT16">
        <f t="shared" si="21"/>
        <v>1.2921660700049711E-2</v>
      </c>
      <c r="AU16">
        <f t="shared" si="21"/>
        <v>-9.8991796318661229E-3</v>
      </c>
      <c r="AV16">
        <f t="shared" si="21"/>
        <v>-1.091877987858951E-2</v>
      </c>
      <c r="AW16">
        <f t="shared" si="21"/>
        <v>6.3883537313502367E-3</v>
      </c>
      <c r="AX16">
        <f t="shared" si="21"/>
        <v>3.6249351847327002E-3</v>
      </c>
      <c r="AY16">
        <f t="shared" si="21"/>
        <v>6.2651471614028943E-4</v>
      </c>
      <c r="AZ16">
        <f t="shared" si="21"/>
        <v>4.6698696145453305E-3</v>
      </c>
      <c r="BA16">
        <f t="shared" si="21"/>
        <v>-7.3058272726075598E-3</v>
      </c>
      <c r="BB16">
        <f t="shared" si="21"/>
        <v>-9.6150416994330874E-3</v>
      </c>
      <c r="BC16">
        <f t="shared" si="21"/>
        <v>9.9778605701764372E-3</v>
      </c>
      <c r="BD16">
        <f t="shared" si="22"/>
        <v>8.9896692822190177E-3</v>
      </c>
      <c r="BE16">
        <f t="shared" si="22"/>
        <v>-7.3058263768225268E-3</v>
      </c>
      <c r="BF16">
        <f t="shared" si="22"/>
        <v>-3.8836779773498342E-3</v>
      </c>
      <c r="BG16">
        <f t="shared" si="22"/>
        <v>6.2651498438334383E-4</v>
      </c>
      <c r="BH16">
        <f t="shared" si="22"/>
        <v>-2.6324427599594682E-3</v>
      </c>
      <c r="BI16">
        <f t="shared" si="22"/>
        <v>6.3883518310068168E-3</v>
      </c>
      <c r="BJ16">
        <f t="shared" si="22"/>
        <v>7.0398574521587775E-3</v>
      </c>
      <c r="BK16">
        <f t="shared" si="22"/>
        <v>-9.8991848137924398E-3</v>
      </c>
      <c r="BL16">
        <f t="shared" si="22"/>
        <v>-7.2509743932770753E-3</v>
      </c>
      <c r="BM16">
        <f t="shared" si="22"/>
        <v>8.1080783677862228E-3</v>
      </c>
      <c r="BN16">
        <f t="shared" si="23"/>
        <v>3.7776673548572445E-3</v>
      </c>
      <c r="BO16">
        <f t="shared" si="23"/>
        <v>-1.8696656907241499E-3</v>
      </c>
      <c r="BP16">
        <f t="shared" si="23"/>
        <v>1.2267337143129825E-3</v>
      </c>
      <c r="BQ16">
        <f t="shared" si="23"/>
        <v>-5.3701272309710944E-3</v>
      </c>
      <c r="BR16">
        <f t="shared" si="23"/>
        <v>-4.9755015481736812E-3</v>
      </c>
      <c r="BS16">
        <f t="shared" si="23"/>
        <v>9.6643952477043164E-3</v>
      </c>
      <c r="BT16">
        <f t="shared" si="23"/>
        <v>5.6370450621144822E-3</v>
      </c>
      <c r="BU16">
        <f t="shared" si="23"/>
        <v>-8.782459339026754E-3</v>
      </c>
      <c r="BV16">
        <f t="shared" si="23"/>
        <v>-3.3890428520425659E-3</v>
      </c>
      <c r="BW16">
        <f t="shared" si="23"/>
        <v>3.0833317685743334E-3</v>
      </c>
      <c r="BX16">
        <f t="shared" si="24"/>
        <v>-3.0622280307994053E-4</v>
      </c>
      <c r="BY16">
        <f t="shared" si="24"/>
        <v>4.2672140528698102E-3</v>
      </c>
      <c r="BZ16">
        <f t="shared" si="24"/>
        <v>3.3074972956048986E-3</v>
      </c>
      <c r="CA16">
        <f t="shared" si="24"/>
        <v>-9.2771926051459976E-3</v>
      </c>
      <c r="CB16">
        <f t="shared" si="24"/>
        <v>-4.120078014077341E-3</v>
      </c>
      <c r="CC16">
        <f t="shared" si="24"/>
        <v>9.3183351772962112E-3</v>
      </c>
      <c r="CD16">
        <f t="shared" si="24"/>
        <v>2.7706228525483708E-3</v>
      </c>
      <c r="CE16">
        <f t="shared" si="24"/>
        <v>-4.2483734762703423E-3</v>
      </c>
      <c r="CF16">
        <f t="shared" si="24"/>
        <v>-2.1359483095311342E-4</v>
      </c>
      <c r="CG16">
        <f t="shared" si="24"/>
        <v>-3.0970056761617801E-3</v>
      </c>
      <c r="CH16">
        <f t="shared" si="25"/>
        <v>-1.9750343581082198E-3</v>
      </c>
      <c r="CI16">
        <f t="shared" si="25"/>
        <v>8.7436835489092084E-3</v>
      </c>
      <c r="CJ16">
        <f t="shared" si="25"/>
        <v>2.6922300392532047E-3</v>
      </c>
      <c r="CK16">
        <f t="shared" si="25"/>
        <v>-9.7072551889781471E-3</v>
      </c>
      <c r="CL16">
        <f t="shared" si="25"/>
        <v>-1.9601287151991874E-3</v>
      </c>
      <c r="CM16">
        <f t="shared" si="25"/>
        <v>5.3464172411157029E-3</v>
      </c>
      <c r="CN16">
        <f t="shared" si="25"/>
        <v>3.8391324627526239E-4</v>
      </c>
      <c r="CO16">
        <f t="shared" si="25"/>
        <v>1.8779572021665324E-3</v>
      </c>
      <c r="CP16">
        <f t="shared" si="25"/>
        <v>9.4699156327969763E-4</v>
      </c>
      <c r="CQ16">
        <f t="shared" si="25"/>
        <v>-8.0722794349495225E-3</v>
      </c>
    </row>
    <row r="17" spans="1:95" hidden="1" x14ac:dyDescent="0.25">
      <c r="A17">
        <f t="shared" si="16"/>
        <v>-0.86999999999999988</v>
      </c>
      <c r="B17">
        <f t="shared" si="3"/>
        <v>0</v>
      </c>
      <c r="C17">
        <f t="shared" si="4"/>
        <v>4.1883184284158461E-3</v>
      </c>
      <c r="D17">
        <f t="shared" si="5"/>
        <v>1.7542011257807782E-5</v>
      </c>
      <c r="E17">
        <f t="shared" si="6"/>
        <v>0.49498867769045257</v>
      </c>
      <c r="F17">
        <f t="shared" si="17"/>
        <v>-0.58423266558723086</v>
      </c>
      <c r="G17">
        <f t="shared" si="17"/>
        <v>6.8303153926578593E-3</v>
      </c>
      <c r="H17">
        <f t="shared" si="17"/>
        <v>7.1821755941057608E-2</v>
      </c>
      <c r="I17">
        <f t="shared" si="17"/>
        <v>6.2929554040083691E-4</v>
      </c>
      <c r="J17">
        <f t="shared" si="17"/>
        <v>5.7694962309991653E-2</v>
      </c>
      <c r="K17">
        <f t="shared" si="17"/>
        <v>-7.6880719915132329E-3</v>
      </c>
      <c r="L17">
        <f t="shared" si="17"/>
        <v>-8.6961147198832037E-2</v>
      </c>
      <c r="M17">
        <f t="shared" si="17"/>
        <v>9.9431145050012555E-3</v>
      </c>
      <c r="N17">
        <f t="shared" si="17"/>
        <v>6.0497855122264819E-2</v>
      </c>
      <c r="O17">
        <f t="shared" si="17"/>
        <v>-5.8648397750823015E-3</v>
      </c>
      <c r="P17">
        <f t="shared" si="18"/>
        <v>-1.2494236238122992E-2</v>
      </c>
      <c r="Q17">
        <f t="shared" si="18"/>
        <v>-1.8779618793396729E-3</v>
      </c>
      <c r="R17">
        <f t="shared" si="18"/>
        <v>-2.7154367804241564E-2</v>
      </c>
      <c r="S17">
        <f t="shared" si="18"/>
        <v>8.4245827274719333E-3</v>
      </c>
      <c r="T17">
        <f t="shared" si="18"/>
        <v>4.1118409281135422E-2</v>
      </c>
      <c r="U17">
        <f t="shared" si="18"/>
        <v>-9.7072769757119391E-3</v>
      </c>
      <c r="V17">
        <f t="shared" si="18"/>
        <v>-2.890061593403152E-2</v>
      </c>
      <c r="W17">
        <f t="shared" si="18"/>
        <v>4.8068701481428066E-3</v>
      </c>
      <c r="X17">
        <f t="shared" si="18"/>
        <v>3.0569645308716358E-3</v>
      </c>
      <c r="Y17">
        <f t="shared" si="18"/>
        <v>3.0970112453169493E-3</v>
      </c>
      <c r="Z17">
        <f t="shared" si="19"/>
        <v>1.932991289136891E-2</v>
      </c>
      <c r="AA17">
        <f t="shared" si="19"/>
        <v>-9.0282391134769505E-3</v>
      </c>
      <c r="AB17">
        <f t="shared" si="19"/>
        <v>-2.64291463932423E-2</v>
      </c>
      <c r="AC17">
        <f t="shared" si="19"/>
        <v>9.3183496281141476E-3</v>
      </c>
      <c r="AD17">
        <f t="shared" si="19"/>
        <v>1.7086654014171147E-2</v>
      </c>
      <c r="AE17">
        <f t="shared" si="19"/>
        <v>-3.6730943113768141E-3</v>
      </c>
      <c r="AF17">
        <f t="shared" si="19"/>
        <v>6.9497892372601176E-4</v>
      </c>
      <c r="AG17">
        <f t="shared" si="19"/>
        <v>-4.2672210046728401E-3</v>
      </c>
      <c r="AH17">
        <f t="shared" si="19"/>
        <v>-1.5328203219724055E-2</v>
      </c>
      <c r="AI17">
        <f t="shared" si="19"/>
        <v>9.4895059519695697E-3</v>
      </c>
      <c r="AJ17">
        <f t="shared" si="20"/>
        <v>1.8780952204061438E-2</v>
      </c>
      <c r="AK17">
        <f t="shared" si="20"/>
        <v>-8.7824704072739564E-3</v>
      </c>
      <c r="AL17">
        <f t="shared" si="20"/>
        <v>-1.0758911178826609E-2</v>
      </c>
      <c r="AM17">
        <f t="shared" si="20"/>
        <v>2.4813923912031265E-3</v>
      </c>
      <c r="AN17">
        <f t="shared" si="20"/>
        <v>-2.549330575330605E-3</v>
      </c>
      <c r="AO17">
        <f t="shared" si="20"/>
        <v>5.3701327555885393E-3</v>
      </c>
      <c r="AP17">
        <f t="shared" si="20"/>
        <v>1.2609328536041971E-2</v>
      </c>
      <c r="AQ17">
        <f t="shared" si="20"/>
        <v>-9.8011239551760877E-3</v>
      </c>
      <c r="AR17">
        <f t="shared" si="20"/>
        <v>-1.3864385145798054E-2</v>
      </c>
      <c r="AS17">
        <f t="shared" si="20"/>
        <v>8.1080817684882709E-3</v>
      </c>
      <c r="AT17">
        <f t="shared" si="21"/>
        <v>6.7910126053960232E-3</v>
      </c>
      <c r="AU17">
        <f t="shared" si="21"/>
        <v>-1.2505572100198481E-3</v>
      </c>
      <c r="AV17">
        <f t="shared" si="21"/>
        <v>3.476228749933009E-3</v>
      </c>
      <c r="AW17">
        <f t="shared" si="21"/>
        <v>-6.3883537313508309E-3</v>
      </c>
      <c r="AX17">
        <f t="shared" si="21"/>
        <v>-1.0451984706828121E-2</v>
      </c>
      <c r="AY17">
        <f t="shared" si="21"/>
        <v>9.9581662510290075E-3</v>
      </c>
      <c r="AZ17">
        <f t="shared" si="21"/>
        <v>1.0319408672269119E-2</v>
      </c>
      <c r="BA17">
        <f t="shared" si="21"/>
        <v>-7.3058272726071955E-3</v>
      </c>
      <c r="BB17">
        <f t="shared" si="21"/>
        <v>-4.1070016151752934E-3</v>
      </c>
      <c r="BC17">
        <f t="shared" si="21"/>
        <v>-1.4179717233675206E-16</v>
      </c>
      <c r="BD17">
        <f t="shared" si="22"/>
        <v>-3.8398779138053576E-3</v>
      </c>
      <c r="BE17">
        <f t="shared" si="22"/>
        <v>7.3058263768228226E-3</v>
      </c>
      <c r="BF17">
        <f t="shared" si="22"/>
        <v>8.5820940428269835E-3</v>
      </c>
      <c r="BG17">
        <f t="shared" si="22"/>
        <v>-9.9581705146386812E-3</v>
      </c>
      <c r="BH17">
        <f t="shared" si="22"/>
        <v>-7.5902740508509087E-3</v>
      </c>
      <c r="BI17">
        <f t="shared" si="22"/>
        <v>6.3883518310063406E-3</v>
      </c>
      <c r="BJ17">
        <f t="shared" si="22"/>
        <v>2.2412902487948579E-3</v>
      </c>
      <c r="BK17">
        <f t="shared" si="22"/>
        <v>1.250557864649654E-3</v>
      </c>
      <c r="BL17">
        <f t="shared" si="22"/>
        <v>3.8107685729563035E-3</v>
      </c>
      <c r="BM17">
        <f t="shared" si="22"/>
        <v>-8.1080783677866964E-3</v>
      </c>
      <c r="BN17">
        <f t="shared" si="23"/>
        <v>-6.8803742686640856E-3</v>
      </c>
      <c r="BO17">
        <f t="shared" si="23"/>
        <v>9.8011307860866714E-3</v>
      </c>
      <c r="BP17">
        <f t="shared" si="23"/>
        <v>5.4146680908875268E-3</v>
      </c>
      <c r="BQ17">
        <f t="shared" si="23"/>
        <v>-5.3701272309704968E-3</v>
      </c>
      <c r="BR17">
        <f t="shared" si="23"/>
        <v>-9.6208105442393947E-4</v>
      </c>
      <c r="BS17">
        <f t="shared" si="23"/>
        <v>-2.4813949489560518E-3</v>
      </c>
      <c r="BT17">
        <f t="shared" si="23"/>
        <v>-3.4824447977156074E-3</v>
      </c>
      <c r="BU17">
        <f t="shared" si="23"/>
        <v>8.7824593390269101E-3</v>
      </c>
      <c r="BV17">
        <f t="shared" si="23"/>
        <v>5.2931835233152209E-3</v>
      </c>
      <c r="BW17">
        <f t="shared" si="23"/>
        <v>-9.4895194237919998E-3</v>
      </c>
      <c r="BX17">
        <f t="shared" si="24"/>
        <v>-3.658213311265957E-3</v>
      </c>
      <c r="BY17">
        <f t="shared" si="24"/>
        <v>4.2672140528693487E-3</v>
      </c>
      <c r="BZ17">
        <f t="shared" si="24"/>
        <v>1.4251779403889024E-4</v>
      </c>
      <c r="CA17">
        <f t="shared" si="24"/>
        <v>3.6731003953886592E-3</v>
      </c>
      <c r="CB17">
        <f t="shared" si="24"/>
        <v>2.9133351027718361E-3</v>
      </c>
      <c r="CC17">
        <f t="shared" si="24"/>
        <v>-9.3183351772965738E-3</v>
      </c>
      <c r="CD17">
        <f t="shared" si="24"/>
        <v>-3.7988681724440095E-3</v>
      </c>
      <c r="CE17">
        <f t="shared" si="24"/>
        <v>9.0282531970468441E-3</v>
      </c>
      <c r="CF17">
        <f t="shared" si="24"/>
        <v>2.2495879495824976E-3</v>
      </c>
      <c r="CG17">
        <f t="shared" si="24"/>
        <v>-3.0970056761609396E-3</v>
      </c>
      <c r="CH17">
        <f t="shared" si="25"/>
        <v>2.9159108407738016E-4</v>
      </c>
      <c r="CI17">
        <f t="shared" si="25"/>
        <v>-4.806880708314548E-3</v>
      </c>
      <c r="CJ17">
        <f t="shared" si="25"/>
        <v>-2.1441866118563323E-3</v>
      </c>
      <c r="CK17">
        <f t="shared" si="25"/>
        <v>9.707255188978272E-3</v>
      </c>
      <c r="CL17">
        <f t="shared" si="25"/>
        <v>2.3930230038786584E-3</v>
      </c>
      <c r="CM17">
        <f t="shared" si="25"/>
        <v>-8.4246055261879612E-3</v>
      </c>
      <c r="CN17">
        <f t="shared" si="25"/>
        <v>-1.151615649328204E-3</v>
      </c>
      <c r="CO17">
        <f t="shared" si="25"/>
        <v>1.8779572021650173E-3</v>
      </c>
      <c r="CP17">
        <f t="shared" si="25"/>
        <v>-3.8553467487033083E-4</v>
      </c>
      <c r="CQ17">
        <f t="shared" si="25"/>
        <v>5.8648543074340158E-3</v>
      </c>
    </row>
    <row r="18" spans="1:95" hidden="1" x14ac:dyDescent="0.25">
      <c r="A18">
        <f t="shared" si="16"/>
        <v>-0.85999999999999988</v>
      </c>
      <c r="B18">
        <f t="shared" si="3"/>
        <v>0</v>
      </c>
      <c r="C18">
        <f t="shared" si="4"/>
        <v>-3.5161869991939898E-3</v>
      </c>
      <c r="D18">
        <f t="shared" si="5"/>
        <v>1.2363571013300835E-5</v>
      </c>
      <c r="E18">
        <f t="shared" si="6"/>
        <v>0.49498867769045257</v>
      </c>
      <c r="F18">
        <f t="shared" si="17"/>
        <v>-0.57600311233918822</v>
      </c>
      <c r="G18">
        <f t="shared" si="17"/>
        <v>6.3601275224489983E-3</v>
      </c>
      <c r="H18">
        <f t="shared" si="17"/>
        <v>5.27290961933915E-2</v>
      </c>
      <c r="I18">
        <f t="shared" si="17"/>
        <v>1.8779622546074113E-3</v>
      </c>
      <c r="J18">
        <f t="shared" si="17"/>
        <v>7.4698144557735102E-2</v>
      </c>
      <c r="K18">
        <f t="shared" si="17"/>
        <v>-8.7436639226998823E-3</v>
      </c>
      <c r="L18">
        <f t="shared" si="17"/>
        <v>-9.0378131746267576E-2</v>
      </c>
      <c r="M18">
        <f t="shared" si="17"/>
        <v>9.3183520524348605E-3</v>
      </c>
      <c r="N18">
        <f t="shared" si="17"/>
        <v>4.8113871914667948E-2</v>
      </c>
      <c r="O18">
        <f t="shared" si="17"/>
        <v>-3.0833287373545314E-3</v>
      </c>
      <c r="P18">
        <f t="shared" si="18"/>
        <v>7.178508115196938E-3</v>
      </c>
      <c r="Q18">
        <f t="shared" si="18"/>
        <v>-5.3701314729485503E-3</v>
      </c>
      <c r="R18">
        <f t="shared" si="18"/>
        <v>-4.078966206772517E-2</v>
      </c>
      <c r="S18">
        <f t="shared" si="18"/>
        <v>9.899177942498295E-3</v>
      </c>
      <c r="T18">
        <f t="shared" si="18"/>
        <v>3.9593391436565095E-2</v>
      </c>
      <c r="U18">
        <f t="shared" si="18"/>
        <v>-7.3058263419927749E-3</v>
      </c>
      <c r="V18">
        <f t="shared" si="18"/>
        <v>-1.3464479939245801E-2</v>
      </c>
      <c r="W18">
        <f t="shared" si="18"/>
        <v>-6.2651493935082011E-4</v>
      </c>
      <c r="X18">
        <f t="shared" si="18"/>
        <v>-1.5649030807318564E-2</v>
      </c>
      <c r="Y18">
        <f t="shared" si="18"/>
        <v>8.1080807037801472E-3</v>
      </c>
      <c r="Z18">
        <f t="shared" si="19"/>
        <v>2.871191035048944E-2</v>
      </c>
      <c r="AA18">
        <f t="shared" si="19"/>
        <v>-9.6643887427149359E-3</v>
      </c>
      <c r="AB18">
        <f t="shared" si="19"/>
        <v>-2.037406066029367E-2</v>
      </c>
      <c r="AC18">
        <f t="shared" si="19"/>
        <v>4.2672194483641384E-3</v>
      </c>
      <c r="AD18">
        <f t="shared" si="19"/>
        <v>-1.0657431864657924E-16</v>
      </c>
      <c r="AE18">
        <f t="shared" si="19"/>
        <v>4.2483650773747555E-3</v>
      </c>
      <c r="AF18">
        <f t="shared" si="19"/>
        <v>1.704799501498213E-2</v>
      </c>
      <c r="AG18">
        <f t="shared" si="19"/>
        <v>-9.7072790805484942E-3</v>
      </c>
      <c r="AH18">
        <f t="shared" si="19"/>
        <v>-2.0072625520285846E-2</v>
      </c>
      <c r="AI18">
        <f t="shared" si="19"/>
        <v>8.0722559089041832E-3</v>
      </c>
      <c r="AJ18">
        <f t="shared" si="20"/>
        <v>9.08812615299367E-3</v>
      </c>
      <c r="AK18">
        <f t="shared" si="20"/>
        <v>-6.292955333809325E-4</v>
      </c>
      <c r="AL18">
        <f t="shared" si="20"/>
        <v>6.4620228164684003E-3</v>
      </c>
      <c r="AM18">
        <f t="shared" si="20"/>
        <v>-7.2735454832156231E-3</v>
      </c>
      <c r="AN18">
        <f t="shared" si="20"/>
        <v>-1.5498870119412369E-2</v>
      </c>
      <c r="AO18">
        <f t="shared" si="20"/>
        <v>9.9431153961580775E-3</v>
      </c>
      <c r="AP18">
        <f t="shared" si="20"/>
        <v>1.2872274523129111E-2</v>
      </c>
      <c r="AQ18">
        <f t="shared" si="20"/>
        <v>-5.3464043559537126E-3</v>
      </c>
      <c r="AR18">
        <f t="shared" si="20"/>
        <v>-1.7805496221331076E-3</v>
      </c>
      <c r="AS18">
        <f t="shared" si="20"/>
        <v>-3.0970116519993965E-3</v>
      </c>
      <c r="AT18">
        <f t="shared" si="21"/>
        <v>-9.1323964642380708E-3</v>
      </c>
      <c r="AU18">
        <f t="shared" si="21"/>
        <v>9.2771777689600321E-3</v>
      </c>
      <c r="AV18">
        <f t="shared" si="21"/>
        <v>1.2435411493282001E-2</v>
      </c>
      <c r="AW18">
        <f t="shared" si="21"/>
        <v>-8.7824699717885205E-3</v>
      </c>
      <c r="AX18">
        <f t="shared" si="21"/>
        <v>-6.8950364571753464E-3</v>
      </c>
      <c r="AY18">
        <f t="shared" si="21"/>
        <v>1.8696636370844435E-3</v>
      </c>
      <c r="AZ18">
        <f t="shared" si="21"/>
        <v>-2.7275853253618696E-3</v>
      </c>
      <c r="BA18">
        <f t="shared" si="21"/>
        <v>6.3883538925307648E-3</v>
      </c>
      <c r="BB18">
        <f t="shared" si="21"/>
        <v>9.357033622897637E-3</v>
      </c>
      <c r="BC18">
        <f t="shared" si="21"/>
        <v>-9.9778605701764372E-3</v>
      </c>
      <c r="BD18">
        <f t="shared" si="22"/>
        <v>-8.7484423221390068E-3</v>
      </c>
      <c r="BE18">
        <f t="shared" si="22"/>
        <v>6.3883531092392264E-3</v>
      </c>
      <c r="BF18">
        <f t="shared" si="22"/>
        <v>2.2683851871272017E-3</v>
      </c>
      <c r="BG18">
        <f t="shared" si="22"/>
        <v>1.8696644375854313E-3</v>
      </c>
      <c r="BH18">
        <f t="shared" si="22"/>
        <v>5.0072036812665102E-3</v>
      </c>
      <c r="BI18">
        <f t="shared" si="22"/>
        <v>-8.7824673592670471E-3</v>
      </c>
      <c r="BJ18">
        <f t="shared" si="22"/>
        <v>-8.0177020917239026E-3</v>
      </c>
      <c r="BK18">
        <f t="shared" si="22"/>
        <v>9.2771826252866976E-3</v>
      </c>
      <c r="BL18">
        <f t="shared" si="22"/>
        <v>5.124633315219884E-3</v>
      </c>
      <c r="BM18">
        <f t="shared" si="22"/>
        <v>-3.0970103530461104E-3</v>
      </c>
      <c r="BN18">
        <f t="shared" si="23"/>
        <v>8.8361998569570939E-4</v>
      </c>
      <c r="BO18">
        <f t="shared" si="23"/>
        <v>-5.3464080821401866E-3</v>
      </c>
      <c r="BP18">
        <f t="shared" si="23"/>
        <v>-5.5275817358798659E-3</v>
      </c>
      <c r="BQ18">
        <f t="shared" si="23"/>
        <v>9.9431051670048291E-3</v>
      </c>
      <c r="BR18">
        <f t="shared" si="23"/>
        <v>5.8490528655494372E-3</v>
      </c>
      <c r="BS18">
        <f t="shared" si="23"/>
        <v>-7.273552980590391E-3</v>
      </c>
      <c r="BT18">
        <f t="shared" si="23"/>
        <v>-2.0916278019111204E-3</v>
      </c>
      <c r="BU18">
        <f t="shared" si="23"/>
        <v>-6.2929474030146376E-4</v>
      </c>
      <c r="BV18">
        <f t="shared" si="23"/>
        <v>-2.561378096710051E-3</v>
      </c>
      <c r="BW18">
        <f t="shared" si="23"/>
        <v>8.0722673687214485E-3</v>
      </c>
      <c r="BX18">
        <f t="shared" si="24"/>
        <v>4.7905122875642279E-3</v>
      </c>
      <c r="BY18">
        <f t="shared" si="24"/>
        <v>-9.7072632662531314E-3</v>
      </c>
      <c r="BZ18">
        <f t="shared" si="24"/>
        <v>-3.4959947120402376E-3</v>
      </c>
      <c r="CA18">
        <f t="shared" si="24"/>
        <v>4.2483721142483159E-3</v>
      </c>
      <c r="CB18">
        <f t="shared" si="24"/>
        <v>-1.7161355794838025E-16</v>
      </c>
      <c r="CC18">
        <f t="shared" si="24"/>
        <v>4.2672128307968587E-3</v>
      </c>
      <c r="CD18">
        <f t="shared" si="24"/>
        <v>2.9285232838857744E-3</v>
      </c>
      <c r="CE18">
        <f t="shared" si="24"/>
        <v>-9.6644038186446835E-3</v>
      </c>
      <c r="CF18">
        <f t="shared" si="24"/>
        <v>-3.3414515573320061E-3</v>
      </c>
      <c r="CG18">
        <f t="shared" si="24"/>
        <v>8.1080661235417503E-3</v>
      </c>
      <c r="CH18">
        <f t="shared" si="25"/>
        <v>1.4926957155640961E-3</v>
      </c>
      <c r="CI18">
        <f t="shared" si="25"/>
        <v>-6.2651631573550689E-4</v>
      </c>
      <c r="CJ18">
        <f t="shared" si="25"/>
        <v>9.9895302187468058E-4</v>
      </c>
      <c r="CK18">
        <f t="shared" si="25"/>
        <v>-7.3058099450060828E-3</v>
      </c>
      <c r="CL18">
        <f t="shared" si="25"/>
        <v>-2.3042695027782503E-3</v>
      </c>
      <c r="CM18">
        <f t="shared" si="25"/>
        <v>9.8992047317834463E-3</v>
      </c>
      <c r="CN18">
        <f t="shared" si="25"/>
        <v>1.7298879320867891E-3</v>
      </c>
      <c r="CO18">
        <f t="shared" si="25"/>
        <v>-5.370118098321575E-3</v>
      </c>
      <c r="CP18">
        <f t="shared" si="25"/>
        <v>-2.2150724057871533E-4</v>
      </c>
      <c r="CQ18">
        <f t="shared" si="25"/>
        <v>-3.0833363774641263E-3</v>
      </c>
    </row>
    <row r="19" spans="1:95" hidden="1" x14ac:dyDescent="0.25">
      <c r="A19">
        <f t="shared" si="16"/>
        <v>-0.84999999999999987</v>
      </c>
      <c r="B19">
        <f t="shared" si="3"/>
        <v>0</v>
      </c>
      <c r="C19">
        <f t="shared" si="4"/>
        <v>2.5476091052381339E-3</v>
      </c>
      <c r="D19">
        <f t="shared" si="5"/>
        <v>6.4903121530922451E-6</v>
      </c>
      <c r="E19">
        <f t="shared" si="6"/>
        <v>0.49498867769045257</v>
      </c>
      <c r="F19">
        <f t="shared" si="17"/>
        <v>-0.56720511356096515</v>
      </c>
      <c r="G19">
        <f t="shared" si="17"/>
        <v>5.8648391345748974E-3</v>
      </c>
      <c r="H19">
        <f t="shared" si="17"/>
        <v>3.3168409255017656E-2</v>
      </c>
      <c r="I19">
        <f t="shared" si="17"/>
        <v>3.0970123822185707E-3</v>
      </c>
      <c r="J19">
        <f t="shared" si="17"/>
        <v>8.9862010577538731E-2</v>
      </c>
      <c r="K19">
        <f t="shared" si="17"/>
        <v>-9.4895072003357474E-3</v>
      </c>
      <c r="L19">
        <f t="shared" si="17"/>
        <v>-8.9441920168949848E-2</v>
      </c>
      <c r="M19">
        <f t="shared" si="17"/>
        <v>8.1080832699123827E-3</v>
      </c>
      <c r="N19">
        <f t="shared" si="17"/>
        <v>3.190903966398486E-2</v>
      </c>
      <c r="O19">
        <f t="shared" si="17"/>
        <v>6.3563434220345744E-17</v>
      </c>
      <c r="P19">
        <f t="shared" si="18"/>
        <v>2.6002476708864276E-2</v>
      </c>
      <c r="Q19">
        <f t="shared" si="18"/>
        <v>-8.1080820600123414E-3</v>
      </c>
      <c r="R19">
        <f t="shared" si="18"/>
        <v>-4.7715434281240844E-2</v>
      </c>
      <c r="S19">
        <f t="shared" si="18"/>
        <v>9.4895052716227959E-3</v>
      </c>
      <c r="T19">
        <f t="shared" si="18"/>
        <v>2.9437530888311404E-2</v>
      </c>
      <c r="U19">
        <f t="shared" si="18"/>
        <v>-3.0970118777454E-3</v>
      </c>
      <c r="V19">
        <f t="shared" si="18"/>
        <v>5.7217284231110268E-3</v>
      </c>
      <c r="W19">
        <f t="shared" si="18"/>
        <v>-5.8648382662190041E-3</v>
      </c>
      <c r="X19">
        <f t="shared" si="18"/>
        <v>-2.8942983304786299E-2</v>
      </c>
      <c r="Y19">
        <f t="shared" si="18"/>
        <v>1.0022138916926529E-2</v>
      </c>
      <c r="Z19">
        <f t="shared" si="19"/>
        <v>2.6043806865272551E-2</v>
      </c>
      <c r="AA19">
        <f t="shared" si="19"/>
        <v>-5.8648399057132884E-3</v>
      </c>
      <c r="AB19">
        <f t="shared" si="19"/>
        <v>-4.1364704759751748E-3</v>
      </c>
      <c r="AC19">
        <f t="shared" si="19"/>
        <v>-3.0970114197542047E-3</v>
      </c>
      <c r="AD19">
        <f t="shared" si="19"/>
        <v>-1.7086654014171542E-2</v>
      </c>
      <c r="AE19">
        <f t="shared" si="19"/>
        <v>9.4895063486676191E-3</v>
      </c>
      <c r="AF19">
        <f t="shared" si="19"/>
        <v>2.1853103843046274E-2</v>
      </c>
      <c r="AG19">
        <f t="shared" si="19"/>
        <v>-8.1080841175815554E-3</v>
      </c>
      <c r="AH19">
        <f t="shared" si="19"/>
        <v>-9.2771043137117159E-3</v>
      </c>
      <c r="AI19">
        <f t="shared" si="19"/>
        <v>-1.9069021941437366E-16</v>
      </c>
      <c r="AJ19">
        <f t="shared" si="20"/>
        <v>-8.5643829112195986E-3</v>
      </c>
      <c r="AK19">
        <f t="shared" si="20"/>
        <v>8.1080835897818278E-3</v>
      </c>
      <c r="AL19">
        <f t="shared" si="20"/>
        <v>1.7337785665039206E-2</v>
      </c>
      <c r="AM19">
        <f t="shared" si="20"/>
        <v>-9.4895069117732402E-3</v>
      </c>
      <c r="AN19">
        <f t="shared" si="20"/>
        <v>-1.1523349006490123E-2</v>
      </c>
      <c r="AO19">
        <f t="shared" si="20"/>
        <v>3.0970125030633541E-3</v>
      </c>
      <c r="AP19">
        <f t="shared" si="20"/>
        <v>-2.3849351869769191E-3</v>
      </c>
      <c r="AQ19">
        <f t="shared" si="20"/>
        <v>5.8648385311623769E-3</v>
      </c>
      <c r="AR19">
        <f t="shared" si="20"/>
        <v>1.2658105794008164E-2</v>
      </c>
      <c r="AS19">
        <f t="shared" si="20"/>
        <v>-1.0022140232978401E-2</v>
      </c>
      <c r="AT19">
        <f t="shared" si="21"/>
        <v>-1.1886727386089086E-2</v>
      </c>
      <c r="AU19">
        <f t="shared" si="21"/>
        <v>5.8648377951618586E-3</v>
      </c>
      <c r="AV19">
        <f t="shared" si="21"/>
        <v>1.9491731925555841E-3</v>
      </c>
      <c r="AW19">
        <f t="shared" si="21"/>
        <v>3.0970121941040472E-3</v>
      </c>
      <c r="AX19">
        <f t="shared" si="21"/>
        <v>8.2947420276059062E-3</v>
      </c>
      <c r="AY19">
        <f t="shared" si="21"/>
        <v>-9.4895042724022338E-3</v>
      </c>
      <c r="AZ19">
        <f t="shared" si="21"/>
        <v>-1.0832785581073423E-2</v>
      </c>
      <c r="BA19">
        <f t="shared" si="21"/>
        <v>8.1080833923055425E-3</v>
      </c>
      <c r="BB19">
        <f t="shared" si="21"/>
        <v>4.6948246728047253E-3</v>
      </c>
      <c r="BC19">
        <f t="shared" si="21"/>
        <v>3.1781714495481748E-16</v>
      </c>
      <c r="BD19">
        <f t="shared" si="22"/>
        <v>4.3894683419845142E-3</v>
      </c>
      <c r="BE19">
        <f t="shared" si="22"/>
        <v>-8.1080823981544651E-3</v>
      </c>
      <c r="BF19">
        <f t="shared" si="22"/>
        <v>-9.0090418506615314E-3</v>
      </c>
      <c r="BG19">
        <f t="shared" si="22"/>
        <v>9.48950833535314E-3</v>
      </c>
      <c r="BH19">
        <f t="shared" si="22"/>
        <v>6.0236755923980499E-3</v>
      </c>
      <c r="BI19">
        <f t="shared" si="22"/>
        <v>-3.0970112728349142E-3</v>
      </c>
      <c r="BJ19">
        <f t="shared" si="22"/>
        <v>1.256724796886212E-3</v>
      </c>
      <c r="BK19">
        <f t="shared" si="22"/>
        <v>-5.864840865230387E-3</v>
      </c>
      <c r="BL19">
        <f t="shared" si="22"/>
        <v>-6.670222806273704E-3</v>
      </c>
      <c r="BM19">
        <f t="shared" si="22"/>
        <v>1.0022136029479566E-2</v>
      </c>
      <c r="BN19">
        <f t="shared" si="23"/>
        <v>6.2817430761806115E-3</v>
      </c>
      <c r="BO19">
        <f t="shared" si="23"/>
        <v>-5.864842618671328E-3</v>
      </c>
      <c r="BP19">
        <f t="shared" si="23"/>
        <v>-1.0241332374554596E-3</v>
      </c>
      <c r="BQ19">
        <f t="shared" si="23"/>
        <v>-3.0970093169582274E-3</v>
      </c>
      <c r="BR19">
        <f t="shared" si="23"/>
        <v>-4.3487478124437408E-3</v>
      </c>
      <c r="BS19">
        <f t="shared" si="23"/>
        <v>9.4895166933017527E-3</v>
      </c>
      <c r="BT19">
        <f t="shared" si="23"/>
        <v>5.6118951527309828E-3</v>
      </c>
      <c r="BU19">
        <f t="shared" si="23"/>
        <v>-8.1080733714410016E-3</v>
      </c>
      <c r="BV19">
        <f t="shared" si="23"/>
        <v>-2.4137674182048174E-3</v>
      </c>
      <c r="BW19">
        <f t="shared" si="23"/>
        <v>-4.4494447696686982E-16</v>
      </c>
      <c r="BX19">
        <f t="shared" si="24"/>
        <v>-2.2140642320528005E-3</v>
      </c>
      <c r="BY19">
        <f t="shared" si="24"/>
        <v>8.1080709085626073E-3</v>
      </c>
      <c r="BZ19">
        <f t="shared" si="24"/>
        <v>4.4813677743229764E-3</v>
      </c>
      <c r="CA19">
        <f t="shared" si="24"/>
        <v>-9.4895220668223448E-3</v>
      </c>
      <c r="CB19">
        <f t="shared" si="24"/>
        <v>-2.9133351027715937E-3</v>
      </c>
      <c r="CC19">
        <f t="shared" si="24"/>
        <v>3.0970066169344842E-3</v>
      </c>
      <c r="CD19">
        <f t="shared" si="24"/>
        <v>-5.9456729338260668E-4</v>
      </c>
      <c r="CE19">
        <f t="shared" si="24"/>
        <v>5.8648490545503314E-3</v>
      </c>
      <c r="CF19">
        <f t="shared" si="24"/>
        <v>3.0309414436903784E-3</v>
      </c>
      <c r="CG19">
        <f t="shared" si="24"/>
        <v>-1.0022120894761078E-2</v>
      </c>
      <c r="CH19">
        <f t="shared" si="25"/>
        <v>-2.7607503433692438E-3</v>
      </c>
      <c r="CI19">
        <f t="shared" si="25"/>
        <v>5.8648511506305626E-3</v>
      </c>
      <c r="CJ19">
        <f t="shared" si="25"/>
        <v>4.2450491399607248E-4</v>
      </c>
      <c r="CK19">
        <f t="shared" si="25"/>
        <v>3.0970049269011179E-3</v>
      </c>
      <c r="CL19">
        <f t="shared" si="25"/>
        <v>1.7132153170487728E-3</v>
      </c>
      <c r="CM19">
        <f t="shared" si="25"/>
        <v>-9.4895309522466664E-3</v>
      </c>
      <c r="CN19">
        <f t="shared" si="25"/>
        <v>-2.023609653846915E-3</v>
      </c>
      <c r="CO19">
        <f t="shared" si="25"/>
        <v>8.1080618663596435E-3</v>
      </c>
      <c r="CP19">
        <f t="shared" si="25"/>
        <v>8.0235848055954461E-4</v>
      </c>
      <c r="CQ19">
        <f t="shared" si="25"/>
        <v>2.8848374561507497E-16</v>
      </c>
    </row>
    <row r="20" spans="1:95" hidden="1" x14ac:dyDescent="0.25">
      <c r="A20">
        <f t="shared" si="16"/>
        <v>-0.83999999999999986</v>
      </c>
      <c r="B20">
        <f t="shared" si="3"/>
        <v>0</v>
      </c>
      <c r="C20">
        <f t="shared" si="4"/>
        <v>-1.3446421603703208E-3</v>
      </c>
      <c r="D20">
        <f t="shared" si="5"/>
        <v>1.8080625394453636E-6</v>
      </c>
      <c r="E20">
        <f t="shared" si="6"/>
        <v>0.49498867769045257</v>
      </c>
      <c r="F20">
        <f t="shared" si="17"/>
        <v>-0.55784735181516087</v>
      </c>
      <c r="G20">
        <f t="shared" si="17"/>
        <v>5.3464049060267683E-3</v>
      </c>
      <c r="H20">
        <f t="shared" si="17"/>
        <v>1.3313317167977038E-2</v>
      </c>
      <c r="I20">
        <f t="shared" si="17"/>
        <v>4.2672207744966053E-3</v>
      </c>
      <c r="J20">
        <f t="shared" si="17"/>
        <v>0.10281317566200862</v>
      </c>
      <c r="K20">
        <f t="shared" si="17"/>
        <v>-9.899179954475916E-3</v>
      </c>
      <c r="L20">
        <f t="shared" si="17"/>
        <v>-8.4197606479463477E-2</v>
      </c>
      <c r="M20">
        <f t="shared" si="17"/>
        <v>6.3883537960969621E-3</v>
      </c>
      <c r="N20">
        <f t="shared" si="17"/>
        <v>1.3170226696011622E-2</v>
      </c>
      <c r="O20">
        <f t="shared" si="17"/>
        <v>3.0833287373546185E-3</v>
      </c>
      <c r="P20">
        <f t="shared" si="18"/>
        <v>4.1751952445904184E-2</v>
      </c>
      <c r="Q20">
        <f t="shared" si="18"/>
        <v>-9.707276617155168E-3</v>
      </c>
      <c r="R20">
        <f t="shared" si="18"/>
        <v>-4.6792458988532439E-2</v>
      </c>
      <c r="S20">
        <f t="shared" si="18"/>
        <v>7.2735442260681597E-3</v>
      </c>
      <c r="T20">
        <f t="shared" si="18"/>
        <v>1.286467271839886E-2</v>
      </c>
      <c r="U20">
        <f t="shared" si="18"/>
        <v>1.8779619487057505E-3</v>
      </c>
      <c r="V20">
        <f t="shared" si="18"/>
        <v>2.331434418099489E-2</v>
      </c>
      <c r="W20">
        <f t="shared" si="18"/>
        <v>-9.2771785140922311E-3</v>
      </c>
      <c r="X20">
        <f t="shared" si="18"/>
        <v>-3.2227327698564789E-2</v>
      </c>
      <c r="Y20">
        <f t="shared" si="18"/>
        <v>8.1080807037800379E-3</v>
      </c>
      <c r="Z20">
        <f t="shared" si="19"/>
        <v>1.2445378721389479E-2</v>
      </c>
      <c r="AA20">
        <f t="shared" si="19"/>
        <v>6.2651511449093281E-4</v>
      </c>
      <c r="AB20">
        <f t="shared" si="19"/>
        <v>1.416843607383657E-2</v>
      </c>
      <c r="AC20">
        <f t="shared" si="19"/>
        <v>-8.7824677758975098E-3</v>
      </c>
      <c r="AD20">
        <f t="shared" si="19"/>
        <v>-2.4164177842417697E-2</v>
      </c>
      <c r="AE20">
        <f t="shared" si="19"/>
        <v>8.7436631379699311E-3</v>
      </c>
      <c r="AF20">
        <f t="shared" si="19"/>
        <v>1.1855438716130652E-2</v>
      </c>
      <c r="AG20">
        <f t="shared" si="19"/>
        <v>-6.2929557434526003E-4</v>
      </c>
      <c r="AH20">
        <f t="shared" si="19"/>
        <v>8.70062017758917E-3</v>
      </c>
      <c r="AI20">
        <f t="shared" si="19"/>
        <v>-8.072255908904492E-3</v>
      </c>
      <c r="AJ20">
        <f t="shared" si="20"/>
        <v>-1.8715920704908292E-2</v>
      </c>
      <c r="AK20">
        <f t="shared" si="20"/>
        <v>9.3183524200500575E-3</v>
      </c>
      <c r="AL20">
        <f t="shared" si="20"/>
        <v>1.1189279105347633E-2</v>
      </c>
      <c r="AM20">
        <f t="shared" si="20"/>
        <v>-1.8696641571050816E-3</v>
      </c>
      <c r="AN20">
        <f t="shared" si="20"/>
        <v>5.0358881711530289E-3</v>
      </c>
      <c r="AO20">
        <f t="shared" si="20"/>
        <v>-7.3058278171131063E-3</v>
      </c>
      <c r="AP20">
        <f t="shared" si="20"/>
        <v>-1.4766618480746199E-2</v>
      </c>
      <c r="AQ20">
        <f t="shared" si="20"/>
        <v>9.6643864776576986E-3</v>
      </c>
      <c r="AR20">
        <f t="shared" si="20"/>
        <v>1.0356110483947575E-2</v>
      </c>
      <c r="AS20">
        <f t="shared" si="20"/>
        <v>-3.0970116519990465E-3</v>
      </c>
      <c r="AT20">
        <f t="shared" si="21"/>
        <v>2.4998140229744998E-3</v>
      </c>
      <c r="AU20">
        <f t="shared" si="21"/>
        <v>-6.3601260699221399E-3</v>
      </c>
      <c r="AV20">
        <f t="shared" si="21"/>
        <v>-1.1585013576747336E-2</v>
      </c>
      <c r="AW20">
        <f t="shared" si="21"/>
        <v>9.9431144042269968E-3</v>
      </c>
      <c r="AX20">
        <f t="shared" si="21"/>
        <v>9.4902035206458329E-3</v>
      </c>
      <c r="AY20">
        <f t="shared" si="21"/>
        <v>-4.2483641478493024E-3</v>
      </c>
      <c r="AZ20">
        <f t="shared" si="21"/>
        <v>6.886749662100729E-4</v>
      </c>
      <c r="BA20">
        <f t="shared" si="21"/>
        <v>-5.3701323553510209E-3</v>
      </c>
      <c r="BB20">
        <f t="shared" si="21"/>
        <v>-9.0620976094746616E-3</v>
      </c>
      <c r="BC20">
        <f t="shared" si="21"/>
        <v>9.9778605701764372E-3</v>
      </c>
      <c r="BD20">
        <f t="shared" si="22"/>
        <v>8.4726892569967384E-3</v>
      </c>
      <c r="BE20">
        <f t="shared" si="22"/>
        <v>-5.3701316969060617E-3</v>
      </c>
      <c r="BF20">
        <f t="shared" si="22"/>
        <v>-5.7273372076388962E-4</v>
      </c>
      <c r="BG20">
        <f t="shared" si="22"/>
        <v>-4.2483659667959042E-3</v>
      </c>
      <c r="BH20">
        <f t="shared" si="22"/>
        <v>-6.8918246190119384E-3</v>
      </c>
      <c r="BI20">
        <f t="shared" si="22"/>
        <v>9.9431114464482665E-3</v>
      </c>
      <c r="BJ20">
        <f t="shared" si="22"/>
        <v>7.4694100502514984E-3</v>
      </c>
      <c r="BK20">
        <f t="shared" si="22"/>
        <v>-6.3601293992586651E-3</v>
      </c>
      <c r="BL20">
        <f t="shared" si="22"/>
        <v>-1.4027676387190116E-3</v>
      </c>
      <c r="BM20">
        <f t="shared" si="22"/>
        <v>-3.0970103530471101E-3</v>
      </c>
      <c r="BN20">
        <f t="shared" si="23"/>
        <v>-5.1393491559770434E-3</v>
      </c>
      <c r="BO20">
        <f t="shared" si="23"/>
        <v>9.6643932132691023E-3</v>
      </c>
      <c r="BP20">
        <f t="shared" si="23"/>
        <v>6.3410464458486769E-3</v>
      </c>
      <c r="BQ20">
        <f t="shared" si="23"/>
        <v>-7.3058203011151217E-3</v>
      </c>
      <c r="BR20">
        <f t="shared" si="23"/>
        <v>-1.9004724803243806E-3</v>
      </c>
      <c r="BS20">
        <f t="shared" si="23"/>
        <v>-1.8696660843051088E-3</v>
      </c>
      <c r="BT20">
        <f t="shared" si="23"/>
        <v>-3.621746305266604E-3</v>
      </c>
      <c r="BU20">
        <f t="shared" si="23"/>
        <v>9.3183406764492382E-3</v>
      </c>
      <c r="BV20">
        <f t="shared" si="23"/>
        <v>5.2748551842579216E-3</v>
      </c>
      <c r="BW20">
        <f t="shared" si="23"/>
        <v>-8.0722673687209263E-3</v>
      </c>
      <c r="BX20">
        <f t="shared" si="24"/>
        <v>-2.0764811174324607E-3</v>
      </c>
      <c r="BY20">
        <f t="shared" si="24"/>
        <v>-6.2929454914940766E-4</v>
      </c>
      <c r="BZ20">
        <f t="shared" si="24"/>
        <v>-2.431168652037428E-3</v>
      </c>
      <c r="CA20">
        <f t="shared" si="24"/>
        <v>8.743677620731076E-3</v>
      </c>
      <c r="CB20">
        <f t="shared" si="24"/>
        <v>4.120078014077341E-3</v>
      </c>
      <c r="CC20">
        <f t="shared" si="24"/>
        <v>-8.782454156120412E-3</v>
      </c>
      <c r="CD20">
        <f t="shared" si="24"/>
        <v>-2.0365402670728182E-3</v>
      </c>
      <c r="CE20">
        <f t="shared" si="24"/>
        <v>6.2651609182033533E-4</v>
      </c>
      <c r="CF20">
        <f t="shared" si="24"/>
        <v>-1.4483755905663146E-3</v>
      </c>
      <c r="CG20">
        <f t="shared" si="24"/>
        <v>8.1080661235421823E-3</v>
      </c>
      <c r="CH20">
        <f t="shared" si="25"/>
        <v>3.0740302432809645E-3</v>
      </c>
      <c r="CI20">
        <f t="shared" si="25"/>
        <v>-9.2771988950447262E-3</v>
      </c>
      <c r="CJ20">
        <f t="shared" si="25"/>
        <v>-1.7297314621669111E-3</v>
      </c>
      <c r="CK20">
        <f t="shared" si="25"/>
        <v>1.8779577338614135E-3</v>
      </c>
      <c r="CL20">
        <f t="shared" si="25"/>
        <v>-7.4870254688156159E-4</v>
      </c>
      <c r="CM20">
        <f t="shared" si="25"/>
        <v>7.2735639098293709E-3</v>
      </c>
      <c r="CN20">
        <f t="shared" si="25"/>
        <v>1.9844663087067297E-3</v>
      </c>
      <c r="CO20">
        <f t="shared" si="25"/>
        <v>-9.7072524406152279E-3</v>
      </c>
      <c r="CP20">
        <f t="shared" si="25"/>
        <v>-1.2883400877529434E-3</v>
      </c>
      <c r="CQ20">
        <f t="shared" si="25"/>
        <v>3.0833363774635781E-3</v>
      </c>
    </row>
    <row r="21" spans="1:95" hidden="1" x14ac:dyDescent="0.25">
      <c r="A21">
        <f t="shared" si="16"/>
        <v>-0.82999999999999985</v>
      </c>
      <c r="B21">
        <f t="shared" si="3"/>
        <v>0</v>
      </c>
      <c r="C21">
        <f t="shared" si="4"/>
        <v>-1.1708922571166194E-5</v>
      </c>
      <c r="D21">
        <f t="shared" si="5"/>
        <v>1.3709886777756515E-10</v>
      </c>
      <c r="E21">
        <f t="shared" si="6"/>
        <v>0.49498867769045257</v>
      </c>
      <c r="F21">
        <f t="shared" si="17"/>
        <v>-0.54793906208284182</v>
      </c>
      <c r="G21">
        <f t="shared" si="17"/>
        <v>4.8068708598546089E-3</v>
      </c>
      <c r="H21">
        <f t="shared" si="17"/>
        <v>-6.6599448647473953E-3</v>
      </c>
      <c r="I21">
        <f t="shared" si="17"/>
        <v>5.3701325460467136E-3</v>
      </c>
      <c r="J21">
        <f t="shared" si="17"/>
        <v>0.1132327391443128</v>
      </c>
      <c r="K21">
        <f t="shared" si="17"/>
        <v>-9.9581693235656389E-3</v>
      </c>
      <c r="L21">
        <f t="shared" si="17"/>
        <v>-7.489779078791188E-2</v>
      </c>
      <c r="M21">
        <f t="shared" si="17"/>
        <v>4.2672205585509637E-3</v>
      </c>
      <c r="N21">
        <f t="shared" si="17"/>
        <v>-6.6144685937571251E-3</v>
      </c>
      <c r="O21">
        <f t="shared" si="17"/>
        <v>5.8648397750824038E-3</v>
      </c>
      <c r="P21">
        <f t="shared" si="18"/>
        <v>5.2564741536420892E-2</v>
      </c>
      <c r="Q21">
        <f t="shared" si="18"/>
        <v>-9.9431130212750997E-3</v>
      </c>
      <c r="R21">
        <f t="shared" si="18"/>
        <v>-3.817255708646642E-2</v>
      </c>
      <c r="S21">
        <f t="shared" si="18"/>
        <v>3.6730938944861532E-3</v>
      </c>
      <c r="T21">
        <f t="shared" si="18"/>
        <v>-6.512516241028451E-3</v>
      </c>
      <c r="U21">
        <f t="shared" si="18"/>
        <v>6.3883530787835416E-3</v>
      </c>
      <c r="V21">
        <f t="shared" si="18"/>
        <v>3.4413543314123288E-2</v>
      </c>
      <c r="W21">
        <f t="shared" si="18"/>
        <v>-9.8011235124117121E-3</v>
      </c>
      <c r="X21">
        <f t="shared" si="18"/>
        <v>-2.4366210095740547E-2</v>
      </c>
      <c r="Y21">
        <f t="shared" si="18"/>
        <v>3.097011245316706E-3</v>
      </c>
      <c r="Z21">
        <f t="shared" si="19"/>
        <v>-6.3762501100331102E-3</v>
      </c>
      <c r="AA21">
        <f t="shared" si="19"/>
        <v>6.8303162907421963E-3</v>
      </c>
      <c r="AB21">
        <f t="shared" si="19"/>
        <v>2.5392271952647774E-2</v>
      </c>
      <c r="AC21">
        <f t="shared" si="19"/>
        <v>-9.7072755401833299E-3</v>
      </c>
      <c r="AD21">
        <f t="shared" si="19"/>
        <v>-1.7086654014171088E-2</v>
      </c>
      <c r="AE21">
        <f t="shared" si="19"/>
        <v>2.4813922439577414E-3</v>
      </c>
      <c r="AF21">
        <f t="shared" si="19"/>
        <v>-6.1728192598570824E-3</v>
      </c>
      <c r="AG21">
        <f t="shared" si="19"/>
        <v>7.3058279261209421E-3</v>
      </c>
      <c r="AH21">
        <f t="shared" si="19"/>
        <v>1.9942447269711294E-2</v>
      </c>
      <c r="AI21">
        <f t="shared" si="19"/>
        <v>-9.4895059519694066E-3</v>
      </c>
      <c r="AJ21">
        <f t="shared" si="20"/>
        <v>-1.247543294763539E-2</v>
      </c>
      <c r="AK21">
        <f t="shared" si="20"/>
        <v>1.8779622336585204E-3</v>
      </c>
      <c r="AL21">
        <f t="shared" si="20"/>
        <v>-5.9461727110147527E-3</v>
      </c>
      <c r="AM21">
        <f t="shared" si="20"/>
        <v>7.6880717577299121E-3</v>
      </c>
      <c r="AN21">
        <f t="shared" si="20"/>
        <v>1.6095839781398603E-2</v>
      </c>
      <c r="AO21">
        <f t="shared" si="20"/>
        <v>-9.318352887596984E-3</v>
      </c>
      <c r="AP21">
        <f t="shared" si="20"/>
        <v>-9.3441275758968621E-3</v>
      </c>
      <c r="AQ21">
        <f t="shared" si="20"/>
        <v>1.2505573669567354E-3</v>
      </c>
      <c r="AR21">
        <f t="shared" si="20"/>
        <v>-5.6420911396825512E-3</v>
      </c>
      <c r="AS21">
        <f t="shared" si="20"/>
        <v>8.108081768488571E-3</v>
      </c>
      <c r="AT21">
        <f t="shared" si="21"/>
        <v>1.3281579144413193E-2</v>
      </c>
      <c r="AU21">
        <f t="shared" si="21"/>
        <v>-9.0282358645281686E-3</v>
      </c>
      <c r="AV21">
        <f t="shared" si="21"/>
        <v>-7.0035580190648712E-3</v>
      </c>
      <c r="AW21">
        <f t="shared" si="21"/>
        <v>6.2929550217658567E-4</v>
      </c>
      <c r="AX21">
        <f t="shared" si="21"/>
        <v>-5.3255522058556284E-3</v>
      </c>
      <c r="AY21">
        <f t="shared" si="21"/>
        <v>8.424581840384953E-3</v>
      </c>
      <c r="AZ21">
        <f t="shared" si="21"/>
        <v>1.0962405660062848E-2</v>
      </c>
      <c r="BA21">
        <f t="shared" si="21"/>
        <v>-8.7824701933728131E-3</v>
      </c>
      <c r="BB21">
        <f t="shared" si="21"/>
        <v>-5.2641194023121032E-3</v>
      </c>
      <c r="BC21">
        <f t="shared" si="21"/>
        <v>-2.1024926371024299E-16</v>
      </c>
      <c r="BD21">
        <f t="shared" si="22"/>
        <v>-4.9217355439754307E-3</v>
      </c>
      <c r="BE21">
        <f t="shared" si="22"/>
        <v>8.7824691165335721E-3</v>
      </c>
      <c r="BF21">
        <f t="shared" si="22"/>
        <v>9.1168398595449594E-3</v>
      </c>
      <c r="BG21">
        <f t="shared" si="22"/>
        <v>-8.4245854473869886E-3</v>
      </c>
      <c r="BH21">
        <f t="shared" si="22"/>
        <v>-3.8674377975455414E-3</v>
      </c>
      <c r="BI21">
        <f t="shared" si="22"/>
        <v>-6.2929531498058121E-4</v>
      </c>
      <c r="BJ21">
        <f t="shared" si="22"/>
        <v>-4.5155274362498627E-3</v>
      </c>
      <c r="BK21">
        <f t="shared" si="22"/>
        <v>9.0282405905415045E-3</v>
      </c>
      <c r="BL21">
        <f t="shared" si="22"/>
        <v>7.4529421963582003E-3</v>
      </c>
      <c r="BM21">
        <f t="shared" si="22"/>
        <v>-8.1080783677860771E-3</v>
      </c>
      <c r="BN21">
        <f t="shared" si="23"/>
        <v>-2.7999581871605158E-3</v>
      </c>
      <c r="BO21">
        <f t="shared" si="23"/>
        <v>-1.2505582385357416E-3</v>
      </c>
      <c r="BP21">
        <f t="shared" si="23"/>
        <v>-4.0125332033165038E-3</v>
      </c>
      <c r="BQ21">
        <f t="shared" si="23"/>
        <v>9.3183433011792254E-3</v>
      </c>
      <c r="BR21">
        <f t="shared" si="23"/>
        <v>6.0743407146110744E-3</v>
      </c>
      <c r="BS21">
        <f t="shared" si="23"/>
        <v>-7.6880796823871602E-3</v>
      </c>
      <c r="BT21">
        <f t="shared" si="23"/>
        <v>-1.924657419287759E-3</v>
      </c>
      <c r="BU21">
        <f t="shared" si="23"/>
        <v>-1.8779598669273394E-3</v>
      </c>
      <c r="BV21">
        <f t="shared" si="23"/>
        <v>-3.5160494210923071E-3</v>
      </c>
      <c r="BW21">
        <f t="shared" si="23"/>
        <v>9.4895194237922757E-3</v>
      </c>
      <c r="BX21">
        <f t="shared" si="24"/>
        <v>4.7594440793558629E-3</v>
      </c>
      <c r="BY21">
        <f t="shared" si="24"/>
        <v>-7.3058160240707711E-3</v>
      </c>
      <c r="BZ21">
        <f t="shared" si="24"/>
        <v>-1.265846421932374E-3</v>
      </c>
      <c r="CA21">
        <f t="shared" si="24"/>
        <v>-2.4813963540675135E-3</v>
      </c>
      <c r="CB21">
        <f t="shared" si="24"/>
        <v>-2.9133351027718249E-3</v>
      </c>
      <c r="CC21">
        <f t="shared" si="24"/>
        <v>9.7072604862227432E-3</v>
      </c>
      <c r="CD21">
        <f t="shared" si="24"/>
        <v>3.6498300895415809E-3</v>
      </c>
      <c r="CE21">
        <f t="shared" si="24"/>
        <v>-6.8303269456697424E-3</v>
      </c>
      <c r="CF21">
        <f t="shared" si="24"/>
        <v>-7.4205897831323303E-4</v>
      </c>
      <c r="CG21">
        <f t="shared" si="24"/>
        <v>-3.0970056761619111E-3</v>
      </c>
      <c r="CH21">
        <f t="shared" si="25"/>
        <v>-2.3241910545311432E-3</v>
      </c>
      <c r="CI21">
        <f t="shared" si="25"/>
        <v>9.8011450444147781E-3</v>
      </c>
      <c r="CJ21">
        <f t="shared" si="25"/>
        <v>2.5532002158400202E-3</v>
      </c>
      <c r="CK21">
        <f t="shared" si="25"/>
        <v>-6.3883387409469604E-3</v>
      </c>
      <c r="CL21">
        <f t="shared" si="25"/>
        <v>-3.7901760915293002E-4</v>
      </c>
      <c r="CM21">
        <f t="shared" si="25"/>
        <v>-3.6731038346615587E-3</v>
      </c>
      <c r="CN21">
        <f t="shared" si="25"/>
        <v>-1.6188966148123357E-3</v>
      </c>
      <c r="CO21">
        <f t="shared" si="25"/>
        <v>9.9430882573711046E-3</v>
      </c>
      <c r="CP21">
        <f t="shared" si="25"/>
        <v>1.6219903443195104E-3</v>
      </c>
      <c r="CQ21">
        <f t="shared" si="25"/>
        <v>-5.86485430743355E-3</v>
      </c>
    </row>
    <row r="22" spans="1:95" hidden="1" x14ac:dyDescent="0.25">
      <c r="A22">
        <f t="shared" si="16"/>
        <v>-0.81999999999999984</v>
      </c>
      <c r="B22">
        <f t="shared" si="3"/>
        <v>0</v>
      </c>
      <c r="C22">
        <f t="shared" si="4"/>
        <v>1.4257435417643904E-3</v>
      </c>
      <c r="D22">
        <f t="shared" si="5"/>
        <v>2.0327446468828684E-6</v>
      </c>
      <c r="E22">
        <f t="shared" si="6"/>
        <v>0.49498867769045257</v>
      </c>
      <c r="F22">
        <f t="shared" si="17"/>
        <v>-0.53749002264973178</v>
      </c>
      <c r="G22">
        <f t="shared" si="17"/>
        <v>4.2483662904490146E-3</v>
      </c>
      <c r="H22">
        <f t="shared" si="17"/>
        <v>-2.6574092755369066E-2</v>
      </c>
      <c r="I22">
        <f t="shared" si="17"/>
        <v>6.3883541193839634E-3</v>
      </c>
      <c r="J22">
        <f t="shared" si="17"/>
        <v>0.12086413679096808</v>
      </c>
      <c r="K22">
        <f t="shared" si="17"/>
        <v>-9.6643855797961982E-3</v>
      </c>
      <c r="L22">
        <f t="shared" si="17"/>
        <v>-6.1990412444745922E-2</v>
      </c>
      <c r="M22">
        <f t="shared" si="17"/>
        <v>1.8779621595718192E-3</v>
      </c>
      <c r="N22">
        <f t="shared" si="17"/>
        <v>-2.5873891545398452E-2</v>
      </c>
      <c r="O22">
        <f t="shared" si="17"/>
        <v>8.0722594328836023E-3</v>
      </c>
      <c r="P22">
        <f t="shared" si="18"/>
        <v>5.7162356427431442E-2</v>
      </c>
      <c r="Q22">
        <f t="shared" si="18"/>
        <v>-8.7824687502665918E-3</v>
      </c>
      <c r="R22">
        <f t="shared" si="18"/>
        <v>-2.3273622692048374E-2</v>
      </c>
      <c r="S22">
        <f t="shared" si="18"/>
        <v>-6.2651478211048575E-4</v>
      </c>
      <c r="T22">
        <f t="shared" si="18"/>
        <v>-2.4470061637676718E-2</v>
      </c>
      <c r="U22">
        <f t="shared" si="18"/>
        <v>9.3183510061277969E-3</v>
      </c>
      <c r="V22">
        <f t="shared" si="18"/>
        <v>3.5928021876178134E-2</v>
      </c>
      <c r="W22">
        <f t="shared" si="18"/>
        <v>-7.2735460515549752E-3</v>
      </c>
      <c r="X22">
        <f t="shared" si="18"/>
        <v>-8.0783103791948162E-3</v>
      </c>
      <c r="Y22">
        <f t="shared" si="18"/>
        <v>-3.0970112453169141E-3</v>
      </c>
      <c r="Z22">
        <f t="shared" si="19"/>
        <v>-2.2521830690597044E-2</v>
      </c>
      <c r="AA22">
        <f t="shared" si="19"/>
        <v>9.8991831942372085E-3</v>
      </c>
      <c r="AB22">
        <f t="shared" si="19"/>
        <v>2.392561247565983E-2</v>
      </c>
      <c r="AC22">
        <f t="shared" si="19"/>
        <v>-5.37013087716028E-3</v>
      </c>
      <c r="AD22">
        <f t="shared" si="19"/>
        <v>1.8946225328952704E-16</v>
      </c>
      <c r="AE22">
        <f t="shared" si="19"/>
        <v>-5.3464033794195943E-3</v>
      </c>
      <c r="AF22">
        <f t="shared" si="19"/>
        <v>-2.0019755954214347E-2</v>
      </c>
      <c r="AG22">
        <f t="shared" si="19"/>
        <v>9.9431155445160492E-3</v>
      </c>
      <c r="AH22">
        <f t="shared" si="19"/>
        <v>1.5745113019828089E-2</v>
      </c>
      <c r="AI22">
        <f t="shared" si="19"/>
        <v>-3.0833273913140891E-3</v>
      </c>
      <c r="AJ22">
        <f t="shared" si="20"/>
        <v>4.69145372215885E-3</v>
      </c>
      <c r="AK22">
        <f t="shared" si="20"/>
        <v>-7.3058274505443024E-3</v>
      </c>
      <c r="AL22">
        <f t="shared" si="20"/>
        <v>-1.724297545557002E-2</v>
      </c>
      <c r="AM22">
        <f t="shared" si="20"/>
        <v>9.2771777891931511E-3</v>
      </c>
      <c r="AN22">
        <f t="shared" si="20"/>
        <v>9.5788285210166562E-3</v>
      </c>
      <c r="AO22">
        <f t="shared" si="20"/>
        <v>-6.2929556495566828E-4</v>
      </c>
      <c r="AP22">
        <f t="shared" si="20"/>
        <v>7.3446173675665973E-3</v>
      </c>
      <c r="AQ22">
        <f t="shared" si="20"/>
        <v>-8.743664735022685E-3</v>
      </c>
      <c r="AR22">
        <f t="shared" si="20"/>
        <v>-1.4178490920928434E-2</v>
      </c>
      <c r="AS22">
        <f t="shared" si="20"/>
        <v>8.1080817684883143E-3</v>
      </c>
      <c r="AT22">
        <f t="shared" si="21"/>
        <v>4.9110708879202486E-3</v>
      </c>
      <c r="AU22">
        <f t="shared" si="21"/>
        <v>1.8696641530277988E-3</v>
      </c>
      <c r="AV22">
        <f t="shared" si="21"/>
        <v>8.5294558815721851E-3</v>
      </c>
      <c r="AW22">
        <f t="shared" si="21"/>
        <v>-9.7072779673055311E-3</v>
      </c>
      <c r="AX22">
        <f t="shared" si="21"/>
        <v>-1.1156403341379465E-2</v>
      </c>
      <c r="AY22">
        <f t="shared" si="21"/>
        <v>6.3601243148145165E-3</v>
      </c>
      <c r="AZ22">
        <f t="shared" si="21"/>
        <v>1.3746320469535376E-3</v>
      </c>
      <c r="BA22">
        <f t="shared" si="21"/>
        <v>4.267220622965813E-3</v>
      </c>
      <c r="BB22">
        <f t="shared" si="21"/>
        <v>8.7313976368655361E-3</v>
      </c>
      <c r="BC22">
        <f t="shared" si="21"/>
        <v>-9.9778605701764372E-3</v>
      </c>
      <c r="BD22">
        <f t="shared" si="22"/>
        <v>-8.1634983581606365E-3</v>
      </c>
      <c r="BE22">
        <f t="shared" si="22"/>
        <v>4.2672200997515147E-3</v>
      </c>
      <c r="BF22">
        <f t="shared" si="22"/>
        <v>-1.1432071231896545E-3</v>
      </c>
      <c r="BG22">
        <f t="shared" si="22"/>
        <v>6.3601270379155051E-3</v>
      </c>
      <c r="BH22">
        <f t="shared" si="22"/>
        <v>8.1018257448828013E-3</v>
      </c>
      <c r="BI22">
        <f t="shared" si="22"/>
        <v>-9.7072750796808622E-3</v>
      </c>
      <c r="BJ22">
        <f t="shared" si="22"/>
        <v>-5.4993464671344435E-3</v>
      </c>
      <c r="BK22">
        <f t="shared" si="22"/>
        <v>1.8696651317409573E-3</v>
      </c>
      <c r="BL22">
        <f t="shared" si="22"/>
        <v>-2.7558415344977475E-3</v>
      </c>
      <c r="BM22">
        <f t="shared" si="22"/>
        <v>8.1080783677866721E-3</v>
      </c>
      <c r="BN22">
        <f t="shared" si="23"/>
        <v>7.0362531821620928E-3</v>
      </c>
      <c r="BO22">
        <f t="shared" si="23"/>
        <v>-8.7436708289349904E-3</v>
      </c>
      <c r="BP22">
        <f t="shared" si="23"/>
        <v>-3.1539082502503313E-3</v>
      </c>
      <c r="BQ22">
        <f t="shared" si="23"/>
        <v>-6.2929491755734225E-4</v>
      </c>
      <c r="BR22">
        <f t="shared" si="23"/>
        <v>-3.6149134729047813E-3</v>
      </c>
      <c r="BS22">
        <f t="shared" si="23"/>
        <v>9.2771873518585225E-3</v>
      </c>
      <c r="BT22">
        <f t="shared" si="23"/>
        <v>5.5812069803640521E-3</v>
      </c>
      <c r="BU22">
        <f t="shared" si="23"/>
        <v>-7.3058182432595344E-3</v>
      </c>
      <c r="BV22">
        <f t="shared" si="23"/>
        <v>-1.3222293136528206E-3</v>
      </c>
      <c r="BW22">
        <f t="shared" si="23"/>
        <v>-3.0833317685751795E-3</v>
      </c>
      <c r="BX22">
        <f t="shared" si="24"/>
        <v>-3.7577125779757652E-3</v>
      </c>
      <c r="BY22">
        <f t="shared" si="24"/>
        <v>9.9430993460156228E-3</v>
      </c>
      <c r="BZ22">
        <f t="shared" si="24"/>
        <v>4.1054071690402524E-3</v>
      </c>
      <c r="CA22">
        <f t="shared" si="24"/>
        <v>-5.3464122350534672E-3</v>
      </c>
      <c r="CB22">
        <f t="shared" si="24"/>
        <v>1.5546178826612753E-16</v>
      </c>
      <c r="CC22">
        <f t="shared" si="24"/>
        <v>-5.3701225492072454E-3</v>
      </c>
      <c r="CD22">
        <f t="shared" si="24"/>
        <v>-3.4390156377981001E-3</v>
      </c>
      <c r="CE22">
        <f t="shared" si="24"/>
        <v>9.8991986364334837E-3</v>
      </c>
      <c r="CF22">
        <f t="shared" si="24"/>
        <v>2.6210588329514824E-3</v>
      </c>
      <c r="CG22">
        <f t="shared" si="24"/>
        <v>-3.0970056761610797E-3</v>
      </c>
      <c r="CH22">
        <f t="shared" si="25"/>
        <v>7.705563009298747E-4</v>
      </c>
      <c r="CI22">
        <f t="shared" si="25"/>
        <v>-7.2735620307454339E-3</v>
      </c>
      <c r="CJ22">
        <f t="shared" si="25"/>
        <v>-2.6655619960911921E-3</v>
      </c>
      <c r="CK22">
        <f t="shared" si="25"/>
        <v>9.3183300922880848E-3</v>
      </c>
      <c r="CL22">
        <f t="shared" si="25"/>
        <v>1.4241168719566952E-3</v>
      </c>
      <c r="CM22">
        <f t="shared" si="25"/>
        <v>-6.2651647759248339E-4</v>
      </c>
      <c r="CN22">
        <f t="shared" si="25"/>
        <v>9.8703340478955193E-4</v>
      </c>
      <c r="CO22">
        <f t="shared" si="25"/>
        <v>-8.7824468770152445E-3</v>
      </c>
      <c r="CP22">
        <f t="shared" si="25"/>
        <v>-1.7638589570464123E-3</v>
      </c>
      <c r="CQ22">
        <f t="shared" si="25"/>
        <v>8.072279434949016E-3</v>
      </c>
    </row>
    <row r="23" spans="1:95" hidden="1" x14ac:dyDescent="0.25">
      <c r="A23">
        <f t="shared" si="16"/>
        <v>-0.80999999999999983</v>
      </c>
      <c r="B23">
        <f t="shared" si="3"/>
        <v>0</v>
      </c>
      <c r="C23">
        <f t="shared" si="4"/>
        <v>-2.793906334012098E-3</v>
      </c>
      <c r="D23">
        <f t="shared" si="5"/>
        <v>7.8059126032329215E-6</v>
      </c>
      <c r="E23">
        <f t="shared" si="6"/>
        <v>0.49498867769045257</v>
      </c>
      <c r="F23">
        <f t="shared" si="17"/>
        <v>-0.52651054545622311</v>
      </c>
      <c r="G23">
        <f t="shared" si="17"/>
        <v>3.673095360188948E-3</v>
      </c>
      <c r="H23">
        <f t="shared" si="17"/>
        <v>-4.6252367117412208E-2</v>
      </c>
      <c r="I23">
        <f t="shared" si="17"/>
        <v>7.3058275320407699E-3</v>
      </c>
      <c r="J23">
        <f t="shared" si="17"/>
        <v>0.12551945826475727</v>
      </c>
      <c r="K23">
        <f t="shared" si="17"/>
        <v>-9.0282361587543398E-3</v>
      </c>
      <c r="L23">
        <f t="shared" si="17"/>
        <v>-4.6097174380735836E-2</v>
      </c>
      <c r="M23">
        <f t="shared" si="17"/>
        <v>-6.2929550855495139E-4</v>
      </c>
      <c r="N23">
        <f t="shared" si="17"/>
        <v>-4.3078600756115221E-2</v>
      </c>
      <c r="O23">
        <f t="shared" si="17"/>
        <v>9.4895100946555556E-3</v>
      </c>
      <c r="P23">
        <f t="shared" si="18"/>
        <v>5.5001182204933517E-2</v>
      </c>
      <c r="Q23">
        <f t="shared" si="18"/>
        <v>-6.3883528428173957E-3</v>
      </c>
      <c r="R23">
        <f t="shared" si="18"/>
        <v>-4.5463926776357138E-3</v>
      </c>
      <c r="S23">
        <f t="shared" si="18"/>
        <v>-4.8068689417329951E-3</v>
      </c>
      <c r="T23">
        <f t="shared" si="18"/>
        <v>-3.7093452891894689E-2</v>
      </c>
      <c r="U23">
        <f t="shared" si="18"/>
        <v>9.9431133885429668E-3</v>
      </c>
      <c r="V23">
        <f t="shared" si="18"/>
        <v>2.7435973437763779E-2</v>
      </c>
      <c r="W23">
        <f t="shared" si="18"/>
        <v>-2.4813925850938551E-3</v>
      </c>
      <c r="X23">
        <f t="shared" si="18"/>
        <v>1.1003382920555513E-2</v>
      </c>
      <c r="Y23">
        <f t="shared" si="18"/>
        <v>-8.1080807037801662E-3</v>
      </c>
      <c r="Z23">
        <f t="shared" si="19"/>
        <v>-2.9215224706070568E-2</v>
      </c>
      <c r="AA23">
        <f t="shared" si="19"/>
        <v>8.4245871969044241E-3</v>
      </c>
      <c r="AB23">
        <f t="shared" si="19"/>
        <v>1.0501461578714309E-2</v>
      </c>
      <c r="AC23">
        <f t="shared" si="19"/>
        <v>1.8779616709896289E-3</v>
      </c>
      <c r="AD23">
        <f t="shared" si="19"/>
        <v>1.708665401417148E-2</v>
      </c>
      <c r="AE23">
        <f t="shared" si="19"/>
        <v>-9.8011221649758375E-3</v>
      </c>
      <c r="AF23">
        <f t="shared" si="19"/>
        <v>-2.0305785046954457E-2</v>
      </c>
      <c r="AG23">
        <f t="shared" si="19"/>
        <v>5.3701328357142978E-3</v>
      </c>
      <c r="AH23">
        <f t="shared" si="19"/>
        <v>-6.4186560887941611E-4</v>
      </c>
      <c r="AI23">
        <f t="shared" si="19"/>
        <v>5.8648372147617877E-3</v>
      </c>
      <c r="AJ23">
        <f t="shared" si="20"/>
        <v>1.774940925801153E-2</v>
      </c>
      <c r="AK23">
        <f t="shared" si="20"/>
        <v>-9.7072784486480108E-3</v>
      </c>
      <c r="AL23">
        <f t="shared" si="20"/>
        <v>-1.1608604564289717E-2</v>
      </c>
      <c r="AM23">
        <f t="shared" si="20"/>
        <v>1.2505572127472452E-3</v>
      </c>
      <c r="AN23">
        <f t="shared" si="20"/>
        <v>-7.3984454870470355E-3</v>
      </c>
      <c r="AO23">
        <f t="shared" si="20"/>
        <v>8.7824708479332519E-3</v>
      </c>
      <c r="AP23">
        <f t="shared" si="20"/>
        <v>1.5177926165994303E-2</v>
      </c>
      <c r="AQ23">
        <f t="shared" si="20"/>
        <v>-7.688072705766851E-3</v>
      </c>
      <c r="AR23">
        <f t="shared" si="20"/>
        <v>-3.963493913861576E-3</v>
      </c>
      <c r="AS23">
        <f t="shared" si="20"/>
        <v>-3.097011651999462E-3</v>
      </c>
      <c r="AT23">
        <f t="shared" si="21"/>
        <v>-1.0541288946697395E-2</v>
      </c>
      <c r="AU23">
        <f t="shared" si="21"/>
        <v>9.9581689990334375E-3</v>
      </c>
      <c r="AV23">
        <f t="shared" si="21"/>
        <v>1.0724844325774741E-2</v>
      </c>
      <c r="AW23">
        <f t="shared" si="21"/>
        <v>-4.2672205153021035E-3</v>
      </c>
      <c r="AX23">
        <f t="shared" si="21"/>
        <v>1.8350602288923139E-3</v>
      </c>
      <c r="AY23">
        <f t="shared" si="21"/>
        <v>-6.8303119478916666E-3</v>
      </c>
      <c r="AZ23">
        <f t="shared" si="21"/>
        <v>-1.0703677053318076E-2</v>
      </c>
      <c r="BA23">
        <f t="shared" si="21"/>
        <v>9.3183521930972815E-3</v>
      </c>
      <c r="BB23">
        <f t="shared" si="21"/>
        <v>5.8126390574859479E-3</v>
      </c>
      <c r="BC23">
        <f t="shared" si="21"/>
        <v>2.4447530939698845E-16</v>
      </c>
      <c r="BD23">
        <f t="shared" si="22"/>
        <v>5.4345789043011234E-3</v>
      </c>
      <c r="BE23">
        <f t="shared" si="22"/>
        <v>-9.3183510505522055E-3</v>
      </c>
      <c r="BF23">
        <f t="shared" si="22"/>
        <v>-8.9016692712707568E-3</v>
      </c>
      <c r="BG23">
        <f t="shared" si="22"/>
        <v>6.8303148723035546E-3</v>
      </c>
      <c r="BH23">
        <f t="shared" si="22"/>
        <v>1.332628245045666E-3</v>
      </c>
      <c r="BI23">
        <f t="shared" si="22"/>
        <v>4.2672192459323509E-3</v>
      </c>
      <c r="BJ23">
        <f t="shared" si="22"/>
        <v>6.9148179640565535E-3</v>
      </c>
      <c r="BK23">
        <f t="shared" si="22"/>
        <v>-9.9581742118388539E-3</v>
      </c>
      <c r="BL23">
        <f t="shared" si="22"/>
        <v>-5.9152316408013503E-3</v>
      </c>
      <c r="BM23">
        <f t="shared" si="22"/>
        <v>3.0970103530461477E-3</v>
      </c>
      <c r="BN23">
        <f t="shared" si="23"/>
        <v>-1.9669333513292584E-3</v>
      </c>
      <c r="BO23">
        <f t="shared" si="23"/>
        <v>7.6880780639832051E-3</v>
      </c>
      <c r="BP23">
        <f t="shared" si="23"/>
        <v>6.5176692210016113E-3</v>
      </c>
      <c r="BQ23">
        <f t="shared" si="23"/>
        <v>-8.7824618128129698E-3</v>
      </c>
      <c r="BR23">
        <f t="shared" si="23"/>
        <v>-2.7920679664525214E-3</v>
      </c>
      <c r="BS23">
        <f t="shared" si="23"/>
        <v>-1.2505585017885989E-3</v>
      </c>
      <c r="BT23">
        <f t="shared" si="23"/>
        <v>-3.7574735864729062E-3</v>
      </c>
      <c r="BU23">
        <f t="shared" si="23"/>
        <v>9.7072662148970281E-3</v>
      </c>
      <c r="BV23">
        <f t="shared" si="23"/>
        <v>5.0024556589183802E-3</v>
      </c>
      <c r="BW23">
        <f t="shared" si="23"/>
        <v>-5.8648455408055657E-3</v>
      </c>
      <c r="BX23">
        <f t="shared" si="24"/>
        <v>-1.5318699007209579E-4</v>
      </c>
      <c r="BY23">
        <f t="shared" si="24"/>
        <v>-5.3701240871389805E-3</v>
      </c>
      <c r="BZ23">
        <f t="shared" si="24"/>
        <v>-4.1640625238098129E-3</v>
      </c>
      <c r="CA23">
        <f t="shared" si="24"/>
        <v>9.8011383992824396E-3</v>
      </c>
      <c r="CB23">
        <f t="shared" si="24"/>
        <v>2.9133351027715226E-3</v>
      </c>
      <c r="CC23">
        <f t="shared" si="24"/>
        <v>-1.8779587586618619E-3</v>
      </c>
      <c r="CD23">
        <f t="shared" si="24"/>
        <v>1.5094573075477157E-3</v>
      </c>
      <c r="CE23">
        <f t="shared" si="24"/>
        <v>-8.4246003388102602E-3</v>
      </c>
      <c r="CF23">
        <f t="shared" si="24"/>
        <v>-3.400026570863141E-3</v>
      </c>
      <c r="CG23">
        <f t="shared" si="24"/>
        <v>8.1080661235416688E-3</v>
      </c>
      <c r="CH23">
        <f t="shared" si="25"/>
        <v>1.0495667587632164E-3</v>
      </c>
      <c r="CI23">
        <f t="shared" si="25"/>
        <v>2.4813980364444409E-3</v>
      </c>
      <c r="CJ23">
        <f t="shared" si="25"/>
        <v>2.035522255400414E-3</v>
      </c>
      <c r="CK23">
        <f t="shared" si="25"/>
        <v>-9.9430910725047898E-3</v>
      </c>
      <c r="CL23">
        <f t="shared" si="25"/>
        <v>-2.158777239087304E-3</v>
      </c>
      <c r="CM23">
        <f t="shared" si="25"/>
        <v>4.8068819501441073E-3</v>
      </c>
      <c r="CN23">
        <f t="shared" si="25"/>
        <v>-1.9281233108815019E-4</v>
      </c>
      <c r="CO23">
        <f t="shared" si="25"/>
        <v>6.3883369322518509E-3</v>
      </c>
      <c r="CP23">
        <f t="shared" si="25"/>
        <v>1.6971715993457455E-3</v>
      </c>
      <c r="CQ23">
        <f t="shared" si="25"/>
        <v>-9.489533608493932E-3</v>
      </c>
    </row>
    <row r="24" spans="1:95" hidden="1" x14ac:dyDescent="0.25">
      <c r="A24">
        <f t="shared" si="16"/>
        <v>-0.79999999999999982</v>
      </c>
      <c r="B24">
        <f t="shared" si="3"/>
        <v>0</v>
      </c>
      <c r="C24">
        <f t="shared" si="4"/>
        <v>4.0105535936651969E-3</v>
      </c>
      <c r="D24">
        <f t="shared" si="5"/>
        <v>1.6084540127660826E-5</v>
      </c>
      <c r="E24">
        <f t="shared" si="6"/>
        <v>0.49498867769045257</v>
      </c>
      <c r="F24">
        <f t="shared" ref="F24:O33" si="26">F$2*COS(2*PI()/T_*F$1*$A24)</f>
        <v>-0.51501146592073788</v>
      </c>
      <c r="G24">
        <f t="shared" si="26"/>
        <v>3.0833284006198721E-3</v>
      </c>
      <c r="H24">
        <f t="shared" si="26"/>
        <v>-6.5520102194538507E-2</v>
      </c>
      <c r="I24">
        <f t="shared" si="26"/>
        <v>8.1080836802274563E-3</v>
      </c>
      <c r="J24">
        <f t="shared" si="26"/>
        <v>0.12708407410086939</v>
      </c>
      <c r="K24">
        <f t="shared" si="26"/>
        <v>-8.0722569708280758E-3</v>
      </c>
      <c r="L24">
        <f t="shared" si="26"/>
        <v>-2.798359786760107E-2</v>
      </c>
      <c r="M24">
        <f t="shared" si="26"/>
        <v>-3.0970122254921936E-3</v>
      </c>
      <c r="N24">
        <f t="shared" si="26"/>
        <v>-5.6862325042392414E-2</v>
      </c>
      <c r="O24">
        <f t="shared" si="26"/>
        <v>9.9778613910579995E-3</v>
      </c>
      <c r="P24">
        <f t="shared" ref="P24:Y33" si="27">P$2*COS(2*PI()/T_*P$1*$A24)</f>
        <v>4.6336752785307078E-2</v>
      </c>
      <c r="Q24">
        <f t="shared" si="27"/>
        <v>-3.0970117633513602E-3</v>
      </c>
      <c r="R24">
        <f t="shared" si="27"/>
        <v>1.4928676871896784E-2</v>
      </c>
      <c r="S24">
        <f t="shared" si="27"/>
        <v>-8.0722553301669515E-3</v>
      </c>
      <c r="T24">
        <f t="shared" si="27"/>
        <v>-4.1630955425027288E-2</v>
      </c>
      <c r="U24">
        <f t="shared" si="27"/>
        <v>8.1080823594997589E-3</v>
      </c>
      <c r="V24">
        <f t="shared" si="27"/>
        <v>1.1302568903116253E-2</v>
      </c>
      <c r="W24">
        <f t="shared" si="27"/>
        <v>3.0833279440982218E-3</v>
      </c>
      <c r="X24">
        <f t="shared" si="27"/>
        <v>2.627967890898671E-2</v>
      </c>
      <c r="Y24">
        <f t="shared" si="27"/>
        <v>-1.0022138916926529E-2</v>
      </c>
      <c r="Z24">
        <f t="shared" ref="Z24:AI33" si="28">Z$2*COS(2*PI()/T_*Z$1*$A24)</f>
        <v>-2.3647281787770549E-2</v>
      </c>
      <c r="AA24">
        <f t="shared" si="28"/>
        <v>3.083328806031176E-3</v>
      </c>
      <c r="AB24">
        <f t="shared" si="28"/>
        <v>-8.1710873206747164E-3</v>
      </c>
      <c r="AC24">
        <f t="shared" si="28"/>
        <v>8.1080811604629325E-3</v>
      </c>
      <c r="AD24">
        <f t="shared" si="28"/>
        <v>2.4164177842417697E-2</v>
      </c>
      <c r="AE24">
        <f t="shared" si="28"/>
        <v>-8.0722562463558054E-3</v>
      </c>
      <c r="AF24">
        <f t="shared" si="28"/>
        <v>-6.8371572183107765E-3</v>
      </c>
      <c r="AG24">
        <f t="shared" si="28"/>
        <v>-3.0970125492731631E-3</v>
      </c>
      <c r="AH24">
        <f t="shared" si="28"/>
        <v>-1.6531920938186999E-2</v>
      </c>
      <c r="AI24">
        <f t="shared" si="28"/>
        <v>9.9778570351801241E-3</v>
      </c>
      <c r="AJ24">
        <f t="shared" ref="AJ24:AS33" si="29">AJ$2*COS(2*PI()/T_*AJ$1*$A24)</f>
        <v>1.5261842099087106E-2</v>
      </c>
      <c r="AK24">
        <f t="shared" si="29"/>
        <v>-3.0970123476711936E-3</v>
      </c>
      <c r="AL24">
        <f t="shared" si="29"/>
        <v>5.4244544509854655E-3</v>
      </c>
      <c r="AM24">
        <f t="shared" si="29"/>
        <v>-8.0722567253623222E-3</v>
      </c>
      <c r="AN24">
        <f t="shared" si="29"/>
        <v>-1.6296476448937225E-2</v>
      </c>
      <c r="AO24">
        <f t="shared" si="29"/>
        <v>8.1080839966035032E-3</v>
      </c>
      <c r="AP24">
        <f t="shared" si="29"/>
        <v>4.7111453545035003E-3</v>
      </c>
      <c r="AQ24">
        <f t="shared" si="29"/>
        <v>3.0833280833873324E-3</v>
      </c>
      <c r="AR24">
        <f t="shared" si="29"/>
        <v>1.1493319550355794E-2</v>
      </c>
      <c r="AS24">
        <f t="shared" si="29"/>
        <v>-1.0022140232978401E-2</v>
      </c>
      <c r="AT24">
        <f t="shared" ref="AT24:BC33" si="30">AT$2*COS(2*PI()/T_*AT$1*$A24)</f>
        <v>-1.0792922612556603E-2</v>
      </c>
      <c r="AU24">
        <f t="shared" si="30"/>
        <v>3.0833276964486391E-3</v>
      </c>
      <c r="AV24">
        <f t="shared" si="30"/>
        <v>-3.8503512721766255E-3</v>
      </c>
      <c r="AW24">
        <f t="shared" si="30"/>
        <v>8.108083187736646E-3</v>
      </c>
      <c r="AX24">
        <f t="shared" si="30"/>
        <v>1.1730536671826207E-2</v>
      </c>
      <c r="AY24">
        <f t="shared" si="30"/>
        <v>-8.0722544801788108E-3</v>
      </c>
      <c r="AZ24">
        <f t="shared" si="30"/>
        <v>-3.3892420345413054E-3</v>
      </c>
      <c r="BA24">
        <f t="shared" si="30"/>
        <v>-3.0970122722425281E-3</v>
      </c>
      <c r="BB24">
        <f t="shared" si="30"/>
        <v>-8.3662388267800002E-3</v>
      </c>
      <c r="BC24">
        <f t="shared" si="30"/>
        <v>9.9778605701764372E-3</v>
      </c>
      <c r="BD24">
        <f t="shared" ref="BD24:BM33" si="31">BD$2*COS(2*PI()/T_*BD$1*$A24)</f>
        <v>7.8220898608523624E-3</v>
      </c>
      <c r="BE24">
        <f t="shared" si="31"/>
        <v>-3.0970118925098922E-3</v>
      </c>
      <c r="BF24">
        <f t="shared" si="31"/>
        <v>2.8186492848667282E-3</v>
      </c>
      <c r="BG24">
        <f t="shared" si="31"/>
        <v>-8.072257936331843E-3</v>
      </c>
      <c r="BH24">
        <f t="shared" si="31"/>
        <v>-8.5187637181052874E-3</v>
      </c>
      <c r="BI24">
        <f t="shared" si="31"/>
        <v>8.1080807758242106E-3</v>
      </c>
      <c r="BJ24">
        <f t="shared" si="31"/>
        <v>2.4825048584417157E-3</v>
      </c>
      <c r="BK24">
        <f t="shared" si="31"/>
        <v>3.0833293104795285E-3</v>
      </c>
      <c r="BL24">
        <f t="shared" si="31"/>
        <v>6.0564355703887126E-3</v>
      </c>
      <c r="BM24">
        <f t="shared" si="31"/>
        <v>-1.0022136029479566E-2</v>
      </c>
      <c r="BN24">
        <f t="shared" ref="BN24:BW33" si="32">BN$2*COS(2*PI()/T_*BN$1*$A24)</f>
        <v>-5.703703356781234E-3</v>
      </c>
      <c r="BO24">
        <f t="shared" si="32"/>
        <v>3.0833302323176573E-3</v>
      </c>
      <c r="BP24">
        <f t="shared" si="32"/>
        <v>-2.023048915701731E-3</v>
      </c>
      <c r="BQ24">
        <f t="shared" si="32"/>
        <v>8.1080756552710641E-3</v>
      </c>
      <c r="BR24">
        <f t="shared" si="32"/>
        <v>6.1500581356979242E-3</v>
      </c>
      <c r="BS24">
        <f t="shared" si="32"/>
        <v>-8.0722650460270575E-3</v>
      </c>
      <c r="BT24">
        <f t="shared" si="32"/>
        <v>-1.7557876321584174E-3</v>
      </c>
      <c r="BU24">
        <f t="shared" si="32"/>
        <v>-3.0970084446129181E-3</v>
      </c>
      <c r="BV24">
        <f t="shared" si="32"/>
        <v>-4.3013650349879662E-3</v>
      </c>
      <c r="BW24">
        <f t="shared" si="32"/>
        <v>9.9778712002927331E-3</v>
      </c>
      <c r="BX24">
        <f t="shared" ref="BX24:CG33" si="33">BX$2*COS(2*PI()/T_*BX$1*$A24)</f>
        <v>3.9454913514618811E-3</v>
      </c>
      <c r="BY24">
        <f t="shared" si="33"/>
        <v>-3.0970075038762729E-3</v>
      </c>
      <c r="BZ24">
        <f t="shared" si="33"/>
        <v>1.4020807408496937E-3</v>
      </c>
      <c r="CA24">
        <f t="shared" si="33"/>
        <v>-8.0722696170172671E-3</v>
      </c>
      <c r="CB24">
        <f t="shared" si="33"/>
        <v>-4.120078014077341E-3</v>
      </c>
      <c r="CC24">
        <f t="shared" si="33"/>
        <v>8.1080685865187758E-3</v>
      </c>
      <c r="CD24">
        <f t="shared" si="33"/>
        <v>1.1744943667458944E-3</v>
      </c>
      <c r="CE24">
        <f t="shared" si="33"/>
        <v>3.0833336158600446E-3</v>
      </c>
      <c r="CF24">
        <f t="shared" si="33"/>
        <v>2.7520372414046542E-3</v>
      </c>
      <c r="CG24">
        <f t="shared" si="33"/>
        <v>-1.0022120894761078E-2</v>
      </c>
      <c r="CH24">
        <f t="shared" ref="CH24:CQ33" si="34">CH$2*COS(2*PI()/T_*CH$1*$A24)</f>
        <v>-2.5067088560846197E-3</v>
      </c>
      <c r="CI24">
        <f t="shared" si="34"/>
        <v>3.0833347178338406E-3</v>
      </c>
      <c r="CJ24">
        <f t="shared" si="34"/>
        <v>-8.3855710815872707E-4</v>
      </c>
      <c r="CK24">
        <f t="shared" si="34"/>
        <v>8.108064161952741E-3</v>
      </c>
      <c r="CL24">
        <f t="shared" si="34"/>
        <v>2.4228523366355997E-3</v>
      </c>
      <c r="CM24">
        <f t="shared" si="34"/>
        <v>-8.0722771754097884E-3</v>
      </c>
      <c r="CN24">
        <f t="shared" si="34"/>
        <v>-6.3312458729942805E-4</v>
      </c>
      <c r="CO24">
        <f t="shared" si="34"/>
        <v>-3.0970040500635353E-3</v>
      </c>
      <c r="CP24">
        <f t="shared" si="34"/>
        <v>-1.4298132818329967E-3</v>
      </c>
      <c r="CQ24">
        <f t="shared" si="34"/>
        <v>9.9778861149710275E-3</v>
      </c>
    </row>
    <row r="25" spans="1:95" hidden="1" x14ac:dyDescent="0.25">
      <c r="A25">
        <f t="shared" si="16"/>
        <v>-0.78999999999999981</v>
      </c>
      <c r="B25">
        <f t="shared" si="3"/>
        <v>0</v>
      </c>
      <c r="C25">
        <f t="shared" si="4"/>
        <v>-4.9762315828456478E-3</v>
      </c>
      <c r="D25">
        <f t="shared" si="5"/>
        <v>2.4762880766110501E-5</v>
      </c>
      <c r="E25">
        <f t="shared" si="6"/>
        <v>0.49498867769045257</v>
      </c>
      <c r="F25">
        <f t="shared" si="26"/>
        <v>-0.50300413224647655</v>
      </c>
      <c r="G25">
        <f t="shared" si="26"/>
        <v>2.4813929524922953E-3</v>
      </c>
      <c r="H25">
        <f t="shared" si="26"/>
        <v>-8.4206276206166455E-2</v>
      </c>
      <c r="I25">
        <f t="shared" si="26"/>
        <v>8.7824705052425515E-3</v>
      </c>
      <c r="J25">
        <f t="shared" si="26"/>
        <v>0.12551945826475713</v>
      </c>
      <c r="K25">
        <f t="shared" si="26"/>
        <v>-6.8303140553460633E-3</v>
      </c>
      <c r="L25">
        <f t="shared" si="26"/>
        <v>-8.5221500559547018E-3</v>
      </c>
      <c r="M25">
        <f t="shared" si="26"/>
        <v>-5.3701322742875724E-3</v>
      </c>
      <c r="N25">
        <f t="shared" si="26"/>
        <v>-6.6130462626123473E-2</v>
      </c>
      <c r="O25">
        <f t="shared" si="26"/>
        <v>9.4895100946555174E-3</v>
      </c>
      <c r="P25">
        <f t="shared" si="27"/>
        <v>3.219353697802968E-2</v>
      </c>
      <c r="Q25">
        <f t="shared" si="27"/>
        <v>6.2929541465059054E-4</v>
      </c>
      <c r="R25">
        <f t="shared" si="27"/>
        <v>3.1948117186684853E-2</v>
      </c>
      <c r="S25">
        <f t="shared" si="27"/>
        <v>-9.8011210525631547E-3</v>
      </c>
      <c r="T25">
        <f t="shared" si="27"/>
        <v>-3.7093452891894231E-2</v>
      </c>
      <c r="U25">
        <f t="shared" si="27"/>
        <v>4.2672200794078921E-3</v>
      </c>
      <c r="V25">
        <f t="shared" si="27"/>
        <v>-7.9787813017237162E-3</v>
      </c>
      <c r="W25">
        <f t="shared" si="27"/>
        <v>7.6880723584595448E-3</v>
      </c>
      <c r="X25">
        <f t="shared" si="27"/>
        <v>3.2467440927036066E-2</v>
      </c>
      <c r="Y25">
        <f t="shared" si="27"/>
        <v>-8.1080807037800171E-3</v>
      </c>
      <c r="Z25">
        <f t="shared" si="28"/>
        <v>-8.154811761263845E-3</v>
      </c>
      <c r="AA25">
        <f t="shared" si="28"/>
        <v>-3.6730958431462164E-3</v>
      </c>
      <c r="AB25">
        <f t="shared" si="28"/>
        <v>-2.275990767902469E-2</v>
      </c>
      <c r="AC25">
        <f t="shared" si="28"/>
        <v>9.9431119181384812E-3</v>
      </c>
      <c r="AD25">
        <f t="shared" si="28"/>
        <v>1.7086654014171032E-2</v>
      </c>
      <c r="AE25">
        <f t="shared" si="28"/>
        <v>-1.2505571385394406E-3</v>
      </c>
      <c r="AF25">
        <f t="shared" si="28"/>
        <v>1.1262798659850122E-2</v>
      </c>
      <c r="AG25">
        <f t="shared" si="28"/>
        <v>-9.3183530266332075E-3</v>
      </c>
      <c r="AH25">
        <f t="shared" si="28"/>
        <v>-1.9623196298016777E-2</v>
      </c>
      <c r="AI25">
        <f t="shared" si="28"/>
        <v>5.8648372147613956E-3</v>
      </c>
      <c r="AJ25">
        <f t="shared" si="29"/>
        <v>-5.9255373941014965E-4</v>
      </c>
      <c r="AK25">
        <f t="shared" si="29"/>
        <v>6.3883540481220226E-3</v>
      </c>
      <c r="AL25">
        <f t="shared" si="29"/>
        <v>1.7131148511095845E-2</v>
      </c>
      <c r="AM25">
        <f t="shared" si="29"/>
        <v>-9.0282358842184388E-3</v>
      </c>
      <c r="AN25">
        <f t="shared" si="29"/>
        <v>-7.3984454870463165E-3</v>
      </c>
      <c r="AO25">
        <f t="shared" si="29"/>
        <v>-1.8779623278853761E-3</v>
      </c>
      <c r="AP25">
        <f t="shared" si="29"/>
        <v>-1.1435883285964501E-2</v>
      </c>
      <c r="AQ25">
        <f t="shared" si="29"/>
        <v>9.9581702487209645E-3</v>
      </c>
      <c r="AR25">
        <f t="shared" si="29"/>
        <v>1.1749940236265711E-2</v>
      </c>
      <c r="AS25">
        <f t="shared" si="29"/>
        <v>-3.0970116519989806E-3</v>
      </c>
      <c r="AT25">
        <f t="shared" si="30"/>
        <v>4.5190301125515109E-3</v>
      </c>
      <c r="AU25">
        <f t="shared" si="30"/>
        <v>-8.4245841651893229E-3</v>
      </c>
      <c r="AV25">
        <f t="shared" si="30"/>
        <v>-1.2404700539830579E-2</v>
      </c>
      <c r="AW25">
        <f t="shared" si="30"/>
        <v>7.3058270882789978E-3</v>
      </c>
      <c r="AX25">
        <f t="shared" si="30"/>
        <v>1.835060228891553E-3</v>
      </c>
      <c r="AY25">
        <f t="shared" si="30"/>
        <v>4.8068684355822002E-3</v>
      </c>
      <c r="AZ25">
        <f t="shared" si="30"/>
        <v>1.006576535072032E-2</v>
      </c>
      <c r="BA25">
        <f t="shared" si="30"/>
        <v>-9.7072782122227825E-3</v>
      </c>
      <c r="BB25">
        <f t="shared" si="30"/>
        <v>-6.3382188818420808E-3</v>
      </c>
      <c r="BC25">
        <f t="shared" si="30"/>
        <v>-2.7870135508373391E-16</v>
      </c>
      <c r="BD25">
        <f t="shared" si="31"/>
        <v>-5.9259744645145853E-3</v>
      </c>
      <c r="BE25">
        <f t="shared" si="31"/>
        <v>9.7072770219906127E-3</v>
      </c>
      <c r="BF25">
        <f t="shared" si="31"/>
        <v>8.3711526112002482E-3</v>
      </c>
      <c r="BG25">
        <f t="shared" si="31"/>
        <v>-4.8068704936523633E-3</v>
      </c>
      <c r="BH25">
        <f t="shared" si="31"/>
        <v>1.3326282450462352E-3</v>
      </c>
      <c r="BI25">
        <f t="shared" si="31"/>
        <v>-7.3058249150147834E-3</v>
      </c>
      <c r="BJ25">
        <f t="shared" si="31"/>
        <v>-7.9979012772627943E-3</v>
      </c>
      <c r="BK25">
        <f t="shared" si="31"/>
        <v>8.4245885752083239E-3</v>
      </c>
      <c r="BL25">
        <f t="shared" si="31"/>
        <v>2.5358483239252567E-3</v>
      </c>
      <c r="BM25">
        <f t="shared" si="31"/>
        <v>3.0970103530470728E-3</v>
      </c>
      <c r="BN25">
        <f t="shared" si="32"/>
        <v>5.8310545768737541E-3</v>
      </c>
      <c r="BO25">
        <f t="shared" si="32"/>
        <v>-9.9581771890852669E-3</v>
      </c>
      <c r="BP25">
        <f t="shared" si="32"/>
        <v>-4.910770001957763E-3</v>
      </c>
      <c r="BQ25">
        <f t="shared" si="32"/>
        <v>1.8779603958982056E-3</v>
      </c>
      <c r="BR25">
        <f t="shared" si="32"/>
        <v>-2.7920679664530583E-3</v>
      </c>
      <c r="BS25">
        <f t="shared" si="32"/>
        <v>9.028245190281255E-3</v>
      </c>
      <c r="BT25">
        <f t="shared" si="32"/>
        <v>5.5450108305347542E-3</v>
      </c>
      <c r="BU25">
        <f t="shared" si="32"/>
        <v>-6.3883459970973996E-3</v>
      </c>
      <c r="BV25">
        <f t="shared" si="32"/>
        <v>-1.6700408243628675E-4</v>
      </c>
      <c r="BW25">
        <f t="shared" si="32"/>
        <v>-5.8648455408063654E-3</v>
      </c>
      <c r="BX25">
        <f t="shared" si="33"/>
        <v>-4.6832519688035559E-3</v>
      </c>
      <c r="BY25">
        <f t="shared" si="33"/>
        <v>9.3183378459438752E-3</v>
      </c>
      <c r="BZ25">
        <f t="shared" si="33"/>
        <v>2.3096372636783684E-3</v>
      </c>
      <c r="CA25">
        <f t="shared" si="33"/>
        <v>1.2505592099281214E-3</v>
      </c>
      <c r="CB25">
        <f t="shared" si="33"/>
        <v>2.9133351027718136E-3</v>
      </c>
      <c r="CC25">
        <f t="shared" si="33"/>
        <v>-9.9430964984447371E-3</v>
      </c>
      <c r="CD25">
        <f t="shared" si="33"/>
        <v>-3.2714597589771324E-3</v>
      </c>
      <c r="CE25">
        <f t="shared" si="33"/>
        <v>3.6731015729786357E-3</v>
      </c>
      <c r="CF25">
        <f t="shared" si="33"/>
        <v>-9.490454702177645E-4</v>
      </c>
      <c r="CG25">
        <f t="shared" si="33"/>
        <v>8.1080661235422621E-3</v>
      </c>
      <c r="CH25">
        <f t="shared" si="34"/>
        <v>3.096933641695982E-3</v>
      </c>
      <c r="CI25">
        <f t="shared" si="34"/>
        <v>-7.6880892483181988E-3</v>
      </c>
      <c r="CJ25">
        <f t="shared" si="34"/>
        <v>-5.9195956533014313E-4</v>
      </c>
      <c r="CK25">
        <f t="shared" si="34"/>
        <v>-4.2672105021822823E-3</v>
      </c>
      <c r="CL25">
        <f t="shared" si="34"/>
        <v>-2.1587772390874158E-3</v>
      </c>
      <c r="CM25">
        <f t="shared" si="34"/>
        <v>9.8011475764853903E-3</v>
      </c>
      <c r="CN25">
        <f t="shared" si="34"/>
        <v>1.3549183683448228E-3</v>
      </c>
      <c r="CO25">
        <f t="shared" si="34"/>
        <v>-6.2929384735256101E-4</v>
      </c>
      <c r="CP25">
        <f t="shared" si="34"/>
        <v>9.9339604079821562E-4</v>
      </c>
      <c r="CQ25">
        <f t="shared" si="34"/>
        <v>-9.4895336084943379E-3</v>
      </c>
    </row>
    <row r="26" spans="1:95" hidden="1" x14ac:dyDescent="0.25">
      <c r="A26">
        <f t="shared" si="16"/>
        <v>-0.7799999999999998</v>
      </c>
      <c r="B26">
        <f t="shared" si="3"/>
        <v>0</v>
      </c>
      <c r="C26">
        <f t="shared" si="4"/>
        <v>5.6036041641014857E-3</v>
      </c>
      <c r="D26">
        <f t="shared" si="5"/>
        <v>3.140037962793551E-5</v>
      </c>
      <c r="E26">
        <f t="shared" si="6"/>
        <v>0.49498867769045257</v>
      </c>
      <c r="F26">
        <f t="shared" si="26"/>
        <v>-0.49050039422211283</v>
      </c>
      <c r="G26">
        <f t="shared" si="26"/>
        <v>1.8696645800218472E-3</v>
      </c>
      <c r="H26">
        <f t="shared" si="26"/>
        <v>-0.10214502934890267</v>
      </c>
      <c r="I26">
        <f t="shared" si="26"/>
        <v>9.3183525239963864E-3</v>
      </c>
      <c r="J26">
        <f t="shared" si="26"/>
        <v>0.12086413679096783</v>
      </c>
      <c r="K26">
        <f t="shared" si="26"/>
        <v>-5.3464038592507474E-3</v>
      </c>
      <c r="L26">
        <f t="shared" si="26"/>
        <v>1.1349779692874215E-2</v>
      </c>
      <c r="M26">
        <f t="shared" si="26"/>
        <v>-7.3058271623244603E-3</v>
      </c>
      <c r="N26">
        <f t="shared" si="26"/>
        <v>-7.0147006339130472E-2</v>
      </c>
      <c r="O26">
        <f t="shared" si="26"/>
        <v>8.0722594328835277E-3</v>
      </c>
      <c r="P26">
        <f t="shared" si="27"/>
        <v>1.4243806869182649E-2</v>
      </c>
      <c r="Q26">
        <f t="shared" si="27"/>
        <v>4.267219921790159E-3</v>
      </c>
      <c r="R26">
        <f t="shared" si="27"/>
        <v>4.3712387788051081E-2</v>
      </c>
      <c r="S26">
        <f t="shared" si="27"/>
        <v>-9.6643836155397792E-3</v>
      </c>
      <c r="T26">
        <f t="shared" si="27"/>
        <v>-2.4470061637675899E-2</v>
      </c>
      <c r="U26">
        <f t="shared" si="27"/>
        <v>-6.2929543789482228E-4</v>
      </c>
      <c r="V26">
        <f t="shared" si="27"/>
        <v>-2.5037913684449936E-2</v>
      </c>
      <c r="W26">
        <f t="shared" si="27"/>
        <v>9.8991804269568367E-3</v>
      </c>
      <c r="X26">
        <f t="shared" si="27"/>
        <v>2.7426700465330144E-2</v>
      </c>
      <c r="Y26">
        <f t="shared" si="27"/>
        <v>-3.097011245316673E-3</v>
      </c>
      <c r="Z26">
        <f t="shared" si="28"/>
        <v>1.0760151011484691E-2</v>
      </c>
      <c r="AA26">
        <f t="shared" si="28"/>
        <v>-8.7436667842889053E-3</v>
      </c>
      <c r="AB26">
        <f t="shared" si="28"/>
        <v>-2.5973830066932688E-2</v>
      </c>
      <c r="AC26">
        <f t="shared" si="28"/>
        <v>6.3883521340628554E-3</v>
      </c>
      <c r="AD26">
        <f t="shared" si="28"/>
        <v>-4.4404699824792552E-16</v>
      </c>
      <c r="AE26">
        <f t="shared" si="28"/>
        <v>6.3601257063845311E-3</v>
      </c>
      <c r="AF26">
        <f t="shared" si="28"/>
        <v>2.1733601999331189E-2</v>
      </c>
      <c r="AG26">
        <f t="shared" si="28"/>
        <v>-8.7824709789734411E-3</v>
      </c>
      <c r="AH26">
        <f t="shared" si="28"/>
        <v>-7.5224699143558024E-3</v>
      </c>
      <c r="AI26">
        <f t="shared" si="28"/>
        <v>-3.0833273913145492E-3</v>
      </c>
      <c r="AJ26">
        <f t="shared" si="29"/>
        <v>-1.5927971313900238E-2</v>
      </c>
      <c r="AK26">
        <f t="shared" si="29"/>
        <v>9.9431148972637644E-3</v>
      </c>
      <c r="AL26">
        <f t="shared" si="29"/>
        <v>1.2016473732050661E-2</v>
      </c>
      <c r="AM26">
        <f t="shared" si="29"/>
        <v>-6.2651489039608097E-4</v>
      </c>
      <c r="AN26">
        <f t="shared" si="29"/>
        <v>9.5788285210173085E-3</v>
      </c>
      <c r="AO26">
        <f t="shared" si="29"/>
        <v>-9.7072789357093604E-3</v>
      </c>
      <c r="AP26">
        <f t="shared" si="29"/>
        <v>-1.3794619203636144E-2</v>
      </c>
      <c r="AQ26">
        <f t="shared" si="29"/>
        <v>4.2483658533492711E-3</v>
      </c>
      <c r="AR26">
        <f t="shared" si="29"/>
        <v>-3.5330189130775677E-3</v>
      </c>
      <c r="AS26">
        <f t="shared" si="29"/>
        <v>8.1080817684886109E-3</v>
      </c>
      <c r="AT26">
        <f t="shared" si="30"/>
        <v>1.3314461031207196E-2</v>
      </c>
      <c r="AU26">
        <f t="shared" si="30"/>
        <v>-7.2735454673520782E-3</v>
      </c>
      <c r="AV26">
        <f t="shared" si="30"/>
        <v>-1.5616518964475998E-3</v>
      </c>
      <c r="AW26">
        <f t="shared" si="30"/>
        <v>-5.3701322198612044E-3</v>
      </c>
      <c r="AX26">
        <f t="shared" si="30"/>
        <v>-1.1156403341379703E-2</v>
      </c>
      <c r="AY26">
        <f t="shared" si="30"/>
        <v>9.2771752088781998E-3</v>
      </c>
      <c r="AZ26">
        <f t="shared" si="30"/>
        <v>5.2837864333736906E-3</v>
      </c>
      <c r="BA26">
        <f t="shared" si="30"/>
        <v>1.8779621879203919E-3</v>
      </c>
      <c r="BB26">
        <f t="shared" si="30"/>
        <v>7.9680622942160349E-3</v>
      </c>
      <c r="BC26">
        <f t="shared" si="30"/>
        <v>-9.9778605701764372E-3</v>
      </c>
      <c r="BD26">
        <f t="shared" si="31"/>
        <v>-7.4498111484363905E-3</v>
      </c>
      <c r="BE26">
        <f t="shared" si="31"/>
        <v>1.8779619576584218E-3</v>
      </c>
      <c r="BF26">
        <f t="shared" si="31"/>
        <v>-4.3942393904108194E-3</v>
      </c>
      <c r="BG26">
        <f t="shared" si="31"/>
        <v>9.2771791809204401E-3</v>
      </c>
      <c r="BH26">
        <f t="shared" si="31"/>
        <v>8.1018257448826989E-3</v>
      </c>
      <c r="BI26">
        <f t="shared" si="31"/>
        <v>-5.3701306224069306E-3</v>
      </c>
      <c r="BJ26">
        <f t="shared" si="31"/>
        <v>1.0068713595416867E-3</v>
      </c>
      <c r="BK26">
        <f t="shared" si="31"/>
        <v>-7.2735492748374139E-3</v>
      </c>
      <c r="BL26">
        <f t="shared" si="31"/>
        <v>-7.4713938276679539E-3</v>
      </c>
      <c r="BM26">
        <f t="shared" si="31"/>
        <v>8.1080783677861014E-3</v>
      </c>
      <c r="BN26">
        <f t="shared" si="32"/>
        <v>1.7533047563672505E-3</v>
      </c>
      <c r="BO26">
        <f t="shared" si="32"/>
        <v>4.2483688142561527E-3</v>
      </c>
      <c r="BP26">
        <f t="shared" si="32"/>
        <v>5.923652811041907E-3</v>
      </c>
      <c r="BQ26">
        <f t="shared" si="32"/>
        <v>-9.707268949176796E-3</v>
      </c>
      <c r="BR26">
        <f t="shared" si="32"/>
        <v>-3.6149134729042938E-3</v>
      </c>
      <c r="BS26">
        <f t="shared" si="32"/>
        <v>-6.2651553619136357E-4</v>
      </c>
      <c r="BT26">
        <f t="shared" si="32"/>
        <v>-3.8894926948947624E-3</v>
      </c>
      <c r="BU26">
        <f t="shared" si="32"/>
        <v>9.9431023662960687E-3</v>
      </c>
      <c r="BV26">
        <f t="shared" si="32"/>
        <v>4.4891054725296484E-3</v>
      </c>
      <c r="BW26">
        <f t="shared" si="32"/>
        <v>-3.0833317685742402E-3</v>
      </c>
      <c r="BX26">
        <f t="shared" si="33"/>
        <v>1.7953049799659185E-3</v>
      </c>
      <c r="BY26">
        <f t="shared" si="33"/>
        <v>-8.7824566712992602E-3</v>
      </c>
      <c r="BZ26">
        <f t="shared" si="33"/>
        <v>-4.4568617949780915E-3</v>
      </c>
      <c r="CA26">
        <f t="shared" si="33"/>
        <v>6.3601362411197324E-3</v>
      </c>
      <c r="CB26">
        <f t="shared" si="33"/>
        <v>-2.5640967873057698E-16</v>
      </c>
      <c r="CC26">
        <f t="shared" si="33"/>
        <v>6.3883422270609152E-3</v>
      </c>
      <c r="CD26">
        <f t="shared" si="33"/>
        <v>3.7334219913727688E-3</v>
      </c>
      <c r="CE26">
        <f t="shared" si="33"/>
        <v>-8.7436804239410682E-3</v>
      </c>
      <c r="CF26">
        <f t="shared" si="33"/>
        <v>-1.2522511708746354E-3</v>
      </c>
      <c r="CG26">
        <f t="shared" si="33"/>
        <v>-3.0970056761620416E-3</v>
      </c>
      <c r="CH26">
        <f t="shared" si="34"/>
        <v>-2.6161184536436315E-3</v>
      </c>
      <c r="CI26">
        <f t="shared" si="34"/>
        <v>9.8992021743800392E-3</v>
      </c>
      <c r="CJ26">
        <f t="shared" si="34"/>
        <v>1.8576060604920113E-3</v>
      </c>
      <c r="CK26">
        <f t="shared" si="34"/>
        <v>-6.2929402552161387E-4</v>
      </c>
      <c r="CL26">
        <f t="shared" si="34"/>
        <v>1.4241168719568947E-3</v>
      </c>
      <c r="CM26">
        <f t="shared" si="34"/>
        <v>-9.6644097694216641E-3</v>
      </c>
      <c r="CN26">
        <f t="shared" si="34"/>
        <v>-1.8538406126458349E-3</v>
      </c>
      <c r="CO26">
        <f t="shared" si="34"/>
        <v>4.2672092940286583E-3</v>
      </c>
      <c r="CP26">
        <f t="shared" si="34"/>
        <v>-4.3952117965165928E-4</v>
      </c>
      <c r="CQ26">
        <f t="shared" si="34"/>
        <v>8.0722794349497862E-3</v>
      </c>
    </row>
    <row r="27" spans="1:95" hidden="1" x14ac:dyDescent="0.25">
      <c r="A27">
        <f t="shared" si="16"/>
        <v>-0.7699999999999998</v>
      </c>
      <c r="B27">
        <f t="shared" si="3"/>
        <v>0</v>
      </c>
      <c r="C27">
        <f t="shared" si="4"/>
        <v>-5.8257580061784808E-3</v>
      </c>
      <c r="D27">
        <f t="shared" si="5"/>
        <v>3.393945634655267E-5</v>
      </c>
      <c r="E27">
        <f t="shared" si="6"/>
        <v>0.49498867769045257</v>
      </c>
      <c r="F27">
        <f t="shared" si="26"/>
        <v>-0.47751259152748204</v>
      </c>
      <c r="G27">
        <f t="shared" si="26"/>
        <v>1.2505574956225404E-3</v>
      </c>
      <c r="H27">
        <f t="shared" si="26"/>
        <v>-0.11917713597989932</v>
      </c>
      <c r="I27">
        <f t="shared" si="26"/>
        <v>9.7072785569328243E-3</v>
      </c>
      <c r="J27">
        <f t="shared" si="26"/>
        <v>0.11323273914431244</v>
      </c>
      <c r="K27">
        <f t="shared" si="26"/>
        <v>-3.6730946410312576E-3</v>
      </c>
      <c r="L27">
        <f t="shared" si="26"/>
        <v>3.0675030549130608E-2</v>
      </c>
      <c r="M27">
        <f t="shared" si="26"/>
        <v>-8.7824700607997339E-3</v>
      </c>
      <c r="N27">
        <f t="shared" si="26"/>
        <v>-6.859299188709149E-2</v>
      </c>
      <c r="O27">
        <f t="shared" si="26"/>
        <v>5.8648397750823023E-3</v>
      </c>
      <c r="P27">
        <f t="shared" si="27"/>
        <v>-5.3900890582055825E-3</v>
      </c>
      <c r="Q27">
        <f t="shared" si="27"/>
        <v>7.3058260721382273E-3</v>
      </c>
      <c r="R27">
        <f t="shared" si="27"/>
        <v>4.8286374997666859E-2</v>
      </c>
      <c r="S27">
        <f t="shared" si="27"/>
        <v>-7.6880704289363378E-3</v>
      </c>
      <c r="T27">
        <f t="shared" si="27"/>
        <v>-6.5125162410271612E-3</v>
      </c>
      <c r="U27">
        <f t="shared" si="27"/>
        <v>-5.3701316713046753E-3</v>
      </c>
      <c r="V27">
        <f t="shared" si="27"/>
        <v>-3.5123587851682819E-2</v>
      </c>
      <c r="W27">
        <f t="shared" si="27"/>
        <v>9.0282365896656898E-3</v>
      </c>
      <c r="X27">
        <f t="shared" si="27"/>
        <v>1.2900741415607181E-2</v>
      </c>
      <c r="Y27">
        <f t="shared" si="27"/>
        <v>3.0970112453169462E-3</v>
      </c>
      <c r="Z27">
        <f t="shared" si="28"/>
        <v>2.5159186272551835E-2</v>
      </c>
      <c r="AA27">
        <f t="shared" si="28"/>
        <v>-9.8011262522805891E-3</v>
      </c>
      <c r="AB27">
        <f t="shared" si="28"/>
        <v>-1.6206607228788607E-2</v>
      </c>
      <c r="AC27">
        <f t="shared" si="28"/>
        <v>-6.2929534483362366E-4</v>
      </c>
      <c r="AD27">
        <f t="shared" si="28"/>
        <v>-1.7086654014171539E-2</v>
      </c>
      <c r="AE27">
        <f t="shared" si="28"/>
        <v>9.9581684298358248E-3</v>
      </c>
      <c r="AF27">
        <f t="shared" si="28"/>
        <v>1.7482579096908979E-2</v>
      </c>
      <c r="AG27">
        <f t="shared" si="28"/>
        <v>-1.8779623559054277E-3</v>
      </c>
      <c r="AH27">
        <f t="shared" si="28"/>
        <v>1.0402046555214624E-2</v>
      </c>
      <c r="AI27">
        <f t="shared" si="28"/>
        <v>-9.4895059519695991E-3</v>
      </c>
      <c r="AJ27">
        <f t="shared" si="29"/>
        <v>-1.7313142097487542E-2</v>
      </c>
      <c r="AK27">
        <f t="shared" si="29"/>
        <v>4.2672207268954609E-3</v>
      </c>
      <c r="AL27">
        <f t="shared" si="29"/>
        <v>-4.8973829093153804E-3</v>
      </c>
      <c r="AM27">
        <f t="shared" si="29"/>
        <v>8.4245841835630213E-3</v>
      </c>
      <c r="AN27">
        <f t="shared" si="29"/>
        <v>1.6095839781398478E-2</v>
      </c>
      <c r="AO27">
        <f t="shared" si="29"/>
        <v>-6.3883543686563812E-3</v>
      </c>
      <c r="AP27">
        <f t="shared" si="29"/>
        <v>4.7887544829629573E-4</v>
      </c>
      <c r="AQ27">
        <f t="shared" si="29"/>
        <v>-6.8303146899108642E-3</v>
      </c>
      <c r="AR27">
        <f t="shared" si="29"/>
        <v>-1.4143475193872025E-2</v>
      </c>
      <c r="AS27">
        <f t="shared" si="29"/>
        <v>8.1080817684882744E-3</v>
      </c>
      <c r="AT27">
        <f t="shared" si="30"/>
        <v>2.9102023062738715E-3</v>
      </c>
      <c r="AU27">
        <f t="shared" si="30"/>
        <v>4.8068697620608078E-3</v>
      </c>
      <c r="AV27">
        <f t="shared" si="30"/>
        <v>1.1723372926582359E-2</v>
      </c>
      <c r="AW27">
        <f t="shared" si="30"/>
        <v>-9.3183519579925021E-3</v>
      </c>
      <c r="AX27">
        <f t="shared" si="30"/>
        <v>-5.3255522058550907E-3</v>
      </c>
      <c r="AY27">
        <f t="shared" si="30"/>
        <v>-2.4813917010396364E-3</v>
      </c>
      <c r="AZ27">
        <f t="shared" si="30"/>
        <v>-9.0712688923602677E-3</v>
      </c>
      <c r="BA27">
        <f t="shared" si="30"/>
        <v>9.9431146550946516E-3</v>
      </c>
      <c r="BB27">
        <f t="shared" si="30"/>
        <v>6.838784651928353E-3</v>
      </c>
      <c r="BC27">
        <f t="shared" si="30"/>
        <v>3.1292740077047937E-16</v>
      </c>
      <c r="BD27">
        <f t="shared" si="31"/>
        <v>6.3939829108367076E-3</v>
      </c>
      <c r="BE27">
        <f t="shared" si="31"/>
        <v>-9.9431134359459217E-3</v>
      </c>
      <c r="BF27">
        <f t="shared" si="31"/>
        <v>-7.5440836965015978E-3</v>
      </c>
      <c r="BG27">
        <f t="shared" si="31"/>
        <v>2.4813927634519399E-3</v>
      </c>
      <c r="BH27">
        <f t="shared" si="31"/>
        <v>-3.8674377975460553E-3</v>
      </c>
      <c r="BI27">
        <f t="shared" si="31"/>
        <v>9.3183491860621605E-3</v>
      </c>
      <c r="BJ27">
        <f t="shared" si="31"/>
        <v>7.558616913183297E-3</v>
      </c>
      <c r="BK27">
        <f t="shared" si="31"/>
        <v>-4.8068722783138115E-3</v>
      </c>
      <c r="BL27">
        <f t="shared" si="31"/>
        <v>1.6330565313461742E-3</v>
      </c>
      <c r="BM27">
        <f t="shared" si="31"/>
        <v>-8.1080783677868161E-3</v>
      </c>
      <c r="BN27">
        <f t="shared" si="32"/>
        <v>-7.0188761903297861E-3</v>
      </c>
      <c r="BO27">
        <f t="shared" si="32"/>
        <v>6.8303194503102011E-3</v>
      </c>
      <c r="BP27">
        <f t="shared" si="32"/>
        <v>2.0563756444139997E-4</v>
      </c>
      <c r="BQ27">
        <f t="shared" si="32"/>
        <v>6.3883477965260595E-3</v>
      </c>
      <c r="BR27">
        <f t="shared" si="32"/>
        <v>6.074340714611169E-3</v>
      </c>
      <c r="BS27">
        <f t="shared" si="32"/>
        <v>-8.4245928673973933E-3</v>
      </c>
      <c r="BT27">
        <f t="shared" si="32"/>
        <v>-1.5851850946149457E-3</v>
      </c>
      <c r="BU27">
        <f t="shared" si="32"/>
        <v>-4.2672153490637714E-3</v>
      </c>
      <c r="BV27">
        <f t="shared" si="32"/>
        <v>-4.8794990526316922E-3</v>
      </c>
      <c r="BW27">
        <f t="shared" si="32"/>
        <v>9.4895194237919703E-3</v>
      </c>
      <c r="BX27">
        <f t="shared" si="33"/>
        <v>2.4825417974447817E-3</v>
      </c>
      <c r="BY27">
        <f t="shared" si="33"/>
        <v>1.8779592964852834E-3</v>
      </c>
      <c r="BZ27">
        <f t="shared" si="33"/>
        <v>3.5851139105749965E-3</v>
      </c>
      <c r="CA27">
        <f t="shared" si="33"/>
        <v>-9.9581849242695256E-3</v>
      </c>
      <c r="CB27">
        <f t="shared" si="33"/>
        <v>-2.9133351027715339E-3</v>
      </c>
      <c r="CC27">
        <f t="shared" si="33"/>
        <v>6.2929436892695634E-4</v>
      </c>
      <c r="CD27">
        <f t="shared" si="33"/>
        <v>-2.3295025676839443E-3</v>
      </c>
      <c r="CE27">
        <f t="shared" si="33"/>
        <v>9.8011415415135261E-3</v>
      </c>
      <c r="CF27">
        <f t="shared" si="33"/>
        <v>2.9279905490576024E-3</v>
      </c>
      <c r="CG27">
        <f t="shared" si="33"/>
        <v>-3.0970056761609492E-3</v>
      </c>
      <c r="CH27">
        <f t="shared" si="34"/>
        <v>1.2305478643237289E-3</v>
      </c>
      <c r="CI27">
        <f t="shared" si="34"/>
        <v>-9.0282564237204772E-3</v>
      </c>
      <c r="CJ27">
        <f t="shared" si="34"/>
        <v>-2.6058796464352744E-3</v>
      </c>
      <c r="CK27">
        <f t="shared" si="34"/>
        <v>5.3701196187348451E-3</v>
      </c>
      <c r="CL27">
        <f t="shared" si="34"/>
        <v>-3.7901760915317397E-4</v>
      </c>
      <c r="CM27">
        <f t="shared" si="34"/>
        <v>7.688091234493967E-3</v>
      </c>
      <c r="CN27">
        <f t="shared" si="34"/>
        <v>2.0478232267282749E-3</v>
      </c>
      <c r="CO27">
        <f t="shared" si="34"/>
        <v>-7.3058078765507392E-3</v>
      </c>
      <c r="CP27">
        <f t="shared" si="34"/>
        <v>-1.6632198983356855E-4</v>
      </c>
      <c r="CQ27">
        <f t="shared" si="34"/>
        <v>-5.864854307434381E-3</v>
      </c>
    </row>
    <row r="28" spans="1:95" hidden="1" x14ac:dyDescent="0.25">
      <c r="A28">
        <f t="shared" si="16"/>
        <v>-0.75999999999999979</v>
      </c>
      <c r="B28">
        <f t="shared" si="3"/>
        <v>0</v>
      </c>
      <c r="C28">
        <f t="shared" si="4"/>
        <v>5.5995919556853999E-3</v>
      </c>
      <c r="D28">
        <f t="shared" si="5"/>
        <v>3.1355430070176642E-5</v>
      </c>
      <c r="E28">
        <f t="shared" si="6"/>
        <v>0.49498867769045257</v>
      </c>
      <c r="F28">
        <f t="shared" si="26"/>
        <v>-0.46405354155580764</v>
      </c>
      <c r="G28">
        <f t="shared" si="26"/>
        <v>6.2651503211339464E-4</v>
      </c>
      <c r="H28">
        <f t="shared" si="26"/>
        <v>-0.13515141791493127</v>
      </c>
      <c r="I28">
        <f t="shared" si="26"/>
        <v>9.9431150081792982E-3</v>
      </c>
      <c r="J28">
        <f t="shared" si="26"/>
        <v>0.10281317566200815</v>
      </c>
      <c r="K28">
        <f t="shared" si="26"/>
        <v>-1.8696642139589988E-3</v>
      </c>
      <c r="L28">
        <f t="shared" si="26"/>
        <v>4.8522773278885177E-2</v>
      </c>
      <c r="M28">
        <f t="shared" si="26"/>
        <v>-9.7072780656894588E-3</v>
      </c>
      <c r="N28">
        <f t="shared" si="26"/>
        <v>-6.1591827642597019E-2</v>
      </c>
      <c r="O28">
        <f t="shared" si="26"/>
        <v>3.0833287373544988E-3</v>
      </c>
      <c r="P28">
        <f t="shared" si="27"/>
        <v>-2.4386669144815101E-2</v>
      </c>
      <c r="Q28">
        <f t="shared" si="27"/>
        <v>9.3183506619367289E-3</v>
      </c>
      <c r="R28">
        <f t="shared" si="27"/>
        <v>4.491770023518913E-2</v>
      </c>
      <c r="S28">
        <f t="shared" si="27"/>
        <v>-4.2483645951914813E-3</v>
      </c>
      <c r="T28">
        <f t="shared" si="27"/>
        <v>1.2864672718399821E-2</v>
      </c>
      <c r="U28">
        <f t="shared" si="27"/>
        <v>-8.7824690746639324E-3</v>
      </c>
      <c r="V28">
        <f t="shared" si="27"/>
        <v>-3.5426782721767039E-2</v>
      </c>
      <c r="W28">
        <f t="shared" si="27"/>
        <v>5.3464041144307972E-3</v>
      </c>
      <c r="X28">
        <f t="shared" si="27"/>
        <v>-6.0867952281541526E-3</v>
      </c>
      <c r="Y28">
        <f t="shared" si="27"/>
        <v>8.1080807037801871E-3</v>
      </c>
      <c r="Z28">
        <f t="shared" si="28"/>
        <v>2.8999163269616334E-2</v>
      </c>
      <c r="AA28">
        <f t="shared" si="28"/>
        <v>-6.3601283587103701E-3</v>
      </c>
      <c r="AB28">
        <f t="shared" si="28"/>
        <v>1.6603190999979964E-3</v>
      </c>
      <c r="AC28">
        <f t="shared" si="28"/>
        <v>-7.3058252615949533E-3</v>
      </c>
      <c r="AD28">
        <f t="shared" si="28"/>
        <v>-2.4164177842417697E-2</v>
      </c>
      <c r="AE28">
        <f t="shared" si="28"/>
        <v>7.2735450516045802E-3</v>
      </c>
      <c r="AF28">
        <f t="shared" si="28"/>
        <v>1.3892719871591215E-3</v>
      </c>
      <c r="AG28">
        <f t="shared" si="28"/>
        <v>6.3883544639752746E-3</v>
      </c>
      <c r="AH28">
        <f t="shared" si="28"/>
        <v>2.0273445326591387E-2</v>
      </c>
      <c r="AI28">
        <f t="shared" si="28"/>
        <v>-8.0722559089042058E-3</v>
      </c>
      <c r="AJ28">
        <f t="shared" si="29"/>
        <v>-3.5348874688791486E-3</v>
      </c>
      <c r="AK28">
        <f t="shared" si="29"/>
        <v>-5.3701324861430274E-3</v>
      </c>
      <c r="AL28">
        <f t="shared" si="29"/>
        <v>-1.7002415191309905E-2</v>
      </c>
      <c r="AM28">
        <f t="shared" si="29"/>
        <v>8.7436636568173458E-3</v>
      </c>
      <c r="AN28">
        <f t="shared" si="29"/>
        <v>5.0358881711522622E-3</v>
      </c>
      <c r="AO28">
        <f t="shared" si="29"/>
        <v>4.2672209410030675E-3</v>
      </c>
      <c r="AP28">
        <f t="shared" si="29"/>
        <v>1.4174987951971458E-2</v>
      </c>
      <c r="AQ28">
        <f t="shared" si="29"/>
        <v>-9.2771789331872658E-3</v>
      </c>
      <c r="AR28">
        <f t="shared" si="29"/>
        <v>-6.0488438313486279E-3</v>
      </c>
      <c r="AS28">
        <f t="shared" si="29"/>
        <v>-3.0970116519995271E-3</v>
      </c>
      <c r="AT28">
        <f t="shared" si="30"/>
        <v>-1.1690619910756627E-2</v>
      </c>
      <c r="AU28">
        <f t="shared" si="30"/>
        <v>9.6643852648381889E-3</v>
      </c>
      <c r="AV28">
        <f t="shared" si="30"/>
        <v>6.676401037057772E-3</v>
      </c>
      <c r="AW28">
        <f t="shared" si="30"/>
        <v>1.8779621405389986E-3</v>
      </c>
      <c r="AX28">
        <f t="shared" si="30"/>
        <v>9.4902035206461868E-3</v>
      </c>
      <c r="AY28">
        <f t="shared" si="30"/>
        <v>-9.8991769001400415E-3</v>
      </c>
      <c r="AZ28">
        <f t="shared" si="30"/>
        <v>-6.9911500636112029E-3</v>
      </c>
      <c r="BA28">
        <f t="shared" si="30"/>
        <v>-6.2929551805465797E-4</v>
      </c>
      <c r="BB28">
        <f t="shared" si="30"/>
        <v>-7.5384394600381942E-3</v>
      </c>
      <c r="BC28">
        <f t="shared" si="30"/>
        <v>9.9778605701764372E-3</v>
      </c>
      <c r="BD28">
        <f t="shared" si="31"/>
        <v>7.0481314349124221E-3</v>
      </c>
      <c r="BE28">
        <f t="shared" si="31"/>
        <v>-6.2929544089458417E-4</v>
      </c>
      <c r="BF28">
        <f t="shared" si="31"/>
        <v>5.8141613748336329E-3</v>
      </c>
      <c r="BG28">
        <f t="shared" si="31"/>
        <v>-9.8991811384934389E-3</v>
      </c>
      <c r="BH28">
        <f t="shared" si="31"/>
        <v>-6.8918246190117416E-3</v>
      </c>
      <c r="BI28">
        <f t="shared" si="31"/>
        <v>1.8779615819005644E-3</v>
      </c>
      <c r="BJ28">
        <f t="shared" si="31"/>
        <v>-4.304593747374629E-3</v>
      </c>
      <c r="BK28">
        <f t="shared" si="31"/>
        <v>9.6643903238567488E-3</v>
      </c>
      <c r="BL28">
        <f t="shared" si="31"/>
        <v>6.560177331858155E-3</v>
      </c>
      <c r="BM28">
        <f t="shared" si="31"/>
        <v>-3.097010353046185E-3</v>
      </c>
      <c r="BN28">
        <f t="shared" si="32"/>
        <v>3.0018142899757342E-3</v>
      </c>
      <c r="BO28">
        <f t="shared" si="32"/>
        <v>-9.2771853989338671E-3</v>
      </c>
      <c r="BP28">
        <f t="shared" si="32"/>
        <v>-6.0869898609483379E-3</v>
      </c>
      <c r="BQ28">
        <f t="shared" si="32"/>
        <v>4.2672165510245401E-3</v>
      </c>
      <c r="BR28">
        <f t="shared" si="32"/>
        <v>-1.9004724803249537E-3</v>
      </c>
      <c r="BS28">
        <f t="shared" si="32"/>
        <v>8.7436726695509764E-3</v>
      </c>
      <c r="BT28">
        <f t="shared" si="32"/>
        <v>5.5033424244730214E-3</v>
      </c>
      <c r="BU28">
        <f t="shared" si="32"/>
        <v>-5.3701257183480988E-3</v>
      </c>
      <c r="BV28">
        <f t="shared" si="32"/>
        <v>9.9626514692942401E-4</v>
      </c>
      <c r="BW28">
        <f t="shared" si="32"/>
        <v>-8.0722673687215057E-3</v>
      </c>
      <c r="BX28">
        <f t="shared" si="33"/>
        <v>-4.8384397372503354E-3</v>
      </c>
      <c r="BY28">
        <f t="shared" si="33"/>
        <v>6.3883440565966707E-3</v>
      </c>
      <c r="BZ28">
        <f t="shared" si="33"/>
        <v>-2.8489494022211869E-4</v>
      </c>
      <c r="CA28">
        <f t="shared" si="33"/>
        <v>7.2735570993031368E-3</v>
      </c>
      <c r="CB28">
        <f t="shared" si="33"/>
        <v>4.120078014077341E-3</v>
      </c>
      <c r="CC28">
        <f t="shared" si="33"/>
        <v>-7.3058139317823349E-3</v>
      </c>
      <c r="CD28">
        <f t="shared" si="33"/>
        <v>-2.3865066586819286E-4</v>
      </c>
      <c r="CE28">
        <f t="shared" si="33"/>
        <v>-6.3601382801710179E-3</v>
      </c>
      <c r="CF28">
        <f t="shared" si="33"/>
        <v>-3.3748816461783874E-3</v>
      </c>
      <c r="CG28">
        <f t="shared" si="33"/>
        <v>8.1080661235415873E-3</v>
      </c>
      <c r="CH28">
        <f t="shared" si="34"/>
        <v>5.8059398504921864E-4</v>
      </c>
      <c r="CI28">
        <f t="shared" si="34"/>
        <v>5.3464158599001903E-3</v>
      </c>
      <c r="CJ28">
        <f t="shared" si="34"/>
        <v>2.6283741975100371E-3</v>
      </c>
      <c r="CK28">
        <f t="shared" si="34"/>
        <v>-8.7824493635421091E-3</v>
      </c>
      <c r="CL28">
        <f t="shared" si="34"/>
        <v>-7.4870254688132675E-4</v>
      </c>
      <c r="CM28">
        <f t="shared" si="34"/>
        <v>-4.2483760921722706E-3</v>
      </c>
      <c r="CN28">
        <f t="shared" si="34"/>
        <v>-1.9049578651801021E-3</v>
      </c>
      <c r="CO28">
        <f t="shared" si="34"/>
        <v>9.318327454039441E-3</v>
      </c>
      <c r="CP28">
        <f t="shared" si="34"/>
        <v>7.5249950302891605E-4</v>
      </c>
      <c r="CQ28">
        <f t="shared" si="34"/>
        <v>3.0833363774645547E-3</v>
      </c>
    </row>
    <row r="29" spans="1:95" hidden="1" x14ac:dyDescent="0.25">
      <c r="A29">
        <f t="shared" si="16"/>
        <v>-0.74999999999999978</v>
      </c>
      <c r="B29">
        <f t="shared" si="3"/>
        <v>0</v>
      </c>
      <c r="C29">
        <f t="shared" si="4"/>
        <v>-4.9130122484782142E-3</v>
      </c>
      <c r="D29">
        <f t="shared" si="5"/>
        <v>2.4137689353696958E-5</v>
      </c>
      <c r="E29">
        <f t="shared" si="6"/>
        <v>0.49498867769045257</v>
      </c>
      <c r="F29">
        <f t="shared" si="26"/>
        <v>-0.45013652676448046</v>
      </c>
      <c r="G29">
        <f t="shared" si="26"/>
        <v>-1.955789440863009E-17</v>
      </c>
      <c r="H29">
        <f t="shared" si="26"/>
        <v>-0.14992608629666232</v>
      </c>
      <c r="I29">
        <f t="shared" si="26"/>
        <v>1.0022142596017788E-2</v>
      </c>
      <c r="J29">
        <f t="shared" si="26"/>
        <v>8.9862010577538162E-2</v>
      </c>
      <c r="K29">
        <f t="shared" si="26"/>
        <v>4.094943481946898E-17</v>
      </c>
      <c r="L29">
        <f t="shared" si="26"/>
        <v>6.4033345008104578E-2</v>
      </c>
      <c r="M29">
        <f t="shared" si="26"/>
        <v>-1.0022142088840511E-2</v>
      </c>
      <c r="N29">
        <f t="shared" si="26"/>
        <v>-4.9699494461885346E-2</v>
      </c>
      <c r="O29">
        <f t="shared" si="26"/>
        <v>-6.2340998073691031E-17</v>
      </c>
      <c r="P29">
        <f t="shared" si="27"/>
        <v>-4.0499806976206247E-2</v>
      </c>
      <c r="Q29">
        <f t="shared" si="27"/>
        <v>1.0022140593321748E-2</v>
      </c>
      <c r="R29">
        <f t="shared" si="27"/>
        <v>3.4160479334195581E-2</v>
      </c>
      <c r="S29">
        <f t="shared" si="27"/>
        <v>1.3690520623007879E-16</v>
      </c>
      <c r="T29">
        <f t="shared" si="27"/>
        <v>2.9437530888312115E-2</v>
      </c>
      <c r="U29">
        <f t="shared" si="27"/>
        <v>-1.0022140963508654E-2</v>
      </c>
      <c r="V29">
        <f t="shared" si="27"/>
        <v>-2.5863053688641328E-2</v>
      </c>
      <c r="W29">
        <f t="shared" si="27"/>
        <v>-1.7602102361575778E-16</v>
      </c>
      <c r="X29">
        <f t="shared" si="27"/>
        <v>-2.2969281601193964E-2</v>
      </c>
      <c r="Y29">
        <f t="shared" si="27"/>
        <v>1.0022138916926529E-2</v>
      </c>
      <c r="Z29">
        <f t="shared" si="28"/>
        <v>2.0668482151824853E-2</v>
      </c>
      <c r="AA29">
        <f t="shared" si="28"/>
        <v>2.1513686678220395E-16</v>
      </c>
      <c r="AB29">
        <f t="shared" si="28"/>
        <v>1.8697454700843361E-2</v>
      </c>
      <c r="AC29">
        <f t="shared" si="28"/>
        <v>-1.0022139481417445E-2</v>
      </c>
      <c r="AD29">
        <f t="shared" si="28"/>
        <v>-1.7086654014170973E-2</v>
      </c>
      <c r="AE29">
        <f t="shared" si="28"/>
        <v>-1.8335561340137797E-16</v>
      </c>
      <c r="AF29">
        <f t="shared" si="28"/>
        <v>-1.56450949983689E-2</v>
      </c>
      <c r="AG29">
        <f t="shared" si="28"/>
        <v>1.002214313661735E-2</v>
      </c>
      <c r="AH29">
        <f t="shared" si="28"/>
        <v>1.4449428729816928E-2</v>
      </c>
      <c r="AI29">
        <f t="shared" si="28"/>
        <v>2.9336832009738934E-16</v>
      </c>
      <c r="AJ29">
        <f t="shared" si="29"/>
        <v>1.3339339119817873E-2</v>
      </c>
      <c r="AK29">
        <f t="shared" si="29"/>
        <v>-1.0022142484220731E-2</v>
      </c>
      <c r="AL29">
        <f t="shared" si="29"/>
        <v>-1.241248409100453E-2</v>
      </c>
      <c r="AM29">
        <f t="shared" si="29"/>
        <v>-1.9069023870148895E-16</v>
      </c>
      <c r="AN29">
        <f t="shared" si="29"/>
        <v>-1.1523349006490694E-2</v>
      </c>
      <c r="AO29">
        <f t="shared" si="29"/>
        <v>1.0022142987080233E-2</v>
      </c>
      <c r="AP29">
        <f t="shared" si="29"/>
        <v>1.0780257681501433E-2</v>
      </c>
      <c r="AQ29">
        <f t="shared" si="29"/>
        <v>3.715999555313505E-16</v>
      </c>
      <c r="AR29">
        <f t="shared" si="29"/>
        <v>1.0045529635232879E-2</v>
      </c>
      <c r="AS29">
        <f t="shared" si="29"/>
        <v>-1.0022140232978401E-2</v>
      </c>
      <c r="AT29">
        <f t="shared" si="30"/>
        <v>-9.4333602646463153E-3</v>
      </c>
      <c r="AU29">
        <f t="shared" si="30"/>
        <v>-2.6892179805357945E-16</v>
      </c>
      <c r="AV29">
        <f t="shared" si="30"/>
        <v>-8.8105494004082872E-3</v>
      </c>
      <c r="AW29">
        <f t="shared" si="30"/>
        <v>1.0022141987265342E-2</v>
      </c>
      <c r="AX29">
        <f t="shared" si="30"/>
        <v>8.2947420276054794E-3</v>
      </c>
      <c r="AY29">
        <f t="shared" si="30"/>
        <v>4.4983134453273206E-16</v>
      </c>
      <c r="AZ29">
        <f t="shared" si="30"/>
        <v>7.7554182110740879E-3</v>
      </c>
      <c r="BA29">
        <f t="shared" si="30"/>
        <v>-1.0022142240126885E-2</v>
      </c>
      <c r="BB29">
        <f t="shared" si="30"/>
        <v>-7.3123608633369787E-3</v>
      </c>
      <c r="BC29">
        <f t="shared" si="30"/>
        <v>-3.4715344645722484E-16</v>
      </c>
      <c r="BD29">
        <f t="shared" si="31"/>
        <v>-6.8367572277427922E-3</v>
      </c>
      <c r="BE29">
        <f t="shared" si="31"/>
        <v>1.0022141011288318E-2</v>
      </c>
      <c r="BF29">
        <f t="shared" si="31"/>
        <v>6.4497618558070182E-3</v>
      </c>
      <c r="BG29">
        <f t="shared" si="31"/>
        <v>5.2806310880356541E-16</v>
      </c>
      <c r="BH29">
        <f t="shared" si="31"/>
        <v>6.0236755923984576E-3</v>
      </c>
      <c r="BI29">
        <f t="shared" si="31"/>
        <v>-1.0022139005978205E-2</v>
      </c>
      <c r="BJ29">
        <f t="shared" si="31"/>
        <v>-5.6805808472880246E-3</v>
      </c>
      <c r="BK29">
        <f t="shared" si="31"/>
        <v>-4.2538514026589699E-16</v>
      </c>
      <c r="BL29">
        <f t="shared" si="31"/>
        <v>-5.2935187906034895E-3</v>
      </c>
      <c r="BM29">
        <f t="shared" si="31"/>
        <v>1.0022136029479566E-2</v>
      </c>
      <c r="BN29">
        <f t="shared" si="32"/>
        <v>4.9852195312318458E-3</v>
      </c>
      <c r="BO29">
        <f t="shared" si="32"/>
        <v>4.645010795000636E-16</v>
      </c>
      <c r="BP29">
        <f t="shared" si="32"/>
        <v>4.6292328027404718E-3</v>
      </c>
      <c r="BQ29">
        <f t="shared" si="32"/>
        <v>-1.0022132676625934E-2</v>
      </c>
      <c r="BR29">
        <f t="shared" si="32"/>
        <v>-4.3487478124431909E-3</v>
      </c>
      <c r="BS29">
        <f t="shared" si="32"/>
        <v>-5.0361699757020294E-16</v>
      </c>
      <c r="BT29">
        <f t="shared" si="32"/>
        <v>-4.0176733436107816E-3</v>
      </c>
      <c r="BU29">
        <f t="shared" si="32"/>
        <v>1.0022129853657212E-2</v>
      </c>
      <c r="BV29">
        <f t="shared" si="32"/>
        <v>3.759530894586902E-3</v>
      </c>
      <c r="BW29">
        <f t="shared" si="32"/>
        <v>5.4273297402361739E-16</v>
      </c>
      <c r="BX29">
        <f t="shared" si="33"/>
        <v>3.4484858898263964E-3</v>
      </c>
      <c r="BY29">
        <f t="shared" si="33"/>
        <v>-1.0022126809371656E-2</v>
      </c>
      <c r="BZ29">
        <f t="shared" si="33"/>
        <v>-3.2083051018957911E-3</v>
      </c>
      <c r="CA29">
        <f t="shared" si="33"/>
        <v>-5.8184896762460577E-16</v>
      </c>
      <c r="CB29">
        <f t="shared" si="33"/>
        <v>-2.9133351027718847E-3</v>
      </c>
      <c r="CC29">
        <f t="shared" si="33"/>
        <v>1.002212393916831E-2</v>
      </c>
      <c r="CD29">
        <f t="shared" si="33"/>
        <v>2.6875315801687663E-3</v>
      </c>
      <c r="CE29">
        <f t="shared" si="33"/>
        <v>6.2096500914349666E-16</v>
      </c>
      <c r="CF29">
        <f t="shared" si="33"/>
        <v>2.4053687487475377E-3</v>
      </c>
      <c r="CG29">
        <f t="shared" si="33"/>
        <v>-1.0022120894761078E-2</v>
      </c>
      <c r="CH29">
        <f t="shared" si="34"/>
        <v>-2.1909438774734584E-3</v>
      </c>
      <c r="CI29">
        <f t="shared" si="34"/>
        <v>-9.4366952727918925E-16</v>
      </c>
      <c r="CJ29">
        <f t="shared" si="34"/>
        <v>-1.9188246225440441E-3</v>
      </c>
      <c r="CK29">
        <f t="shared" si="34"/>
        <v>1.0022118470103186E-2</v>
      </c>
      <c r="CL29">
        <f t="shared" si="34"/>
        <v>1.7132153170485982E-3</v>
      </c>
      <c r="CM29">
        <f t="shared" si="34"/>
        <v>6.9919714962600708E-16</v>
      </c>
      <c r="CN29">
        <f t="shared" si="34"/>
        <v>1.4487445582759809E-3</v>
      </c>
      <c r="CO29">
        <f t="shared" si="34"/>
        <v>-1.0022115632594867E-2</v>
      </c>
      <c r="CP29">
        <f t="shared" si="34"/>
        <v>-1.2497026322614269E-3</v>
      </c>
      <c r="CQ29">
        <f t="shared" si="34"/>
        <v>-7.3831323535399016E-16</v>
      </c>
    </row>
    <row r="30" spans="1:95" hidden="1" x14ac:dyDescent="0.25">
      <c r="A30">
        <f t="shared" si="16"/>
        <v>-0.73999999999999977</v>
      </c>
      <c r="B30">
        <f t="shared" si="3"/>
        <v>0</v>
      </c>
      <c r="C30">
        <f t="shared" si="4"/>
        <v>3.7845477437036708E-3</v>
      </c>
      <c r="D30">
        <f t="shared" si="5"/>
        <v>1.4322801624372545E-5</v>
      </c>
      <c r="E30">
        <f t="shared" si="6"/>
        <v>0.49498867769045257</v>
      </c>
      <c r="F30">
        <f t="shared" si="26"/>
        <v>-0.43577528156687845</v>
      </c>
      <c r="G30">
        <f t="shared" si="26"/>
        <v>-6.2651503211342489E-4</v>
      </c>
      <c r="H30">
        <f t="shared" si="26"/>
        <v>-0.16337000012258093</v>
      </c>
      <c r="I30">
        <f t="shared" si="26"/>
        <v>9.9431150081792895E-3</v>
      </c>
      <c r="J30">
        <f t="shared" si="26"/>
        <v>7.469814455773445E-2</v>
      </c>
      <c r="K30">
        <f t="shared" si="26"/>
        <v>1.8696642139590966E-3</v>
      </c>
      <c r="L30">
        <f t="shared" si="26"/>
        <v>7.6459656153946967E-2</v>
      </c>
      <c r="M30">
        <f t="shared" si="26"/>
        <v>-9.7072780656894276E-3</v>
      </c>
      <c r="N30">
        <f t="shared" si="26"/>
        <v>-3.3860393783572508E-2</v>
      </c>
      <c r="O30">
        <f t="shared" si="26"/>
        <v>-3.0833287373546511E-3</v>
      </c>
      <c r="P30">
        <f t="shared" si="27"/>
        <v>-5.1824309915726188E-2</v>
      </c>
      <c r="Q30">
        <f t="shared" si="27"/>
        <v>9.3183506619366543E-3</v>
      </c>
      <c r="R30">
        <f t="shared" si="27"/>
        <v>1.7784175613891024E-2</v>
      </c>
      <c r="S30">
        <f t="shared" si="27"/>
        <v>4.2483645951917294E-3</v>
      </c>
      <c r="T30">
        <f t="shared" si="27"/>
        <v>3.9593391436565505E-2</v>
      </c>
      <c r="U30">
        <f t="shared" si="27"/>
        <v>-8.7824690746638144E-3</v>
      </c>
      <c r="V30">
        <f t="shared" si="27"/>
        <v>-9.0960517911789062E-3</v>
      </c>
      <c r="W30">
        <f t="shared" si="27"/>
        <v>-5.3464041144310349E-3</v>
      </c>
      <c r="X30">
        <f t="shared" si="27"/>
        <v>-3.1908098006625057E-2</v>
      </c>
      <c r="Y30">
        <f t="shared" si="27"/>
        <v>8.108080703779998E-3</v>
      </c>
      <c r="Z30">
        <f t="shared" si="28"/>
        <v>3.6634462713075158E-3</v>
      </c>
      <c r="AA30">
        <f t="shared" si="28"/>
        <v>6.3601283587107022E-3</v>
      </c>
      <c r="AB30">
        <f t="shared" si="28"/>
        <v>2.6390016390035326E-2</v>
      </c>
      <c r="AC30">
        <f t="shared" si="28"/>
        <v>-7.3058252615946801E-3</v>
      </c>
      <c r="AD30">
        <f t="shared" si="28"/>
        <v>3.5523812257542267E-16</v>
      </c>
      <c r="AE30">
        <f t="shared" si="28"/>
        <v>-7.2735450516047831E-3</v>
      </c>
      <c r="AF30">
        <f t="shared" si="28"/>
        <v>-2.2081845900233103E-2</v>
      </c>
      <c r="AG30">
        <f t="shared" si="28"/>
        <v>6.3883544639748513E-3</v>
      </c>
      <c r="AH30">
        <f t="shared" si="28"/>
        <v>-2.5611317470699483E-3</v>
      </c>
      <c r="AI30">
        <f t="shared" si="28"/>
        <v>8.072255908904551E-3</v>
      </c>
      <c r="AJ30">
        <f t="shared" si="29"/>
        <v>1.8530529050443854E-2</v>
      </c>
      <c r="AK30">
        <f t="shared" si="29"/>
        <v>-5.3701324861426172E-3</v>
      </c>
      <c r="AL30">
        <f t="shared" si="29"/>
        <v>4.3654782419820038E-3</v>
      </c>
      <c r="AM30">
        <f t="shared" si="29"/>
        <v>-8.7436636568175297E-3</v>
      </c>
      <c r="AN30">
        <f t="shared" si="29"/>
        <v>-1.5498870119412119E-2</v>
      </c>
      <c r="AO30">
        <f t="shared" si="29"/>
        <v>4.2672209410025566E-3</v>
      </c>
      <c r="AP30">
        <f t="shared" si="29"/>
        <v>-5.6122747545561342E-3</v>
      </c>
      <c r="AQ30">
        <f t="shared" si="29"/>
        <v>9.2771789331875399E-3</v>
      </c>
      <c r="AR30">
        <f t="shared" si="29"/>
        <v>1.2854447464150976E-2</v>
      </c>
      <c r="AS30">
        <f t="shared" si="29"/>
        <v>-3.0970116519989151E-3</v>
      </c>
      <c r="AT30">
        <f t="shared" si="30"/>
        <v>6.4269726829562336E-3</v>
      </c>
      <c r="AU30">
        <f t="shared" si="30"/>
        <v>-9.6643852648383242E-3</v>
      </c>
      <c r="AV30">
        <f t="shared" si="30"/>
        <v>-1.0520324646436669E-2</v>
      </c>
      <c r="AW30">
        <f t="shared" si="30"/>
        <v>1.8779621405381496E-3</v>
      </c>
      <c r="AX30">
        <f t="shared" si="30"/>
        <v>-6.8950364571758347E-3</v>
      </c>
      <c r="AY30">
        <f t="shared" si="30"/>
        <v>9.8991769001401542E-3</v>
      </c>
      <c r="AZ30">
        <f t="shared" si="30"/>
        <v>8.4508487174588861E-3</v>
      </c>
      <c r="BA30">
        <f t="shared" si="30"/>
        <v>-6.2929551805385891E-4</v>
      </c>
      <c r="BB30">
        <f t="shared" si="30"/>
        <v>7.0790658492969755E-3</v>
      </c>
      <c r="BC30">
        <f t="shared" si="30"/>
        <v>-9.9778605701764372E-3</v>
      </c>
      <c r="BD30">
        <f t="shared" si="31"/>
        <v>-6.6186359665999115E-3</v>
      </c>
      <c r="BE30">
        <f t="shared" si="31"/>
        <v>-6.2929544089517723E-4</v>
      </c>
      <c r="BF30">
        <f t="shared" si="31"/>
        <v>-7.0281137939459037E-3</v>
      </c>
      <c r="BG30">
        <f t="shared" si="31"/>
        <v>9.8991811384933244E-3</v>
      </c>
      <c r="BH30">
        <f t="shared" si="31"/>
        <v>5.0072036812662405E-3</v>
      </c>
      <c r="BI30">
        <f t="shared" si="31"/>
        <v>1.8779615819016452E-3</v>
      </c>
      <c r="BJ30">
        <f t="shared" si="31"/>
        <v>6.7829543854597838E-3</v>
      </c>
      <c r="BK30">
        <f t="shared" si="31"/>
        <v>-9.6643903238565372E-3</v>
      </c>
      <c r="BL30">
        <f t="shared" si="31"/>
        <v>-3.6064880073983867E-3</v>
      </c>
      <c r="BM30">
        <f t="shared" si="31"/>
        <v>-3.0970103530473061E-3</v>
      </c>
      <c r="BN30">
        <f t="shared" si="32"/>
        <v>-6.3791800819270788E-3</v>
      </c>
      <c r="BO30">
        <f t="shared" si="32"/>
        <v>9.2771853989334213E-3</v>
      </c>
      <c r="BP30">
        <f t="shared" si="32"/>
        <v>2.4100097752169053E-3</v>
      </c>
      <c r="BQ30">
        <f t="shared" si="32"/>
        <v>4.2672165510254205E-3</v>
      </c>
      <c r="BR30">
        <f t="shared" si="32"/>
        <v>5.8490528655496228E-3</v>
      </c>
      <c r="BS30">
        <f t="shared" si="32"/>
        <v>-8.7436726695504906E-3</v>
      </c>
      <c r="BT30">
        <f t="shared" si="32"/>
        <v>-1.413018170764649E-3</v>
      </c>
      <c r="BU30">
        <f t="shared" si="32"/>
        <v>-5.370125718348745E-3</v>
      </c>
      <c r="BV30">
        <f t="shared" si="32"/>
        <v>-5.2226047956670388E-3</v>
      </c>
      <c r="BW30">
        <f t="shared" si="32"/>
        <v>8.0722673687208691E-3</v>
      </c>
      <c r="BX30">
        <f t="shared" si="33"/>
        <v>6.1123708465555735E-4</v>
      </c>
      <c r="BY30">
        <f t="shared" si="33"/>
        <v>6.3883440565975424E-3</v>
      </c>
      <c r="BZ30">
        <f t="shared" si="33"/>
        <v>4.5282754031463826E-3</v>
      </c>
      <c r="CA30">
        <f t="shared" si="33"/>
        <v>-7.2735570993023397E-3</v>
      </c>
      <c r="CB30">
        <f t="shared" si="33"/>
        <v>2.4025790904832423E-16</v>
      </c>
      <c r="CC30">
        <f t="shared" si="33"/>
        <v>-7.3058139317833575E-3</v>
      </c>
      <c r="CD30">
        <f t="shared" si="33"/>
        <v>-3.7932437106638541E-3</v>
      </c>
      <c r="CE30">
        <f t="shared" si="33"/>
        <v>6.3601382801700612E-3</v>
      </c>
      <c r="CF30">
        <f t="shared" si="33"/>
        <v>-4.2634670069112321E-4</v>
      </c>
      <c r="CG30">
        <f t="shared" si="33"/>
        <v>8.1080661235423436E-3</v>
      </c>
      <c r="CH30">
        <f t="shared" si="34"/>
        <v>3.0435802557189345E-3</v>
      </c>
      <c r="CI30">
        <f t="shared" si="34"/>
        <v>-5.3464158598988364E-3</v>
      </c>
      <c r="CJ30">
        <f t="shared" si="34"/>
        <v>6.7485179263724736E-4</v>
      </c>
      <c r="CK30">
        <f t="shared" si="34"/>
        <v>-8.7824493635426295E-3</v>
      </c>
      <c r="CL30">
        <f t="shared" si="34"/>
        <v>-2.304269502778174E-3</v>
      </c>
      <c r="CM30">
        <f t="shared" si="34"/>
        <v>4.2483760921710051E-3</v>
      </c>
      <c r="CN30">
        <f t="shared" si="34"/>
        <v>-7.5422617440446579E-4</v>
      </c>
      <c r="CO30">
        <f t="shared" si="34"/>
        <v>9.3183274540400776E-3</v>
      </c>
      <c r="CP30">
        <f t="shared" si="34"/>
        <v>1.5991428441836193E-3</v>
      </c>
      <c r="CQ30">
        <f t="shared" si="34"/>
        <v>-3.08333637746315E-3</v>
      </c>
    </row>
    <row r="31" spans="1:95" hidden="1" x14ac:dyDescent="0.25">
      <c r="A31">
        <f t="shared" si="16"/>
        <v>-0.72999999999999976</v>
      </c>
      <c r="B31">
        <f t="shared" si="3"/>
        <v>0</v>
      </c>
      <c r="C31">
        <f t="shared" si="4"/>
        <v>-2.2673927223249074E-3</v>
      </c>
      <c r="D31">
        <f t="shared" si="5"/>
        <v>5.1410697572519543E-6</v>
      </c>
      <c r="E31">
        <f t="shared" si="6"/>
        <v>0.49498867769045257</v>
      </c>
      <c r="F31">
        <f t="shared" si="26"/>
        <v>-0.42098397877815724</v>
      </c>
      <c r="G31">
        <f t="shared" si="26"/>
        <v>-1.2505574956225703E-3</v>
      </c>
      <c r="H31">
        <f t="shared" si="26"/>
        <v>-0.1753638302618219</v>
      </c>
      <c r="I31">
        <f t="shared" si="26"/>
        <v>9.7072785569328086E-3</v>
      </c>
      <c r="J31">
        <f t="shared" si="26"/>
        <v>5.769496230999073E-2</v>
      </c>
      <c r="K31">
        <f t="shared" si="26"/>
        <v>3.67309464103135E-3</v>
      </c>
      <c r="L31">
        <f t="shared" si="26"/>
        <v>8.5203175097315162E-2</v>
      </c>
      <c r="M31">
        <f t="shared" si="26"/>
        <v>-8.7824700607996749E-3</v>
      </c>
      <c r="N31">
        <f t="shared" si="26"/>
        <v>-1.5332350227913634E-2</v>
      </c>
      <c r="O31">
        <f t="shared" si="26"/>
        <v>-5.8648397750824316E-3</v>
      </c>
      <c r="P31">
        <f t="shared" si="27"/>
        <v>-5.7021186151854857E-2</v>
      </c>
      <c r="Q31">
        <f t="shared" si="27"/>
        <v>7.3058260721380903E-3</v>
      </c>
      <c r="R31">
        <f t="shared" si="27"/>
        <v>-1.5174604669460883E-3</v>
      </c>
      <c r="S31">
        <f t="shared" si="27"/>
        <v>7.6880704289364679E-3</v>
      </c>
      <c r="T31">
        <f t="shared" si="27"/>
        <v>4.1118409281135263E-2</v>
      </c>
      <c r="U31">
        <f t="shared" si="27"/>
        <v>-5.3701316713044706E-3</v>
      </c>
      <c r="V31">
        <f t="shared" si="27"/>
        <v>1.0204345575697197E-2</v>
      </c>
      <c r="W31">
        <f t="shared" si="27"/>
        <v>-9.0282365896658095E-3</v>
      </c>
      <c r="X31">
        <f t="shared" si="27"/>
        <v>-2.9811854445462971E-2</v>
      </c>
      <c r="Y31">
        <f t="shared" si="27"/>
        <v>3.0970112453166409E-3</v>
      </c>
      <c r="Z31">
        <f t="shared" si="28"/>
        <v>-1.4879101284139688E-2</v>
      </c>
      <c r="AA31">
        <f t="shared" si="28"/>
        <v>9.8011262522806706E-3</v>
      </c>
      <c r="AB31">
        <f t="shared" si="28"/>
        <v>2.0893432142946117E-2</v>
      </c>
      <c r="AC31">
        <f t="shared" si="28"/>
        <v>-6.2929534483322424E-4</v>
      </c>
      <c r="AD31">
        <f t="shared" si="28"/>
        <v>1.7086654014171598E-2</v>
      </c>
      <c r="AE31">
        <f t="shared" si="28"/>
        <v>-9.9581684298358057E-3</v>
      </c>
      <c r="AF31">
        <f t="shared" si="28"/>
        <v>-1.3560878405776257E-2</v>
      </c>
      <c r="AG31">
        <f t="shared" si="28"/>
        <v>-1.8779623559058282E-3</v>
      </c>
      <c r="AH31">
        <f t="shared" si="28"/>
        <v>-1.7588900156044397E-2</v>
      </c>
      <c r="AI31">
        <f t="shared" si="28"/>
        <v>9.4895059519694187E-3</v>
      </c>
      <c r="AJ31">
        <f t="shared" si="29"/>
        <v>7.4920656043031926E-3</v>
      </c>
      <c r="AK31">
        <f t="shared" si="29"/>
        <v>4.2672207268959006E-3</v>
      </c>
      <c r="AL31">
        <f t="shared" si="29"/>
        <v>1.6856902540456551E-2</v>
      </c>
      <c r="AM31">
        <f t="shared" si="29"/>
        <v>-8.424584183562742E-3</v>
      </c>
      <c r="AN31">
        <f t="shared" si="29"/>
        <v>-2.5493305753298079E-3</v>
      </c>
      <c r="AO31">
        <f t="shared" si="29"/>
        <v>-6.3883543686568157E-3</v>
      </c>
      <c r="AP31">
        <f t="shared" si="29"/>
        <v>-1.5238063842371008E-2</v>
      </c>
      <c r="AQ31">
        <f t="shared" si="29"/>
        <v>6.8303146899104271E-3</v>
      </c>
      <c r="AR31">
        <f t="shared" si="29"/>
        <v>-1.3369520354152883E-3</v>
      </c>
      <c r="AS31">
        <f t="shared" si="29"/>
        <v>8.1080817684886525E-3</v>
      </c>
      <c r="AT31">
        <f t="shared" si="30"/>
        <v>1.301949669925013E-2</v>
      </c>
      <c r="AU31">
        <f t="shared" si="30"/>
        <v>-4.8068697620603368E-3</v>
      </c>
      <c r="AV31">
        <f t="shared" si="30"/>
        <v>4.2206739625731439E-3</v>
      </c>
      <c r="AW31">
        <f t="shared" si="30"/>
        <v>-9.3183519579928195E-3</v>
      </c>
      <c r="AX31">
        <f t="shared" si="30"/>
        <v>-1.0451984706827849E-2</v>
      </c>
      <c r="AY31">
        <f t="shared" si="30"/>
        <v>2.4813917010387651E-3</v>
      </c>
      <c r="AZ31">
        <f t="shared" si="30"/>
        <v>-6.164827973254185E-3</v>
      </c>
      <c r="BA31">
        <f t="shared" si="30"/>
        <v>9.9431146550947504E-3</v>
      </c>
      <c r="BB31">
        <f t="shared" si="30"/>
        <v>7.7570785271178222E-3</v>
      </c>
      <c r="BC31">
        <f t="shared" si="30"/>
        <v>3.813794921439703E-16</v>
      </c>
      <c r="BD31">
        <f t="shared" si="31"/>
        <v>7.2525499872882412E-3</v>
      </c>
      <c r="BE31">
        <f t="shared" si="31"/>
        <v>-9.9431134359458471E-3</v>
      </c>
      <c r="BF31">
        <f t="shared" si="31"/>
        <v>-5.1269539858893598E-3</v>
      </c>
      <c r="BG31">
        <f t="shared" si="31"/>
        <v>-2.4813927634528255E-3</v>
      </c>
      <c r="BH31">
        <f t="shared" si="31"/>
        <v>-7.5902740508511151E-3</v>
      </c>
      <c r="BI31">
        <f t="shared" si="31"/>
        <v>9.3183491860618604E-3</v>
      </c>
      <c r="BJ31">
        <f t="shared" si="31"/>
        <v>2.7212695355099542E-3</v>
      </c>
      <c r="BK31">
        <f t="shared" si="31"/>
        <v>4.8068722783145574E-3</v>
      </c>
      <c r="BL31">
        <f t="shared" si="31"/>
        <v>7.3058749468060367E-3</v>
      </c>
      <c r="BM31">
        <f t="shared" si="31"/>
        <v>-8.1080783677861239E-3</v>
      </c>
      <c r="BN31">
        <f t="shared" si="32"/>
        <v>-6.63479143587338E-4</v>
      </c>
      <c r="BO31">
        <f t="shared" si="32"/>
        <v>-6.8303194503108785E-3</v>
      </c>
      <c r="BP31">
        <f t="shared" si="32"/>
        <v>-6.5434934000136672E-3</v>
      </c>
      <c r="BQ31">
        <f t="shared" si="32"/>
        <v>6.3883477965253092E-3</v>
      </c>
      <c r="BR31">
        <f t="shared" si="32"/>
        <v>-9.620810544245348E-4</v>
      </c>
      <c r="BS31">
        <f t="shared" si="32"/>
        <v>8.4245928673979328E-3</v>
      </c>
      <c r="BT31">
        <f t="shared" si="32"/>
        <v>5.4562428838649179E-3</v>
      </c>
      <c r="BU31">
        <f t="shared" si="32"/>
        <v>-4.2672153490628199E-3</v>
      </c>
      <c r="BV31">
        <f t="shared" si="32"/>
        <v>2.1115477948837219E-3</v>
      </c>
      <c r="BW31">
        <f t="shared" si="32"/>
        <v>-9.4895194237923051E-3</v>
      </c>
      <c r="BX31">
        <f t="shared" si="33"/>
        <v>-4.1977489311057553E-3</v>
      </c>
      <c r="BY31">
        <f t="shared" si="33"/>
        <v>1.8779592964841738E-3</v>
      </c>
      <c r="BZ31">
        <f t="shared" si="33"/>
        <v>-2.7808994052120235E-3</v>
      </c>
      <c r="CA31">
        <f t="shared" si="33"/>
        <v>9.9581849242695985E-3</v>
      </c>
      <c r="CB31">
        <f t="shared" si="33"/>
        <v>2.9133351027714628E-3</v>
      </c>
      <c r="CC31">
        <f t="shared" si="33"/>
        <v>6.2929436892816219E-4</v>
      </c>
      <c r="CD31">
        <f t="shared" si="33"/>
        <v>3.0031766141814294E-3</v>
      </c>
      <c r="CE31">
        <f t="shared" si="33"/>
        <v>-9.8011415415132398E-3</v>
      </c>
      <c r="CF31">
        <f t="shared" si="33"/>
        <v>-1.7316087836257489E-3</v>
      </c>
      <c r="CG31">
        <f t="shared" si="33"/>
        <v>-3.0970056761621726E-3</v>
      </c>
      <c r="CH31">
        <f t="shared" si="34"/>
        <v>-2.8436283340280773E-3</v>
      </c>
      <c r="CI31">
        <f t="shared" si="34"/>
        <v>9.0282564237197938E-3</v>
      </c>
      <c r="CJ31">
        <f t="shared" si="34"/>
        <v>7.5707802270038227E-4</v>
      </c>
      <c r="CK31">
        <f t="shared" si="34"/>
        <v>5.3701196187357575E-3</v>
      </c>
      <c r="CL31">
        <f t="shared" si="34"/>
        <v>2.393023003878697E-3</v>
      </c>
      <c r="CM31">
        <f t="shared" si="34"/>
        <v>-7.6880912344928958E-3</v>
      </c>
      <c r="CN31">
        <f t="shared" si="34"/>
        <v>-6.4355437532711264E-5</v>
      </c>
      <c r="CO31">
        <f t="shared" si="34"/>
        <v>-7.3058078765519223E-3</v>
      </c>
      <c r="CP31">
        <f t="shared" si="34"/>
        <v>-1.7595028655448149E-3</v>
      </c>
      <c r="CQ31">
        <f t="shared" si="34"/>
        <v>5.8648543074331849E-3</v>
      </c>
    </row>
    <row r="32" spans="1:95" hidden="1" x14ac:dyDescent="0.25">
      <c r="A32">
        <f t="shared" si="16"/>
        <v>-0.71999999999999975</v>
      </c>
      <c r="B32">
        <f t="shared" si="3"/>
        <v>0</v>
      </c>
      <c r="C32">
        <f t="shared" si="4"/>
        <v>4.4454211049747318E-4</v>
      </c>
      <c r="D32">
        <f t="shared" si="5"/>
        <v>1.9761768800554767E-7</v>
      </c>
      <c r="E32">
        <f t="shared" si="6"/>
        <v>0.49498867769045257</v>
      </c>
      <c r="F32">
        <f t="shared" si="26"/>
        <v>-0.40577721562839358</v>
      </c>
      <c r="G32">
        <f t="shared" si="26"/>
        <v>-1.8696645800218767E-3</v>
      </c>
      <c r="H32">
        <f t="shared" si="26"/>
        <v>-0.18580111862897988</v>
      </c>
      <c r="I32">
        <f t="shared" si="26"/>
        <v>9.3183525239963639E-3</v>
      </c>
      <c r="J32">
        <f t="shared" si="26"/>
        <v>3.9271138611573275E-2</v>
      </c>
      <c r="K32">
        <f t="shared" si="26"/>
        <v>5.3464038592508159E-3</v>
      </c>
      <c r="L32">
        <f t="shared" si="26"/>
        <v>8.9842757341797086E-2</v>
      </c>
      <c r="M32">
        <f t="shared" si="26"/>
        <v>-7.305827162324377E-3</v>
      </c>
      <c r="N32">
        <f t="shared" si="26"/>
        <v>4.4132755626667061E-3</v>
      </c>
      <c r="O32">
        <f t="shared" si="26"/>
        <v>-8.0722594328836213E-3</v>
      </c>
      <c r="P32">
        <f t="shared" si="27"/>
        <v>-5.5475965030752229E-2</v>
      </c>
      <c r="Q32">
        <f t="shared" si="27"/>
        <v>4.2672199217900098E-3</v>
      </c>
      <c r="R32">
        <f t="shared" si="27"/>
        <v>-2.0569488339555717E-2</v>
      </c>
      <c r="S32">
        <f t="shared" si="27"/>
        <v>9.6643836155398365E-3</v>
      </c>
      <c r="T32">
        <f t="shared" si="27"/>
        <v>3.368015043091261E-2</v>
      </c>
      <c r="U32">
        <f t="shared" si="27"/>
        <v>-6.2929543789457963E-4</v>
      </c>
      <c r="V32">
        <f t="shared" si="27"/>
        <v>2.6662669981327325E-2</v>
      </c>
      <c r="W32">
        <f t="shared" si="27"/>
        <v>-9.8991804269568037E-3</v>
      </c>
      <c r="X32">
        <f t="shared" si="27"/>
        <v>-1.7405513383261243E-2</v>
      </c>
      <c r="Y32">
        <f t="shared" si="27"/>
        <v>-3.0970112453169792E-3</v>
      </c>
      <c r="Z32">
        <f t="shared" si="28"/>
        <v>-2.7177039189924437E-2</v>
      </c>
      <c r="AA32">
        <f t="shared" si="28"/>
        <v>8.7436667842886624E-3</v>
      </c>
      <c r="AB32">
        <f t="shared" si="28"/>
        <v>4.9547730759582909E-3</v>
      </c>
      <c r="AC32">
        <f t="shared" si="28"/>
        <v>6.3883521340631095E-3</v>
      </c>
      <c r="AD32">
        <f t="shared" si="28"/>
        <v>2.4164177842417697E-2</v>
      </c>
      <c r="AE32">
        <f t="shared" si="28"/>
        <v>-6.3601257063843029E-3</v>
      </c>
      <c r="AF32">
        <f t="shared" si="28"/>
        <v>4.1459063123308578E-3</v>
      </c>
      <c r="AG32">
        <f t="shared" si="28"/>
        <v>-8.7824709789736735E-3</v>
      </c>
      <c r="AH32">
        <f t="shared" si="28"/>
        <v>-1.8999590196205153E-2</v>
      </c>
      <c r="AI32">
        <f t="shared" si="28"/>
        <v>3.083327391313991E-3</v>
      </c>
      <c r="AJ32">
        <f t="shared" si="29"/>
        <v>-1.0108197966530985E-2</v>
      </c>
      <c r="AK32">
        <f t="shared" si="29"/>
        <v>9.9431148972638252E-3</v>
      </c>
      <c r="AL32">
        <f t="shared" si="29"/>
        <v>1.2796244826737944E-2</v>
      </c>
      <c r="AM32">
        <f t="shared" si="29"/>
        <v>6.2651489039646164E-4</v>
      </c>
      <c r="AN32">
        <f t="shared" si="29"/>
        <v>1.318412639562168E-2</v>
      </c>
      <c r="AO32">
        <f t="shared" si="29"/>
        <v>-9.7072789357092217E-3</v>
      </c>
      <c r="AP32">
        <f t="shared" si="29"/>
        <v>-6.4912550701553351E-3</v>
      </c>
      <c r="AQ32">
        <f t="shared" si="29"/>
        <v>-4.2483658533498149E-3</v>
      </c>
      <c r="AR32">
        <f t="shared" si="29"/>
        <v>-1.376020016803948E-2</v>
      </c>
      <c r="AS32">
        <f t="shared" si="29"/>
        <v>8.1080817684882327E-3</v>
      </c>
      <c r="AT32">
        <f t="shared" si="30"/>
        <v>8.3767488543949218E-4</v>
      </c>
      <c r="AU32">
        <f t="shared" si="30"/>
        <v>7.273545467352446E-3</v>
      </c>
      <c r="AV32">
        <f t="shared" si="30"/>
        <v>1.2361747644583984E-2</v>
      </c>
      <c r="AW32">
        <f t="shared" si="30"/>
        <v>-5.3701322198603544E-3</v>
      </c>
      <c r="AX32">
        <f t="shared" si="30"/>
        <v>3.624935184733274E-3</v>
      </c>
      <c r="AY32">
        <f t="shared" si="30"/>
        <v>-9.2771752088784791E-3</v>
      </c>
      <c r="AZ32">
        <f t="shared" si="30"/>
        <v>-9.611171842382327E-3</v>
      </c>
      <c r="BA32">
        <f t="shared" si="30"/>
        <v>1.8779621879197455E-3</v>
      </c>
      <c r="BB32">
        <f t="shared" si="30"/>
        <v>-6.5917543997661325E-3</v>
      </c>
      <c r="BC32">
        <f t="shared" si="30"/>
        <v>9.9778605701764372E-3</v>
      </c>
      <c r="BD32">
        <f t="shared" si="31"/>
        <v>6.163019765894279E-3</v>
      </c>
      <c r="BE32">
        <f t="shared" si="31"/>
        <v>1.8779619576590057E-3</v>
      </c>
      <c r="BF32">
        <f t="shared" si="31"/>
        <v>7.9930917780932607E-3</v>
      </c>
      <c r="BG32">
        <f t="shared" si="31"/>
        <v>-9.2771791809201035E-3</v>
      </c>
      <c r="BH32">
        <f t="shared" si="31"/>
        <v>-2.6324427599589209E-3</v>
      </c>
      <c r="BI32">
        <f t="shared" si="31"/>
        <v>-5.3701306224077398E-3</v>
      </c>
      <c r="BJ32">
        <f t="shared" si="31"/>
        <v>-7.9702074998393782E-3</v>
      </c>
      <c r="BK32">
        <f t="shared" si="31"/>
        <v>7.2735492748368311E-3</v>
      </c>
      <c r="BL32">
        <f t="shared" si="31"/>
        <v>-4.7006025658917505E-4</v>
      </c>
      <c r="BM32">
        <f t="shared" si="31"/>
        <v>8.1080783677867935E-3</v>
      </c>
      <c r="BN32">
        <f t="shared" si="32"/>
        <v>6.8286711723769657E-3</v>
      </c>
      <c r="BO32">
        <f t="shared" si="32"/>
        <v>-4.2483688142550555E-3</v>
      </c>
      <c r="BP32">
        <f t="shared" si="32"/>
        <v>2.7874594271791826E-3</v>
      </c>
      <c r="BQ32">
        <f t="shared" si="32"/>
        <v>-9.7072689491770371E-3</v>
      </c>
      <c r="BR32">
        <f t="shared" si="32"/>
        <v>-4.9755015481733264E-3</v>
      </c>
      <c r="BS32">
        <f t="shared" si="32"/>
        <v>6.265155361903584E-4</v>
      </c>
      <c r="BT32">
        <f t="shared" si="32"/>
        <v>-4.1418890337962385E-3</v>
      </c>
      <c r="BU32">
        <f t="shared" si="32"/>
        <v>9.9431023662959715E-3</v>
      </c>
      <c r="BV32">
        <f t="shared" si="32"/>
        <v>2.8488729615782078E-3</v>
      </c>
      <c r="BW32">
        <f t="shared" si="32"/>
        <v>3.0833317685755425E-3</v>
      </c>
      <c r="BX32">
        <f t="shared" si="33"/>
        <v>4.5344227740224041E-3</v>
      </c>
      <c r="BY32">
        <f t="shared" si="33"/>
        <v>-8.7824566712987138E-3</v>
      </c>
      <c r="BZ32">
        <f t="shared" si="33"/>
        <v>-8.5019185726990765E-4</v>
      </c>
      <c r="CA32">
        <f t="shared" si="33"/>
        <v>-6.3601362411206301E-3</v>
      </c>
      <c r="CB32">
        <f t="shared" si="33"/>
        <v>-4.120078014077341E-3</v>
      </c>
      <c r="CC32">
        <f t="shared" si="33"/>
        <v>6.3883422270599836E-3</v>
      </c>
      <c r="CD32">
        <f t="shared" si="33"/>
        <v>-7.1218833404176147E-4</v>
      </c>
      <c r="CE32">
        <f t="shared" si="33"/>
        <v>8.7436804239416667E-3</v>
      </c>
      <c r="CF32">
        <f t="shared" si="33"/>
        <v>3.1628254204024348E-3</v>
      </c>
      <c r="CG32">
        <f t="shared" si="33"/>
        <v>-3.0970056761608182E-3</v>
      </c>
      <c r="CH32">
        <f t="shared" si="34"/>
        <v>1.660239255343786E-3</v>
      </c>
      <c r="CI32">
        <f t="shared" si="34"/>
        <v>-9.8992021743802405E-3</v>
      </c>
      <c r="CJ32">
        <f t="shared" si="34"/>
        <v>-1.9781495363557803E-3</v>
      </c>
      <c r="CK32">
        <f t="shared" si="34"/>
        <v>-6.2929402552269222E-4</v>
      </c>
      <c r="CL32">
        <f t="shared" si="34"/>
        <v>-1.9601287151993327E-3</v>
      </c>
      <c r="CM32">
        <f t="shared" si="34"/>
        <v>9.6644097694213171E-3</v>
      </c>
      <c r="CN32">
        <f t="shared" si="34"/>
        <v>8.7235117537164358E-4</v>
      </c>
      <c r="CO32">
        <f t="shared" si="34"/>
        <v>4.2672092940304806E-3</v>
      </c>
      <c r="CP32">
        <f t="shared" si="34"/>
        <v>1.7118219740383225E-3</v>
      </c>
      <c r="CQ32">
        <f t="shared" si="34"/>
        <v>-8.0722794349489188E-3</v>
      </c>
    </row>
    <row r="33" spans="1:95" hidden="1" x14ac:dyDescent="0.25">
      <c r="A33">
        <f t="shared" si="16"/>
        <v>-0.70999999999999974</v>
      </c>
      <c r="B33">
        <f t="shared" si="3"/>
        <v>0</v>
      </c>
      <c r="C33">
        <f t="shared" si="4"/>
        <v>1.5705089009848405E-3</v>
      </c>
      <c r="D33">
        <f t="shared" si="5"/>
        <v>2.4664982080726118E-6</v>
      </c>
      <c r="E33">
        <f t="shared" si="6"/>
        <v>0.49498867769045257</v>
      </c>
      <c r="F33">
        <f t="shared" si="26"/>
        <v>-0.39016999935688174</v>
      </c>
      <c r="G33">
        <f t="shared" si="26"/>
        <v>-2.4813929524923248E-3</v>
      </c>
      <c r="H33">
        <f t="shared" si="26"/>
        <v>-0.19458922311361246</v>
      </c>
      <c r="I33">
        <f t="shared" si="26"/>
        <v>8.7824705052425237E-3</v>
      </c>
      <c r="J33">
        <f t="shared" si="26"/>
        <v>1.9880329147101947E-2</v>
      </c>
      <c r="K33">
        <f t="shared" si="26"/>
        <v>6.8303140553461353E-3</v>
      </c>
      <c r="L33">
        <f t="shared" si="26"/>
        <v>9.0154930559995253E-2</v>
      </c>
      <c r="M33">
        <f t="shared" si="26"/>
        <v>-5.37013227428747E-3</v>
      </c>
      <c r="N33">
        <f t="shared" si="26"/>
        <v>2.3808431539876024E-2</v>
      </c>
      <c r="O33">
        <f t="shared" si="26"/>
        <v>-9.489510094655566E-3</v>
      </c>
      <c r="P33">
        <f t="shared" si="27"/>
        <v>-4.7371351121368886E-2</v>
      </c>
      <c r="Q33">
        <f t="shared" si="27"/>
        <v>6.2929541465039072E-4</v>
      </c>
      <c r="R33">
        <f t="shared" si="27"/>
        <v>-3.6238025676213974E-2</v>
      </c>
      <c r="S33">
        <f t="shared" si="27"/>
        <v>9.8011210525631148E-3</v>
      </c>
      <c r="T33">
        <f t="shared" si="27"/>
        <v>1.8900058258042262E-2</v>
      </c>
      <c r="U33">
        <f t="shared" si="27"/>
        <v>4.2672200794081124E-3</v>
      </c>
      <c r="V33">
        <f t="shared" si="27"/>
        <v>3.56950156344326E-2</v>
      </c>
      <c r="W33">
        <f t="shared" si="27"/>
        <v>-7.6880723584593653E-3</v>
      </c>
      <c r="X33">
        <f t="shared" si="27"/>
        <v>1.0203304363204469E-3</v>
      </c>
      <c r="Y33">
        <f t="shared" si="27"/>
        <v>-8.1080807037802061E-3</v>
      </c>
      <c r="Z33">
        <f t="shared" si="28"/>
        <v>-2.8069046190759048E-2</v>
      </c>
      <c r="AA33">
        <f t="shared" si="28"/>
        <v>3.6730958431457506E-3</v>
      </c>
      <c r="AB33">
        <f t="shared" si="28"/>
        <v>-1.3460171879379685E-2</v>
      </c>
      <c r="AC33">
        <f t="shared" si="28"/>
        <v>9.9431119181385298E-3</v>
      </c>
      <c r="AD33">
        <f t="shared" si="28"/>
        <v>1.7086654014170914E-2</v>
      </c>
      <c r="AE33">
        <f t="shared" si="28"/>
        <v>1.2505571385398042E-3</v>
      </c>
      <c r="AF33">
        <f t="shared" si="28"/>
        <v>1.9044352479505498E-2</v>
      </c>
      <c r="AG33">
        <f t="shared" si="28"/>
        <v>-9.3183530266330583E-3</v>
      </c>
      <c r="AH33">
        <f t="shared" si="28"/>
        <v>-5.7010655394957987E-3</v>
      </c>
      <c r="AI33">
        <f t="shared" si="28"/>
        <v>-5.864837214761871E-3</v>
      </c>
      <c r="AJ33">
        <f t="shared" si="29"/>
        <v>-1.8855365718354625E-2</v>
      </c>
      <c r="AK33">
        <f t="shared" si="29"/>
        <v>6.388354048121647E-3</v>
      </c>
      <c r="AL33">
        <f t="shared" si="29"/>
        <v>-3.829265374674368E-3</v>
      </c>
      <c r="AM33">
        <f t="shared" si="29"/>
        <v>9.0282358842186019E-3</v>
      </c>
      <c r="AN33">
        <f t="shared" si="29"/>
        <v>1.4520266837284874E-2</v>
      </c>
      <c r="AO33">
        <f t="shared" si="29"/>
        <v>-1.8779623278848215E-3</v>
      </c>
      <c r="AP33">
        <f t="shared" si="29"/>
        <v>1.0082087325001841E-2</v>
      </c>
      <c r="AQ33">
        <f t="shared" si="29"/>
        <v>-9.9581702487209177E-3</v>
      </c>
      <c r="AR33">
        <f t="shared" si="29"/>
        <v>-7.985251138745977E-3</v>
      </c>
      <c r="AS33">
        <f t="shared" si="29"/>
        <v>-3.0970116519995925E-3</v>
      </c>
      <c r="AT33">
        <f t="shared" si="30"/>
        <v>-1.2552089013669982E-2</v>
      </c>
      <c r="AU33">
        <f t="shared" si="30"/>
        <v>8.4245841651889586E-3</v>
      </c>
      <c r="AV33">
        <f t="shared" si="30"/>
        <v>1.1725894384581636E-3</v>
      </c>
      <c r="AW33">
        <f t="shared" si="30"/>
        <v>7.3058270882796865E-3</v>
      </c>
      <c r="AX33">
        <f t="shared" si="30"/>
        <v>1.1586114299686362E-2</v>
      </c>
      <c r="AY33">
        <f t="shared" si="30"/>
        <v>-4.8068684355815367E-3</v>
      </c>
      <c r="AZ33">
        <f t="shared" si="30"/>
        <v>4.3558456310522639E-3</v>
      </c>
      <c r="BA33">
        <f t="shared" si="30"/>
        <v>-9.707278212222982E-3</v>
      </c>
      <c r="BB33">
        <f t="shared" si="30"/>
        <v>-8.1711825458243171E-3</v>
      </c>
      <c r="BC33">
        <f t="shared" si="30"/>
        <v>-4.1560553783071576E-16</v>
      </c>
      <c r="BD33">
        <f t="shared" si="31"/>
        <v>-7.6397202454086908E-3</v>
      </c>
      <c r="BE33">
        <f t="shared" si="31"/>
        <v>9.7072770219904288E-3</v>
      </c>
      <c r="BF33">
        <f t="shared" si="31"/>
        <v>3.622521215016486E-3</v>
      </c>
      <c r="BG33">
        <f t="shared" si="31"/>
        <v>4.8068704936531648E-3</v>
      </c>
      <c r="BH33">
        <f t="shared" si="31"/>
        <v>8.4138836006575346E-3</v>
      </c>
      <c r="BI33">
        <f t="shared" si="31"/>
        <v>-7.3058249150142248E-3</v>
      </c>
      <c r="BJ33">
        <f t="shared" si="31"/>
        <v>7.5602426172612037E-4</v>
      </c>
      <c r="BK33">
        <f t="shared" si="31"/>
        <v>-8.4245885752087784E-3</v>
      </c>
      <c r="BL33">
        <f t="shared" si="31"/>
        <v>-7.0435896850242919E-3</v>
      </c>
      <c r="BM33">
        <f t="shared" si="31"/>
        <v>3.0970103530459517E-3</v>
      </c>
      <c r="BN33">
        <f t="shared" si="32"/>
        <v>-3.9627805983525333E-3</v>
      </c>
      <c r="BO33">
        <f t="shared" si="32"/>
        <v>9.9581771890853432E-3</v>
      </c>
      <c r="BP33">
        <f t="shared" si="32"/>
        <v>4.3294261365451692E-3</v>
      </c>
      <c r="BQ33">
        <f t="shared" si="32"/>
        <v>1.877960395899161E-3</v>
      </c>
      <c r="BR33">
        <f t="shared" si="32"/>
        <v>5.479741923044768E-3</v>
      </c>
      <c r="BS33">
        <f t="shared" si="32"/>
        <v>-9.028245190280948E-3</v>
      </c>
      <c r="BT33">
        <f t="shared" si="32"/>
        <v>-1.2394567685757142E-3</v>
      </c>
      <c r="BU33">
        <f t="shared" si="32"/>
        <v>-6.3883459970979902E-3</v>
      </c>
      <c r="BV33">
        <f t="shared" si="32"/>
        <v>-5.3141560695145985E-3</v>
      </c>
      <c r="BW33">
        <f t="shared" si="32"/>
        <v>5.8648455408052578E-3</v>
      </c>
      <c r="BX33">
        <f t="shared" si="33"/>
        <v>-1.36061047378033E-3</v>
      </c>
      <c r="BY33">
        <f t="shared" si="33"/>
        <v>9.3183378459442915E-3</v>
      </c>
      <c r="BZ33">
        <f t="shared" si="33"/>
        <v>3.9053833312403968E-3</v>
      </c>
      <c r="CA33">
        <f t="shared" si="33"/>
        <v>-1.2505592099272482E-3</v>
      </c>
      <c r="CB33">
        <f t="shared" si="33"/>
        <v>2.9133351027718734E-3</v>
      </c>
      <c r="CC33">
        <f t="shared" si="33"/>
        <v>-9.9430964984445497E-3</v>
      </c>
      <c r="CD33">
        <f t="shared" si="33"/>
        <v>-1.9347359081286328E-3</v>
      </c>
      <c r="CE33">
        <f t="shared" si="33"/>
        <v>-3.6731015729797906E-3</v>
      </c>
      <c r="CF33">
        <f t="shared" si="33"/>
        <v>-3.2666359347747129E-3</v>
      </c>
      <c r="CG33">
        <f t="shared" si="33"/>
        <v>8.1080661235415075E-3</v>
      </c>
      <c r="CH33">
        <f t="shared" si="34"/>
        <v>9.7325060542255976E-5</v>
      </c>
      <c r="CI33">
        <f t="shared" si="34"/>
        <v>7.6880892483192215E-3</v>
      </c>
      <c r="CJ33">
        <f t="shared" si="34"/>
        <v>2.6482748605791986E-3</v>
      </c>
      <c r="CK33">
        <f t="shared" si="34"/>
        <v>-4.2672105021810472E-3</v>
      </c>
      <c r="CL33">
        <f t="shared" si="34"/>
        <v>1.0999519431044652E-3</v>
      </c>
      <c r="CM33">
        <f t="shared" si="34"/>
        <v>-9.8011475764856523E-3</v>
      </c>
      <c r="CN33">
        <f t="shared" si="34"/>
        <v>-1.5368532153036056E-3</v>
      </c>
      <c r="CO33">
        <f t="shared" si="34"/>
        <v>-6.2929384735457069E-4</v>
      </c>
      <c r="CP33">
        <f t="shared" si="34"/>
        <v>-1.4617378849470311E-3</v>
      </c>
      <c r="CQ33">
        <f t="shared" si="34"/>
        <v>9.4895336084938817E-3</v>
      </c>
    </row>
    <row r="34" spans="1:95" hidden="1" x14ac:dyDescent="0.25">
      <c r="A34">
        <f t="shared" si="16"/>
        <v>-0.69999999999999973</v>
      </c>
      <c r="B34">
        <f t="shared" si="3"/>
        <v>0</v>
      </c>
      <c r="C34">
        <f t="shared" si="4"/>
        <v>-3.6434195691378065E-3</v>
      </c>
      <c r="D34">
        <f t="shared" si="5"/>
        <v>1.327450615677632E-5</v>
      </c>
      <c r="E34">
        <f t="shared" si="6"/>
        <v>0.49498867769045257</v>
      </c>
      <c r="F34">
        <f t="shared" ref="F34:O43" si="35">F$2*COS(2*PI()/T_*F$1*$A34)</f>
        <v>-0.37417773240179936</v>
      </c>
      <c r="G34">
        <f t="shared" si="35"/>
        <v>-3.0833284006199007E-3</v>
      </c>
      <c r="H34">
        <f t="shared" si="35"/>
        <v>-0.20165013987817029</v>
      </c>
      <c r="I34">
        <f t="shared" si="35"/>
        <v>8.1080836802274216E-3</v>
      </c>
      <c r="J34">
        <f t="shared" si="35"/>
        <v>-5.0598722837571555E-16</v>
      </c>
      <c r="K34">
        <f t="shared" si="35"/>
        <v>8.0722569708281348E-3</v>
      </c>
      <c r="L34">
        <f t="shared" si="35"/>
        <v>8.6124658468049287E-2</v>
      </c>
      <c r="M34">
        <f t="shared" si="35"/>
        <v>-3.0970122254920778E-3</v>
      </c>
      <c r="N34">
        <f t="shared" si="35"/>
        <v>4.1312897384562737E-2</v>
      </c>
      <c r="O34">
        <f t="shared" si="35"/>
        <v>-9.9778613910579995E-3</v>
      </c>
      <c r="P34">
        <f t="shared" ref="P34:Y43" si="36">P$2*COS(2*PI()/T_*P$1*$A34)</f>
        <v>-3.3665621508196117E-2</v>
      </c>
      <c r="Q34">
        <f t="shared" si="36"/>
        <v>-3.0970117633515506E-3</v>
      </c>
      <c r="R34">
        <f t="shared" si="36"/>
        <v>-4.5945743040444652E-2</v>
      </c>
      <c r="S34">
        <f t="shared" si="36"/>
        <v>8.0722553301668335E-3</v>
      </c>
      <c r="T34">
        <f t="shared" si="36"/>
        <v>-5.7121433255120819E-16</v>
      </c>
      <c r="U34">
        <f t="shared" si="36"/>
        <v>8.1080823594999029E-3</v>
      </c>
      <c r="V34">
        <f t="shared" si="36"/>
        <v>3.4785730240910674E-2</v>
      </c>
      <c r="W34">
        <f t="shared" si="36"/>
        <v>-3.0833279440979546E-3</v>
      </c>
      <c r="X34">
        <f t="shared" si="36"/>
        <v>1.9093304349704701E-2</v>
      </c>
      <c r="Y34">
        <f t="shared" si="36"/>
        <v>-1.0022138916926529E-2</v>
      </c>
      <c r="Z34">
        <f t="shared" ref="Z34:AI43" si="37">Z$2*COS(2*PI()/T_*Z$1*$A34)</f>
        <v>-1.7180755890541639E-2</v>
      </c>
      <c r="AA34">
        <f t="shared" si="37"/>
        <v>-3.0833288060316531E-3</v>
      </c>
      <c r="AB34">
        <f t="shared" si="37"/>
        <v>-2.5148020927660927E-2</v>
      </c>
      <c r="AC34">
        <f t="shared" si="37"/>
        <v>8.1080811604626983E-3</v>
      </c>
      <c r="AD34">
        <f t="shared" si="37"/>
        <v>-4.381260572183705E-16</v>
      </c>
      <c r="AE34">
        <f t="shared" si="37"/>
        <v>8.0722562463560205E-3</v>
      </c>
      <c r="AF34">
        <f t="shared" si="37"/>
        <v>2.1042606211874919E-2</v>
      </c>
      <c r="AG34">
        <f t="shared" si="37"/>
        <v>-3.0970125492727754E-3</v>
      </c>
      <c r="AH34">
        <f t="shared" si="37"/>
        <v>1.2011143631215413E-2</v>
      </c>
      <c r="AI34">
        <f t="shared" si="37"/>
        <v>-9.9778570351801241E-3</v>
      </c>
      <c r="AJ34">
        <f t="shared" ref="AJ34:AS43" si="38">AJ$2*COS(2*PI()/T_*AJ$1*$A34)</f>
        <v>-1.1088377340689081E-2</v>
      </c>
      <c r="AK34">
        <f t="shared" si="38"/>
        <v>-3.0970123476716559E-3</v>
      </c>
      <c r="AL34">
        <f t="shared" si="38"/>
        <v>-1.6694754161954279E-2</v>
      </c>
      <c r="AM34">
        <f t="shared" si="38"/>
        <v>8.0722567253620967E-3</v>
      </c>
      <c r="AN34">
        <f t="shared" si="38"/>
        <v>-5.9893451777328205E-16</v>
      </c>
      <c r="AO34">
        <f t="shared" si="38"/>
        <v>8.1080839966038345E-3</v>
      </c>
      <c r="AP34">
        <f t="shared" si="38"/>
        <v>1.4499414498795767E-2</v>
      </c>
      <c r="AQ34">
        <f t="shared" si="38"/>
        <v>-3.0833280833866255E-3</v>
      </c>
      <c r="AR34">
        <f t="shared" si="38"/>
        <v>8.35038544128925E-3</v>
      </c>
      <c r="AS34">
        <f t="shared" si="38"/>
        <v>-1.0022140232978401E-2</v>
      </c>
      <c r="AT34">
        <f t="shared" ref="AT34:BC43" si="39">AT$2*COS(2*PI()/T_*AT$1*$A34)</f>
        <v>-7.8415172794927667E-3</v>
      </c>
      <c r="AU34">
        <f t="shared" si="39"/>
        <v>-3.0833276964491504E-3</v>
      </c>
      <c r="AV34">
        <f t="shared" si="39"/>
        <v>-1.1850162722718749E-2</v>
      </c>
      <c r="AW34">
        <f t="shared" si="39"/>
        <v>8.1080831877360544E-3</v>
      </c>
      <c r="AX34">
        <f t="shared" si="39"/>
        <v>-4.8286069395153354E-16</v>
      </c>
      <c r="AY34">
        <f t="shared" si="39"/>
        <v>8.0722544801792584E-3</v>
      </c>
      <c r="AZ34">
        <f t="shared" si="39"/>
        <v>1.0431014413210638E-2</v>
      </c>
      <c r="BA34">
        <f t="shared" si="39"/>
        <v>-3.097012272241767E-3</v>
      </c>
      <c r="BB34">
        <f t="shared" si="39"/>
        <v>6.0784283071055427E-3</v>
      </c>
      <c r="BC34">
        <f t="shared" si="39"/>
        <v>-9.9778605701764372E-3</v>
      </c>
      <c r="BD34">
        <f t="shared" ref="BD34:BM43" si="40">BD$2*COS(2*PI()/T_*BD$1*$A34)</f>
        <v>-5.6830809417885639E-3</v>
      </c>
      <c r="BE34">
        <f t="shared" si="40"/>
        <v>-3.0970118925105934E-3</v>
      </c>
      <c r="BF34">
        <f t="shared" si="40"/>
        <v>-8.6749105011047298E-3</v>
      </c>
      <c r="BG34">
        <f t="shared" si="40"/>
        <v>8.0722579363313052E-3</v>
      </c>
      <c r="BH34">
        <f t="shared" si="40"/>
        <v>-3.8822586475632176E-16</v>
      </c>
      <c r="BI34">
        <f t="shared" si="40"/>
        <v>8.1080807758246911E-3</v>
      </c>
      <c r="BJ34">
        <f t="shared" si="40"/>
        <v>7.6403643337846277E-3</v>
      </c>
      <c r="BK34">
        <f t="shared" si="40"/>
        <v>-3.0833293104787192E-3</v>
      </c>
      <c r="BL34">
        <f t="shared" si="40"/>
        <v>4.4002580100119711E-3</v>
      </c>
      <c r="BM34">
        <f t="shared" si="40"/>
        <v>-1.0022136029479566E-2</v>
      </c>
      <c r="BN34">
        <f t="shared" ref="BN34:BW43" si="41">BN$2*COS(2*PI()/T_*BN$1*$A34)</f>
        <v>-4.1439830558283233E-3</v>
      </c>
      <c r="BO34">
        <f t="shared" si="41"/>
        <v>-3.0833302323185412E-3</v>
      </c>
      <c r="BP34">
        <f t="shared" si="41"/>
        <v>-6.2263043427551951E-3</v>
      </c>
      <c r="BQ34">
        <f t="shared" si="41"/>
        <v>8.1080756552704934E-3</v>
      </c>
      <c r="BR34">
        <f t="shared" si="41"/>
        <v>-3.9479806917044899E-16</v>
      </c>
      <c r="BS34">
        <f t="shared" si="41"/>
        <v>8.072265046027649E-3</v>
      </c>
      <c r="BT34">
        <f t="shared" si="41"/>
        <v>5.4037586902705792E-3</v>
      </c>
      <c r="BU34">
        <f t="shared" si="41"/>
        <v>-3.0970084446121891E-3</v>
      </c>
      <c r="BV34">
        <f t="shared" si="41"/>
        <v>3.1251246263942207E-3</v>
      </c>
      <c r="BW34">
        <f t="shared" si="41"/>
        <v>-9.9778712002927331E-3</v>
      </c>
      <c r="BX34">
        <f t="shared" ref="BX34:CG43" si="42">BX$2*COS(2*PI()/T_*BX$1*$A34)</f>
        <v>-2.8665672607143208E-3</v>
      </c>
      <c r="BY34">
        <f t="shared" si="42"/>
        <v>-3.0970075038773471E-3</v>
      </c>
      <c r="BZ34">
        <f t="shared" si="42"/>
        <v>-4.3151608139030346E-3</v>
      </c>
      <c r="CA34">
        <f t="shared" si="42"/>
        <v>8.0722696170167502E-3</v>
      </c>
      <c r="CB34">
        <f t="shared" si="42"/>
        <v>-3.4120579951277371E-16</v>
      </c>
      <c r="CC34">
        <f t="shared" si="42"/>
        <v>8.1080685865196536E-3</v>
      </c>
      <c r="CD34">
        <f t="shared" si="42"/>
        <v>3.6147219770394038E-3</v>
      </c>
      <c r="CE34">
        <f t="shared" si="42"/>
        <v>-3.0833336158585939E-3</v>
      </c>
      <c r="CF34">
        <f t="shared" si="42"/>
        <v>1.9994720945351345E-3</v>
      </c>
      <c r="CG34">
        <f t="shared" si="42"/>
        <v>-1.0022120894761078E-2</v>
      </c>
      <c r="CH34">
        <f t="shared" ref="CH34:CQ43" si="43">CH$2*COS(2*PI()/T_*CH$1*$A34)</f>
        <v>-1.8212305892729773E-3</v>
      </c>
      <c r="CI34">
        <f t="shared" si="43"/>
        <v>-3.0833347178353663E-3</v>
      </c>
      <c r="CJ34">
        <f t="shared" si="43"/>
        <v>-2.5808134067612835E-3</v>
      </c>
      <c r="CK34">
        <f t="shared" si="43"/>
        <v>8.1080641619521061E-3</v>
      </c>
      <c r="CL34">
        <f t="shared" si="43"/>
        <v>-1.7690416689483247E-16</v>
      </c>
      <c r="CM34">
        <f t="shared" si="43"/>
        <v>8.0722771754106106E-3</v>
      </c>
      <c r="CN34">
        <f t="shared" si="43"/>
        <v>1.9485571193127371E-3</v>
      </c>
      <c r="CO34">
        <f t="shared" si="43"/>
        <v>-3.0970040500616206E-3</v>
      </c>
      <c r="CP34">
        <f t="shared" si="43"/>
        <v>1.038820156358663E-3</v>
      </c>
      <c r="CQ34">
        <f t="shared" si="43"/>
        <v>-9.9778861149710275E-3</v>
      </c>
    </row>
    <row r="35" spans="1:95" hidden="1" x14ac:dyDescent="0.25">
      <c r="A35">
        <f t="shared" si="16"/>
        <v>-0.68999999999999972</v>
      </c>
      <c r="B35">
        <f t="shared" si="3"/>
        <v>0</v>
      </c>
      <c r="C35">
        <f t="shared" si="4"/>
        <v>5.6213983774071712E-3</v>
      </c>
      <c r="D35">
        <f t="shared" si="5"/>
        <v>3.160011971751598E-5</v>
      </c>
      <c r="E35">
        <f t="shared" si="6"/>
        <v>0.49498867769045257</v>
      </c>
      <c r="F35">
        <f t="shared" si="35"/>
        <v>-0.35781619719986169</v>
      </c>
      <c r="G35">
        <f t="shared" si="35"/>
        <v>-3.6730953601889758E-3</v>
      </c>
      <c r="H35">
        <f t="shared" si="35"/>
        <v>-0.20692119572558171</v>
      </c>
      <c r="I35">
        <f t="shared" si="35"/>
        <v>7.3058275320407274E-3</v>
      </c>
      <c r="J35">
        <f t="shared" si="35"/>
        <v>-1.9880329147103172E-2</v>
      </c>
      <c r="K35">
        <f t="shared" si="35"/>
        <v>9.0282361587543832E-3</v>
      </c>
      <c r="L35">
        <f t="shared" si="35"/>
        <v>7.7946065070443091E-2</v>
      </c>
      <c r="M35">
        <f t="shared" si="35"/>
        <v>-6.2929550855483007E-4</v>
      </c>
      <c r="N35">
        <f t="shared" si="35"/>
        <v>5.553659745095417E-2</v>
      </c>
      <c r="O35">
        <f t="shared" si="35"/>
        <v>-9.4895100946555053E-3</v>
      </c>
      <c r="P35">
        <f t="shared" si="36"/>
        <v>-1.5979320582538065E-2</v>
      </c>
      <c r="Q35">
        <f t="shared" si="36"/>
        <v>-6.3883528428175509E-3</v>
      </c>
      <c r="R35">
        <f t="shared" si="36"/>
        <v>-4.8095810735497374E-2</v>
      </c>
      <c r="S35">
        <f t="shared" si="36"/>
        <v>4.8068689417328173E-3</v>
      </c>
      <c r="T35">
        <f t="shared" si="36"/>
        <v>-1.8900058258043542E-2</v>
      </c>
      <c r="U35">
        <f t="shared" si="36"/>
        <v>9.9431133885429963E-3</v>
      </c>
      <c r="V35">
        <f t="shared" si="36"/>
        <v>2.4188064282314917E-2</v>
      </c>
      <c r="W35">
        <f t="shared" si="36"/>
        <v>2.4813925850941275E-3</v>
      </c>
      <c r="X35">
        <f t="shared" si="36"/>
        <v>3.0563071816385019E-2</v>
      </c>
      <c r="Y35">
        <f t="shared" si="36"/>
        <v>-8.1080807037799772E-3</v>
      </c>
      <c r="Z35">
        <f t="shared" si="37"/>
        <v>9.1812542412972038E-4</v>
      </c>
      <c r="AA35">
        <f t="shared" si="37"/>
        <v>-8.4245871969046548E-3</v>
      </c>
      <c r="AB35">
        <f t="shared" si="37"/>
        <v>-2.4267445874894114E-2</v>
      </c>
      <c r="AC35">
        <f t="shared" si="37"/>
        <v>1.8779616709892356E-3</v>
      </c>
      <c r="AD35">
        <f t="shared" si="37"/>
        <v>-1.7086654014171657E-2</v>
      </c>
      <c r="AE35">
        <f t="shared" si="37"/>
        <v>9.8011221649757958E-3</v>
      </c>
      <c r="AF35">
        <f t="shared" si="37"/>
        <v>8.7870978509866204E-3</v>
      </c>
      <c r="AG35">
        <f t="shared" si="37"/>
        <v>5.3701328357146413E-3</v>
      </c>
      <c r="AH35">
        <f t="shared" si="37"/>
        <v>2.042449484751763E-2</v>
      </c>
      <c r="AI35">
        <f t="shared" si="37"/>
        <v>-5.8648372147613124E-3</v>
      </c>
      <c r="AJ35">
        <f t="shared" si="38"/>
        <v>6.390180537247654E-3</v>
      </c>
      <c r="AK35">
        <f t="shared" si="38"/>
        <v>-9.7072784486481305E-3</v>
      </c>
      <c r="AL35">
        <f t="shared" si="38"/>
        <v>-1.3167377213736725E-2</v>
      </c>
      <c r="AM35">
        <f t="shared" si="38"/>
        <v>-1.2505572127477641E-3</v>
      </c>
      <c r="AN35">
        <f t="shared" si="38"/>
        <v>-1.4520266837285417E-2</v>
      </c>
      <c r="AO35">
        <f t="shared" si="38"/>
        <v>8.7824708479329796E-3</v>
      </c>
      <c r="AP35">
        <f t="shared" si="38"/>
        <v>1.4347364422702862E-3</v>
      </c>
      <c r="AQ35">
        <f t="shared" si="38"/>
        <v>7.6880727057673254E-3</v>
      </c>
      <c r="AR35">
        <f t="shared" si="38"/>
        <v>1.3642435534003707E-2</v>
      </c>
      <c r="AS35">
        <f t="shared" si="38"/>
        <v>-3.0970116519988501E-3</v>
      </c>
      <c r="AT35">
        <f t="shared" si="39"/>
        <v>8.1766618560071332E-3</v>
      </c>
      <c r="AU35">
        <f t="shared" si="39"/>
        <v>-9.9581689990334028E-3</v>
      </c>
      <c r="AV35">
        <f t="shared" si="39"/>
        <v>-6.3426552532787573E-3</v>
      </c>
      <c r="AW35">
        <f t="shared" si="39"/>
        <v>-4.2672205153028858E-3</v>
      </c>
      <c r="AX35">
        <f t="shared" si="39"/>
        <v>-1.1586114299686513E-2</v>
      </c>
      <c r="AY35">
        <f t="shared" si="39"/>
        <v>6.8303119478911141E-3</v>
      </c>
      <c r="AZ35">
        <f t="shared" si="39"/>
        <v>-2.3925552857954739E-3</v>
      </c>
      <c r="BA35">
        <f t="shared" si="39"/>
        <v>9.3183521930975764E-3</v>
      </c>
      <c r="BB35">
        <f t="shared" si="39"/>
        <v>8.5530386400806523E-3</v>
      </c>
      <c r="BC35">
        <f t="shared" si="39"/>
        <v>4.4983158351746122E-16</v>
      </c>
      <c r="BD35">
        <f t="shared" si="40"/>
        <v>7.9967400179767785E-3</v>
      </c>
      <c r="BE35">
        <f t="shared" si="40"/>
        <v>-9.318351050552039E-3</v>
      </c>
      <c r="BF35">
        <f t="shared" si="40"/>
        <v>-1.9897588241204285E-3</v>
      </c>
      <c r="BG35">
        <f t="shared" si="40"/>
        <v>-6.8303148723042198E-3</v>
      </c>
      <c r="BH35">
        <f t="shared" si="40"/>
        <v>-8.4138836006574132E-3</v>
      </c>
      <c r="BI35">
        <f t="shared" si="40"/>
        <v>4.2672192459316137E-3</v>
      </c>
      <c r="BJ35">
        <f t="shared" si="40"/>
        <v>-4.0894119441707366E-3</v>
      </c>
      <c r="BK35">
        <f t="shared" si="40"/>
        <v>9.958174211838899E-3</v>
      </c>
      <c r="BL35">
        <f t="shared" si="40"/>
        <v>4.5883239868818168E-3</v>
      </c>
      <c r="BM35">
        <f t="shared" si="40"/>
        <v>3.0970103530472688E-3</v>
      </c>
      <c r="BN35">
        <f t="shared" si="41"/>
        <v>6.7702290020785448E-3</v>
      </c>
      <c r="BO35">
        <f t="shared" si="41"/>
        <v>-7.6880780639824323E-3</v>
      </c>
      <c r="BP35">
        <f t="shared" si="41"/>
        <v>6.1610113580564372E-4</v>
      </c>
      <c r="BQ35">
        <f t="shared" si="41"/>
        <v>-8.7824618128134382E-3</v>
      </c>
      <c r="BR35">
        <f t="shared" si="41"/>
        <v>-5.4797419230444098E-3</v>
      </c>
      <c r="BS35">
        <f t="shared" si="41"/>
        <v>1.2505585017875995E-3</v>
      </c>
      <c r="BT35">
        <f t="shared" si="41"/>
        <v>-4.2620171795617716E-3</v>
      </c>
      <c r="BU35">
        <f t="shared" si="41"/>
        <v>9.7072662148967662E-3</v>
      </c>
      <c r="BV35">
        <f t="shared" si="41"/>
        <v>1.8009948570896022E-3</v>
      </c>
      <c r="BW35">
        <f t="shared" si="41"/>
        <v>5.8648455408064444E-3</v>
      </c>
      <c r="BX35">
        <f t="shared" si="42"/>
        <v>4.8744890615052558E-3</v>
      </c>
      <c r="BY35">
        <f t="shared" si="42"/>
        <v>-5.3701240871380264E-3</v>
      </c>
      <c r="BZ35">
        <f t="shared" si="42"/>
        <v>1.8019507627870829E-3</v>
      </c>
      <c r="CA35">
        <f t="shared" si="42"/>
        <v>-9.8011383992826044E-3</v>
      </c>
      <c r="CB35">
        <f t="shared" si="42"/>
        <v>-2.913335102771474E-3</v>
      </c>
      <c r="CC35">
        <f t="shared" si="42"/>
        <v>-1.8779587586633284E-3</v>
      </c>
      <c r="CD35">
        <f t="shared" si="42"/>
        <v>-3.4881500290988997E-3</v>
      </c>
      <c r="CE35">
        <f t="shared" si="42"/>
        <v>8.4246003388095941E-3</v>
      </c>
      <c r="CF35">
        <f t="shared" si="42"/>
        <v>1.0685013957020366E-4</v>
      </c>
      <c r="CG35">
        <f t="shared" si="42"/>
        <v>8.1080661235424251E-3</v>
      </c>
      <c r="CH35">
        <f t="shared" si="43"/>
        <v>2.9152838227823326E-3</v>
      </c>
      <c r="CI35">
        <f t="shared" si="43"/>
        <v>-2.4813980364428874E-3</v>
      </c>
      <c r="CJ35">
        <f t="shared" si="43"/>
        <v>1.7945542655301346E-3</v>
      </c>
      <c r="CK35">
        <f t="shared" si="43"/>
        <v>-9.9430910725046544E-3</v>
      </c>
      <c r="CL35">
        <f t="shared" si="43"/>
        <v>-1.09995194310415E-3</v>
      </c>
      <c r="CM35">
        <f t="shared" si="43"/>
        <v>-4.806881950145581E-3</v>
      </c>
      <c r="CN35">
        <f t="shared" si="43"/>
        <v>-2.0397414040138409E-3</v>
      </c>
      <c r="CO35">
        <f t="shared" si="43"/>
        <v>6.3883369322505195E-3</v>
      </c>
      <c r="CP35">
        <f t="shared" si="43"/>
        <v>-4.9307393009270621E-4</v>
      </c>
      <c r="CQ35">
        <f t="shared" si="43"/>
        <v>9.4895336084943882E-3</v>
      </c>
    </row>
    <row r="36" spans="1:95" hidden="1" x14ac:dyDescent="0.25">
      <c r="A36">
        <f t="shared" si="16"/>
        <v>-0.67999999999999972</v>
      </c>
      <c r="B36">
        <f t="shared" si="3"/>
        <v>0</v>
      </c>
      <c r="C36">
        <f t="shared" si="4"/>
        <v>-7.3463103725325057E-3</v>
      </c>
      <c r="D36">
        <f t="shared" si="5"/>
        <v>5.3968276089578685E-5</v>
      </c>
      <c r="E36">
        <f t="shared" si="6"/>
        <v>0.49498867769045257</v>
      </c>
      <c r="F36">
        <f t="shared" si="35"/>
        <v>-0.3411015406109606</v>
      </c>
      <c r="G36">
        <f t="shared" si="35"/>
        <v>-4.2483662904490415E-3</v>
      </c>
      <c r="H36">
        <f t="shared" si="35"/>
        <v>-0.21035560439098686</v>
      </c>
      <c r="I36">
        <f t="shared" si="35"/>
        <v>6.3883541193839165E-3</v>
      </c>
      <c r="J36">
        <f t="shared" si="35"/>
        <v>-3.9271138611574455E-2</v>
      </c>
      <c r="K36">
        <f t="shared" si="35"/>
        <v>9.664385579796219E-3</v>
      </c>
      <c r="L36">
        <f t="shared" si="35"/>
        <v>6.6013084390778159E-2</v>
      </c>
      <c r="M36">
        <f t="shared" si="35"/>
        <v>1.8779621595719385E-3</v>
      </c>
      <c r="N36">
        <f t="shared" si="35"/>
        <v>6.5349990327704249E-2</v>
      </c>
      <c r="O36">
        <f t="shared" si="35"/>
        <v>-8.0722594328835068E-3</v>
      </c>
      <c r="P36">
        <f t="shared" si="36"/>
        <v>3.5963506340671177E-3</v>
      </c>
      <c r="Q36">
        <f t="shared" si="36"/>
        <v>-8.7824687502666716E-3</v>
      </c>
      <c r="R36">
        <f t="shared" si="36"/>
        <v>-4.2334562516603357E-2</v>
      </c>
      <c r="S36">
        <f t="shared" si="36"/>
        <v>6.2651478211028322E-4</v>
      </c>
      <c r="T36">
        <f t="shared" si="36"/>
        <v>-3.368015043091345E-2</v>
      </c>
      <c r="U36">
        <f t="shared" si="36"/>
        <v>9.3183510061277067E-3</v>
      </c>
      <c r="V36">
        <f t="shared" si="36"/>
        <v>6.8536367184122999E-3</v>
      </c>
      <c r="W36">
        <f t="shared" si="36"/>
        <v>7.2735460515551678E-3</v>
      </c>
      <c r="X36">
        <f t="shared" si="36"/>
        <v>3.1462941629276084E-2</v>
      </c>
      <c r="Y36">
        <f t="shared" si="36"/>
        <v>-3.0970112453166079E-3</v>
      </c>
      <c r="Z36">
        <f t="shared" si="37"/>
        <v>1.8631678702273113E-2</v>
      </c>
      <c r="AA36">
        <f t="shared" si="37"/>
        <v>-9.8991831942371548E-3</v>
      </c>
      <c r="AB36">
        <f t="shared" si="37"/>
        <v>-1.1258538637171247E-2</v>
      </c>
      <c r="AC36">
        <f t="shared" si="37"/>
        <v>-5.3701308771605576E-3</v>
      </c>
      <c r="AD36">
        <f t="shared" si="37"/>
        <v>-2.4164177842417697E-2</v>
      </c>
      <c r="AE36">
        <f t="shared" si="37"/>
        <v>5.3464033794194035E-3</v>
      </c>
      <c r="AF36">
        <f t="shared" si="37"/>
        <v>-9.4205820706400965E-3</v>
      </c>
      <c r="AG36">
        <f t="shared" si="37"/>
        <v>9.9431155445161012E-3</v>
      </c>
      <c r="AH36">
        <f t="shared" si="37"/>
        <v>1.3025490287469443E-2</v>
      </c>
      <c r="AI36">
        <f t="shared" si="37"/>
        <v>3.0833273913146468E-3</v>
      </c>
      <c r="AJ36">
        <f t="shared" si="38"/>
        <v>1.8272005863611149E-2</v>
      </c>
      <c r="AK36">
        <f t="shared" si="38"/>
        <v>-7.3058274505439693E-3</v>
      </c>
      <c r="AL36">
        <f t="shared" si="38"/>
        <v>3.2892734847547404E-3</v>
      </c>
      <c r="AM36">
        <f t="shared" si="38"/>
        <v>-9.2771777891932899E-3</v>
      </c>
      <c r="AN36">
        <f t="shared" si="38"/>
        <v>-1.3184126395620976E-2</v>
      </c>
      <c r="AO36">
        <f t="shared" si="38"/>
        <v>-6.2929556495623206E-4</v>
      </c>
      <c r="AP36">
        <f t="shared" si="38"/>
        <v>-1.3359809395466786E-2</v>
      </c>
      <c r="AQ36">
        <f t="shared" si="38"/>
        <v>8.7436647350223953E-3</v>
      </c>
      <c r="AR36">
        <f t="shared" si="38"/>
        <v>8.9203503844852779E-4</v>
      </c>
      <c r="AS36">
        <f t="shared" si="38"/>
        <v>8.1080817684886924E-3</v>
      </c>
      <c r="AT36">
        <f t="shared" si="39"/>
        <v>1.2403949149325197E-2</v>
      </c>
      <c r="AU36">
        <f t="shared" si="39"/>
        <v>-1.8696641530271309E-3</v>
      </c>
      <c r="AV36">
        <f t="shared" si="39"/>
        <v>9.0829479706966993E-3</v>
      </c>
      <c r="AW36">
        <f t="shared" si="39"/>
        <v>-9.7072779673053177E-3</v>
      </c>
      <c r="AX36">
        <f t="shared" si="39"/>
        <v>-3.6249351847323559E-3</v>
      </c>
      <c r="AY36">
        <f t="shared" si="39"/>
        <v>-6.3601243148151002E-3</v>
      </c>
      <c r="AZ36">
        <f t="shared" si="39"/>
        <v>-1.0881333098145634E-2</v>
      </c>
      <c r="BA36">
        <f t="shared" si="39"/>
        <v>4.267220622965218E-3</v>
      </c>
      <c r="BB36">
        <f t="shared" si="39"/>
        <v>-5.5411134348865515E-3</v>
      </c>
      <c r="BC36">
        <f t="shared" si="39"/>
        <v>9.9778605701764372E-3</v>
      </c>
      <c r="BD36">
        <f t="shared" si="40"/>
        <v>5.1807135935583162E-3</v>
      </c>
      <c r="BE36">
        <f t="shared" si="40"/>
        <v>4.2672200997519233E-3</v>
      </c>
      <c r="BF36">
        <f t="shared" si="40"/>
        <v>9.0494161948019517E-3</v>
      </c>
      <c r="BG36">
        <f t="shared" si="40"/>
        <v>-6.3601270379148008E-3</v>
      </c>
      <c r="BH36">
        <f t="shared" si="40"/>
        <v>2.632442759959659E-3</v>
      </c>
      <c r="BI36">
        <f t="shared" si="40"/>
        <v>-9.7072750796810651E-3</v>
      </c>
      <c r="BJ36">
        <f t="shared" si="40"/>
        <v>-5.8562091799703331E-3</v>
      </c>
      <c r="BK36">
        <f t="shared" si="40"/>
        <v>-1.8696651317416538E-3</v>
      </c>
      <c r="BL36">
        <f t="shared" si="40"/>
        <v>-6.9604611779449802E-3</v>
      </c>
      <c r="BM36">
        <f t="shared" si="40"/>
        <v>8.10807836778598E-3</v>
      </c>
      <c r="BN36">
        <f t="shared" si="41"/>
        <v>-4.4268352766853233E-4</v>
      </c>
      <c r="BO36">
        <f t="shared" si="41"/>
        <v>8.7436708289354379E-3</v>
      </c>
      <c r="BP36">
        <f t="shared" si="41"/>
        <v>5.7369378097493866E-3</v>
      </c>
      <c r="BQ36">
        <f t="shared" si="41"/>
        <v>-6.2929491755637167E-4</v>
      </c>
      <c r="BR36">
        <f t="shared" si="41"/>
        <v>4.9755015481737913E-3</v>
      </c>
      <c r="BS36">
        <f t="shared" si="41"/>
        <v>-9.2771873518582553E-3</v>
      </c>
      <c r="BT36">
        <f t="shared" si="41"/>
        <v>-1.0646721721976251E-3</v>
      </c>
      <c r="BU36">
        <f t="shared" si="41"/>
        <v>-7.3058182432600592E-3</v>
      </c>
      <c r="BV36">
        <f t="shared" si="41"/>
        <v>-5.1497431719286085E-3</v>
      </c>
      <c r="BW36">
        <f t="shared" si="41"/>
        <v>3.0833317685741474E-3</v>
      </c>
      <c r="BX36">
        <f t="shared" si="42"/>
        <v>-3.1086501967874849E-3</v>
      </c>
      <c r="BY36">
        <f t="shared" si="42"/>
        <v>9.9430993460154805E-3</v>
      </c>
      <c r="BZ36">
        <f t="shared" si="42"/>
        <v>1.9318579735827419E-3</v>
      </c>
      <c r="CA36">
        <f t="shared" si="42"/>
        <v>5.3464122350542105E-3</v>
      </c>
      <c r="CB36">
        <f t="shared" si="42"/>
        <v>4.120078014077341E-3</v>
      </c>
      <c r="CC36">
        <f t="shared" si="42"/>
        <v>-5.3701225492062245E-3</v>
      </c>
      <c r="CD36">
        <f t="shared" si="42"/>
        <v>1.6182779216783955E-3</v>
      </c>
      <c r="CE36">
        <f t="shared" si="42"/>
        <v>-9.8991986364336416E-3</v>
      </c>
      <c r="CF36">
        <f t="shared" si="42"/>
        <v>-2.1683284412440111E-3</v>
      </c>
      <c r="CG36">
        <f t="shared" si="42"/>
        <v>-3.0970056761623036E-3</v>
      </c>
      <c r="CH36">
        <f t="shared" si="43"/>
        <v>-3.0011186473673304E-3</v>
      </c>
      <c r="CI36">
        <f t="shared" si="43"/>
        <v>7.2735620307443358E-3</v>
      </c>
      <c r="CJ36">
        <f t="shared" si="43"/>
        <v>-5.0848314540061224E-4</v>
      </c>
      <c r="CK36">
        <f t="shared" si="43"/>
        <v>9.3183300922885862E-3</v>
      </c>
      <c r="CL36">
        <f t="shared" si="43"/>
        <v>1.960128715199125E-3</v>
      </c>
      <c r="CM36">
        <f t="shared" si="43"/>
        <v>6.2651647759387897E-4</v>
      </c>
      <c r="CN36">
        <f t="shared" si="43"/>
        <v>1.7954070981529445E-3</v>
      </c>
      <c r="CO36">
        <f t="shared" si="43"/>
        <v>-8.7824468770144118E-3</v>
      </c>
      <c r="CP36">
        <f t="shared" si="43"/>
        <v>-1.1097259936480291E-4</v>
      </c>
      <c r="CQ36">
        <f t="shared" si="43"/>
        <v>-8.0722794349498833E-3</v>
      </c>
    </row>
    <row r="37" spans="1:95" hidden="1" x14ac:dyDescent="0.25">
      <c r="A37">
        <f t="shared" ref="A37:A68" si="44">A36+h_</f>
        <v>-0.66999999999999971</v>
      </c>
      <c r="B37">
        <f t="shared" si="3"/>
        <v>0</v>
      </c>
      <c r="C37">
        <f t="shared" si="4"/>
        <v>8.6589530163399819E-3</v>
      </c>
      <c r="D37">
        <f t="shared" si="5"/>
        <v>7.4977467339183273E-5</v>
      </c>
      <c r="E37">
        <f t="shared" si="6"/>
        <v>0.49498867769045257</v>
      </c>
      <c r="F37">
        <f t="shared" si="35"/>
        <v>-0.32405025798316472</v>
      </c>
      <c r="G37">
        <f t="shared" si="35"/>
        <v>-4.806870859854635E-3</v>
      </c>
      <c r="H37">
        <f t="shared" si="35"/>
        <v>-0.2119228818199366</v>
      </c>
      <c r="I37">
        <f t="shared" si="35"/>
        <v>5.3701325460466624E-3</v>
      </c>
      <c r="J37">
        <f t="shared" si="35"/>
        <v>-5.769496230999184E-2</v>
      </c>
      <c r="K37">
        <f t="shared" si="35"/>
        <v>9.9581693235656459E-3</v>
      </c>
      <c r="L37">
        <f t="shared" si="35"/>
        <v>5.0900486058031852E-2</v>
      </c>
      <c r="M37">
        <f t="shared" si="35"/>
        <v>4.2672205585510738E-3</v>
      </c>
      <c r="N37">
        <f t="shared" si="35"/>
        <v>6.997376869053322E-2</v>
      </c>
      <c r="O37">
        <f t="shared" si="35"/>
        <v>-5.8648397750822746E-3</v>
      </c>
      <c r="P37">
        <f t="shared" si="36"/>
        <v>2.2746794882558239E-2</v>
      </c>
      <c r="Q37">
        <f t="shared" si="36"/>
        <v>-9.9431130212751257E-3</v>
      </c>
      <c r="R37">
        <f t="shared" si="36"/>
        <v>-2.9609670416343332E-2</v>
      </c>
      <c r="S37">
        <f t="shared" si="36"/>
        <v>-3.6730938944863423E-3</v>
      </c>
      <c r="T37">
        <f t="shared" si="36"/>
        <v>-4.1118409281135464E-2</v>
      </c>
      <c r="U37">
        <f t="shared" si="36"/>
        <v>6.3883530787833542E-3</v>
      </c>
      <c r="V37">
        <f t="shared" si="36"/>
        <v>-1.2389637959605192E-2</v>
      </c>
      <c r="W37">
        <f t="shared" si="36"/>
        <v>9.8011235124117659E-3</v>
      </c>
      <c r="X37">
        <f t="shared" si="36"/>
        <v>2.148170384583235E-2</v>
      </c>
      <c r="Y37">
        <f t="shared" si="36"/>
        <v>3.0970112453170121E-3</v>
      </c>
      <c r="Z37">
        <f t="shared" si="37"/>
        <v>2.8525703207019113E-2</v>
      </c>
      <c r="AA37">
        <f t="shared" si="37"/>
        <v>-6.8303162907418814E-3</v>
      </c>
      <c r="AB37">
        <f t="shared" si="37"/>
        <v>7.3771369556853723E-3</v>
      </c>
      <c r="AC37">
        <f t="shared" si="37"/>
        <v>-9.7072755401834306E-3</v>
      </c>
      <c r="AD37">
        <f t="shared" si="37"/>
        <v>-1.7086654014170855E-2</v>
      </c>
      <c r="AE37">
        <f t="shared" si="37"/>
        <v>-2.4813922439580281E-3</v>
      </c>
      <c r="AF37">
        <f t="shared" si="37"/>
        <v>-2.1246983254125721E-2</v>
      </c>
      <c r="AG37">
        <f t="shared" si="37"/>
        <v>7.3058279261206645E-3</v>
      </c>
      <c r="AH37">
        <f t="shared" si="37"/>
        <v>-4.4576650985609888E-3</v>
      </c>
      <c r="AI37">
        <f t="shared" si="37"/>
        <v>9.4895059519696096E-3</v>
      </c>
      <c r="AJ37">
        <f t="shared" si="38"/>
        <v>1.4150601014657375E-2</v>
      </c>
      <c r="AK37">
        <f t="shared" si="38"/>
        <v>1.8779622336589981E-3</v>
      </c>
      <c r="AL37">
        <f t="shared" si="38"/>
        <v>1.6516130076676256E-2</v>
      </c>
      <c r="AM37">
        <f t="shared" si="38"/>
        <v>-7.6880717577296693E-3</v>
      </c>
      <c r="AN37">
        <f t="shared" si="38"/>
        <v>2.5493305753307625E-3</v>
      </c>
      <c r="AO37">
        <f t="shared" si="38"/>
        <v>-9.3183528875971922E-3</v>
      </c>
      <c r="AP37">
        <f t="shared" si="38"/>
        <v>-1.2046376683654944E-2</v>
      </c>
      <c r="AQ37">
        <f t="shared" si="38"/>
        <v>-1.2505573669574725E-3</v>
      </c>
      <c r="AR37">
        <f t="shared" si="38"/>
        <v>-1.303810334658375E-2</v>
      </c>
      <c r="AS37">
        <f t="shared" si="38"/>
        <v>8.1080817684881928E-3</v>
      </c>
      <c r="AT37">
        <f t="shared" si="39"/>
        <v>-1.2554788711579632E-3</v>
      </c>
      <c r="AU37">
        <f t="shared" si="39"/>
        <v>9.0282358645283993E-3</v>
      </c>
      <c r="AV37">
        <f t="shared" si="39"/>
        <v>1.0305422676806652E-2</v>
      </c>
      <c r="AW37">
        <f t="shared" si="39"/>
        <v>6.2929550217744837E-4</v>
      </c>
      <c r="AX37">
        <f t="shared" si="39"/>
        <v>1.0451984706828286E-2</v>
      </c>
      <c r="AY37">
        <f t="shared" si="39"/>
        <v>-8.4245818403845454E-3</v>
      </c>
      <c r="AZ37">
        <f t="shared" si="39"/>
        <v>3.4450747674874202E-4</v>
      </c>
      <c r="BA37">
        <f t="shared" si="39"/>
        <v>-8.7824701933731982E-3</v>
      </c>
      <c r="BB37">
        <f t="shared" si="39"/>
        <v>-8.9011397983362588E-3</v>
      </c>
      <c r="BC37">
        <f t="shared" si="39"/>
        <v>-4.8405762920420674E-16</v>
      </c>
      <c r="BD37">
        <f t="shared" si="40"/>
        <v>-8.3222003110569043E-3</v>
      </c>
      <c r="BE37">
        <f t="shared" si="40"/>
        <v>8.7824691165332841E-3</v>
      </c>
      <c r="BF37">
        <f t="shared" si="40"/>
        <v>2.8650823490019358E-4</v>
      </c>
      <c r="BG37">
        <f t="shared" si="40"/>
        <v>8.4245854473874778E-3</v>
      </c>
      <c r="BH37">
        <f t="shared" si="40"/>
        <v>7.5902740508507621E-3</v>
      </c>
      <c r="BI37">
        <f t="shared" si="40"/>
        <v>-6.2929531497976751E-4</v>
      </c>
      <c r="BJ37">
        <f t="shared" si="40"/>
        <v>6.6443968498006373E-3</v>
      </c>
      <c r="BK37">
        <f t="shared" si="40"/>
        <v>-9.0282405905410812E-3</v>
      </c>
      <c r="BL37">
        <f t="shared" si="40"/>
        <v>-7.0451046172580764E-4</v>
      </c>
      <c r="BM37">
        <f t="shared" si="40"/>
        <v>-8.1080783677868543E-3</v>
      </c>
      <c r="BN37">
        <f t="shared" si="41"/>
        <v>-6.4703216070999712E-3</v>
      </c>
      <c r="BO37">
        <f t="shared" si="41"/>
        <v>1.2505582385345386E-3</v>
      </c>
      <c r="BP37">
        <f t="shared" si="41"/>
        <v>-5.1729266354954302E-3</v>
      </c>
      <c r="BQ37">
        <f t="shared" si="41"/>
        <v>9.3183433011788663E-3</v>
      </c>
      <c r="BR37">
        <f t="shared" si="41"/>
        <v>9.6208105442375494E-4</v>
      </c>
      <c r="BS37">
        <f t="shared" si="41"/>
        <v>7.6880796823878012E-3</v>
      </c>
      <c r="BT37">
        <f t="shared" si="41"/>
        <v>5.3459416392526828E-3</v>
      </c>
      <c r="BU37">
        <f t="shared" si="41"/>
        <v>-1.8779598669265867E-3</v>
      </c>
      <c r="BV37">
        <f t="shared" si="41"/>
        <v>3.9881752172076443E-3</v>
      </c>
      <c r="BW37">
        <f t="shared" si="41"/>
        <v>-9.4895194237919391E-3</v>
      </c>
      <c r="BX37">
        <f t="shared" si="42"/>
        <v>-1.063861795603797E-3</v>
      </c>
      <c r="BY37">
        <f t="shared" si="42"/>
        <v>-7.3058160240715439E-3</v>
      </c>
      <c r="BZ37">
        <f t="shared" si="42"/>
        <v>-4.3570719628879149E-3</v>
      </c>
      <c r="CA37">
        <f t="shared" si="42"/>
        <v>2.4813963540663863E-3</v>
      </c>
      <c r="CB37">
        <f t="shared" si="42"/>
        <v>-2.913335102771945E-3</v>
      </c>
      <c r="CC37">
        <f t="shared" si="42"/>
        <v>9.7072604862223719E-3</v>
      </c>
      <c r="CD37">
        <f t="shared" si="42"/>
        <v>1.0603736635198333E-3</v>
      </c>
      <c r="CE37">
        <f t="shared" si="42"/>
        <v>6.8303269456708535E-3</v>
      </c>
      <c r="CF37">
        <f t="shared" si="42"/>
        <v>3.3197810330812165E-3</v>
      </c>
      <c r="CG37">
        <f t="shared" si="42"/>
        <v>-3.0970056761606877E-3</v>
      </c>
      <c r="CH37">
        <f t="shared" si="43"/>
        <v>2.0490500458790087E-3</v>
      </c>
      <c r="CI37">
        <f t="shared" si="43"/>
        <v>-9.801145044414478E-3</v>
      </c>
      <c r="CJ37">
        <f t="shared" si="43"/>
        <v>-9.1920863899114648E-4</v>
      </c>
      <c r="CK37">
        <f t="shared" si="43"/>
        <v>-6.3883387409477922E-3</v>
      </c>
      <c r="CL37">
        <f t="shared" si="43"/>
        <v>-2.3930230038786307E-3</v>
      </c>
      <c r="CM37">
        <f t="shared" si="43"/>
        <v>3.6731038346602585E-3</v>
      </c>
      <c r="CN37">
        <f t="shared" si="43"/>
        <v>-1.2557449346176116E-3</v>
      </c>
      <c r="CO37">
        <f t="shared" si="43"/>
        <v>9.943088257370886E-3</v>
      </c>
      <c r="CP37">
        <f t="shared" si="43"/>
        <v>7.0189789933916319E-4</v>
      </c>
      <c r="CQ37">
        <f t="shared" si="43"/>
        <v>5.8648543074345146E-3</v>
      </c>
    </row>
    <row r="38" spans="1:95" hidden="1" x14ac:dyDescent="0.25">
      <c r="A38">
        <f t="shared" si="44"/>
        <v>-0.6599999999999997</v>
      </c>
      <c r="B38">
        <f t="shared" si="3"/>
        <v>0</v>
      </c>
      <c r="C38">
        <f t="shared" si="4"/>
        <v>-9.4139421848882451E-3</v>
      </c>
      <c r="D38">
        <f t="shared" si="5"/>
        <v>8.8622307460418473E-5</v>
      </c>
      <c r="E38">
        <f t="shared" si="6"/>
        <v>0.49498867769045257</v>
      </c>
      <c r="F38">
        <f t="shared" si="35"/>
        <v>-0.30667917687380103</v>
      </c>
      <c r="G38">
        <f t="shared" si="35"/>
        <v>-5.3464049060267943E-3</v>
      </c>
      <c r="H38">
        <f t="shared" si="35"/>
        <v>-0.21160911674701802</v>
      </c>
      <c r="I38">
        <f t="shared" si="35"/>
        <v>4.2672207744965506E-3</v>
      </c>
      <c r="J38">
        <f t="shared" si="35"/>
        <v>-7.4698144557735463E-2</v>
      </c>
      <c r="K38">
        <f t="shared" si="35"/>
        <v>9.8991799544759038E-3</v>
      </c>
      <c r="L38">
        <f t="shared" si="35"/>
        <v>3.3336190678947442E-2</v>
      </c>
      <c r="M38">
        <f t="shared" si="35"/>
        <v>6.3883537960970557E-3</v>
      </c>
      <c r="N38">
        <f t="shared" si="35"/>
        <v>6.9040746145371784E-2</v>
      </c>
      <c r="O38">
        <f t="shared" si="35"/>
        <v>-3.0833287373544659E-3</v>
      </c>
      <c r="P38">
        <f t="shared" si="36"/>
        <v>3.9207693086623759E-2</v>
      </c>
      <c r="Q38">
        <f t="shared" si="36"/>
        <v>-9.7072766171551195E-3</v>
      </c>
      <c r="R38">
        <f t="shared" si="36"/>
        <v>-1.201426146255119E-2</v>
      </c>
      <c r="S38">
        <f t="shared" si="36"/>
        <v>-7.2735442260682993E-3</v>
      </c>
      <c r="T38">
        <f t="shared" si="36"/>
        <v>-3.9593391436565054E-2</v>
      </c>
      <c r="U38">
        <f t="shared" si="36"/>
        <v>1.8779619487055118E-3</v>
      </c>
      <c r="V38">
        <f t="shared" si="36"/>
        <v>-2.8182200900803468E-2</v>
      </c>
      <c r="W38">
        <f t="shared" si="36"/>
        <v>9.277178514092127E-3</v>
      </c>
      <c r="X38">
        <f t="shared" si="36"/>
        <v>4.0712582771380412E-3</v>
      </c>
      <c r="Y38">
        <f t="shared" si="36"/>
        <v>8.108080703780227E-3</v>
      </c>
      <c r="Z38">
        <f t="shared" si="37"/>
        <v>2.6447776038861868E-2</v>
      </c>
      <c r="AA38">
        <f t="shared" si="37"/>
        <v>-6.2651511449050346E-4</v>
      </c>
      <c r="AB38">
        <f t="shared" si="37"/>
        <v>2.2325882822450325E-2</v>
      </c>
      <c r="AC38">
        <f t="shared" si="37"/>
        <v>-8.7824677758973173E-3</v>
      </c>
      <c r="AD38">
        <f t="shared" si="37"/>
        <v>5.2101399186131832E-16</v>
      </c>
      <c r="AE38">
        <f t="shared" si="37"/>
        <v>-8.7436631379700733E-3</v>
      </c>
      <c r="AF38">
        <f t="shared" si="37"/>
        <v>-1.8681182185932437E-2</v>
      </c>
      <c r="AG38">
        <f t="shared" si="37"/>
        <v>-6.2929557434566682E-4</v>
      </c>
      <c r="AH38">
        <f t="shared" si="37"/>
        <v>-1.8489759050930796E-2</v>
      </c>
      <c r="AI38">
        <f t="shared" si="37"/>
        <v>8.0722559089041468E-3</v>
      </c>
      <c r="AJ38">
        <f t="shared" si="38"/>
        <v>-2.3643706296982382E-3</v>
      </c>
      <c r="AK38">
        <f t="shared" si="38"/>
        <v>9.3183524200502361E-3</v>
      </c>
      <c r="AL38">
        <f t="shared" si="38"/>
        <v>1.352551498914227E-2</v>
      </c>
      <c r="AM38">
        <f t="shared" si="38"/>
        <v>1.8696641571054563E-3</v>
      </c>
      <c r="AN38">
        <f t="shared" si="38"/>
        <v>1.5498870119412419E-2</v>
      </c>
      <c r="AO38">
        <f t="shared" si="38"/>
        <v>-7.3058278171127195E-3</v>
      </c>
      <c r="AP38">
        <f t="shared" si="38"/>
        <v>3.7914232160557045E-3</v>
      </c>
      <c r="AQ38">
        <f t="shared" si="38"/>
        <v>-9.6643864776578825E-3</v>
      </c>
      <c r="AR38">
        <f t="shared" si="38"/>
        <v>-9.7250350615784489E-3</v>
      </c>
      <c r="AS38">
        <f t="shared" si="38"/>
        <v>-3.097011651999658E-3</v>
      </c>
      <c r="AT38">
        <f t="shared" si="39"/>
        <v>-1.3104484027071733E-2</v>
      </c>
      <c r="AU38">
        <f t="shared" si="39"/>
        <v>6.3601260699217253E-3</v>
      </c>
      <c r="AV38">
        <f t="shared" si="39"/>
        <v>-4.5868313573365783E-3</v>
      </c>
      <c r="AW38">
        <f t="shared" si="39"/>
        <v>9.9431144042271061E-3</v>
      </c>
      <c r="AX38">
        <f t="shared" si="39"/>
        <v>6.8950364571750532E-3</v>
      </c>
      <c r="AY38">
        <f t="shared" si="39"/>
        <v>4.2483641478501168E-3</v>
      </c>
      <c r="AZ38">
        <f t="shared" si="39"/>
        <v>1.0946175133270513E-2</v>
      </c>
      <c r="BA38">
        <f t="shared" si="39"/>
        <v>-5.3701323553503443E-3</v>
      </c>
      <c r="BB38">
        <f t="shared" si="39"/>
        <v>4.9819303194341205E-3</v>
      </c>
      <c r="BC38">
        <f t="shared" si="39"/>
        <v>-9.9778605701764372E-3</v>
      </c>
      <c r="BD38">
        <f t="shared" si="40"/>
        <v>-4.6579003356173139E-3</v>
      </c>
      <c r="BE38">
        <f t="shared" si="40"/>
        <v>-5.370131696906563E-3</v>
      </c>
      <c r="BF38">
        <f t="shared" si="40"/>
        <v>-9.103341808278596E-3</v>
      </c>
      <c r="BG38">
        <f t="shared" si="40"/>
        <v>4.2483659667950776E-3</v>
      </c>
      <c r="BH38">
        <f t="shared" si="40"/>
        <v>-5.0072036812668684E-3</v>
      </c>
      <c r="BI38">
        <f t="shared" si="40"/>
        <v>9.9431114464481642E-3</v>
      </c>
      <c r="BJ38">
        <f t="shared" si="40"/>
        <v>2.9573486480892843E-3</v>
      </c>
      <c r="BK38">
        <f t="shared" si="40"/>
        <v>6.3601293992593209E-3</v>
      </c>
      <c r="BL38">
        <f t="shared" si="40"/>
        <v>7.3535654838111936E-3</v>
      </c>
      <c r="BM38">
        <f t="shared" si="40"/>
        <v>-3.097010353045989E-3</v>
      </c>
      <c r="BN38">
        <f t="shared" si="41"/>
        <v>4.8261700966830117E-3</v>
      </c>
      <c r="BO38">
        <f t="shared" si="41"/>
        <v>-9.6643932132688716E-3</v>
      </c>
      <c r="BP38">
        <f t="shared" si="41"/>
        <v>-1.6281040063584097E-3</v>
      </c>
      <c r="BQ38">
        <f t="shared" si="41"/>
        <v>-7.305820301115787E-3</v>
      </c>
      <c r="BR38">
        <f t="shared" si="41"/>
        <v>-5.8490528655493791E-3</v>
      </c>
      <c r="BS38">
        <f t="shared" si="41"/>
        <v>1.8696660843041195E-3</v>
      </c>
      <c r="BT38">
        <f t="shared" si="41"/>
        <v>-4.3779392289305377E-3</v>
      </c>
      <c r="BU38">
        <f t="shared" si="41"/>
        <v>9.3183406764489555E-3</v>
      </c>
      <c r="BV38">
        <f t="shared" si="41"/>
        <v>6.663691768202326E-4</v>
      </c>
      <c r="BW38">
        <f t="shared" si="41"/>
        <v>8.072267368721563E-3</v>
      </c>
      <c r="BX38">
        <f t="shared" si="42"/>
        <v>4.4127469940623788E-3</v>
      </c>
      <c r="BY38">
        <f t="shared" si="42"/>
        <v>-6.2929454914828031E-4</v>
      </c>
      <c r="BZ38">
        <f t="shared" si="42"/>
        <v>3.8309088006708378E-3</v>
      </c>
      <c r="CA38">
        <f t="shared" si="42"/>
        <v>-8.7436776207305156E-3</v>
      </c>
      <c r="CB38">
        <f t="shared" si="42"/>
        <v>3.2505402983052097E-16</v>
      </c>
      <c r="CC38">
        <f t="shared" si="42"/>
        <v>-8.7824541561211302E-3</v>
      </c>
      <c r="CD38">
        <f t="shared" si="42"/>
        <v>-3.2090739675800515E-3</v>
      </c>
      <c r="CE38">
        <f t="shared" si="42"/>
        <v>-6.2651609182157479E-4</v>
      </c>
      <c r="CF38">
        <f t="shared" si="42"/>
        <v>-3.0779548053137987E-3</v>
      </c>
      <c r="CG38">
        <f t="shared" si="42"/>
        <v>8.1080661235414259E-3</v>
      </c>
      <c r="CH38">
        <f t="shared" si="43"/>
        <v>-3.8834032995852815E-4</v>
      </c>
      <c r="CI38">
        <f t="shared" si="43"/>
        <v>9.277198895045316E-3</v>
      </c>
      <c r="CJ38">
        <f t="shared" si="43"/>
        <v>2.090886159730168E-3</v>
      </c>
      <c r="CK38">
        <f t="shared" si="43"/>
        <v>1.8779577338624747E-3</v>
      </c>
      <c r="CL38">
        <f t="shared" si="43"/>
        <v>2.3042695027782828E-3</v>
      </c>
      <c r="CM38">
        <f t="shared" si="43"/>
        <v>-7.2735639098284142E-3</v>
      </c>
      <c r="CN38">
        <f t="shared" si="43"/>
        <v>5.0952434669609319E-4</v>
      </c>
      <c r="CO38">
        <f t="shared" si="43"/>
        <v>-9.7072524406156581E-3</v>
      </c>
      <c r="CP38">
        <f t="shared" si="43"/>
        <v>-1.2098318711503287E-3</v>
      </c>
      <c r="CQ38">
        <f t="shared" si="43"/>
        <v>-3.0833363774647126E-3</v>
      </c>
    </row>
    <row r="39" spans="1:95" hidden="1" x14ac:dyDescent="0.25">
      <c r="A39">
        <f t="shared" si="44"/>
        <v>-0.64999999999999969</v>
      </c>
      <c r="B39">
        <f t="shared" si="3"/>
        <v>0</v>
      </c>
      <c r="C39">
        <f t="shared" si="4"/>
        <v>9.4837193247752465E-3</v>
      </c>
      <c r="D39">
        <f t="shared" si="5"/>
        <v>8.9940932231115459E-5</v>
      </c>
      <c r="E39">
        <f t="shared" si="6"/>
        <v>0.49498867769045257</v>
      </c>
      <c r="F39">
        <f t="shared" si="35"/>
        <v>-0.28900544044268889</v>
      </c>
      <c r="G39">
        <f t="shared" si="35"/>
        <v>-5.8648391345749217E-3</v>
      </c>
      <c r="H39">
        <f t="shared" si="35"/>
        <v>-0.20941709417323096</v>
      </c>
      <c r="I39">
        <f t="shared" si="35"/>
        <v>3.097012382218513E-3</v>
      </c>
      <c r="J39">
        <f t="shared" si="35"/>
        <v>-8.986201057753887E-2</v>
      </c>
      <c r="K39">
        <f t="shared" si="35"/>
        <v>9.4895072003357214E-3</v>
      </c>
      <c r="L39">
        <f t="shared" si="35"/>
        <v>1.4166208467510382E-2</v>
      </c>
      <c r="M39">
        <f t="shared" si="35"/>
        <v>8.1080832699124538E-3</v>
      </c>
      <c r="N39">
        <f t="shared" si="35"/>
        <v>6.2625016465117339E-2</v>
      </c>
      <c r="O39">
        <f t="shared" si="35"/>
        <v>9.6567046576223479E-17</v>
      </c>
      <c r="P39">
        <f t="shared" si="36"/>
        <v>5.103273395796943E-2</v>
      </c>
      <c r="Q39">
        <f t="shared" si="36"/>
        <v>-8.1080820600122443E-3</v>
      </c>
      <c r="R39">
        <f t="shared" si="36"/>
        <v>7.5573823534770355E-3</v>
      </c>
      <c r="S39">
        <f t="shared" si="36"/>
        <v>-9.4895052716228688E-3</v>
      </c>
      <c r="T39">
        <f t="shared" si="36"/>
        <v>-2.9437530888311098E-2</v>
      </c>
      <c r="U39">
        <f t="shared" si="36"/>
        <v>-3.0970118777456316E-3</v>
      </c>
      <c r="V39">
        <f t="shared" si="36"/>
        <v>-3.6125571497974775E-2</v>
      </c>
      <c r="W39">
        <f t="shared" si="36"/>
        <v>5.8648382662187769E-3</v>
      </c>
      <c r="X39">
        <f t="shared" si="36"/>
        <v>-1.4747186578081571E-2</v>
      </c>
      <c r="Y39">
        <f t="shared" si="36"/>
        <v>1.0022138916926529E-2</v>
      </c>
      <c r="Z39">
        <f t="shared" si="37"/>
        <v>1.3269982399573544E-2</v>
      </c>
      <c r="AA39">
        <f t="shared" si="37"/>
        <v>5.8648399057136362E-3</v>
      </c>
      <c r="AB39">
        <f t="shared" si="37"/>
        <v>2.611664673309963E-2</v>
      </c>
      <c r="AC39">
        <f t="shared" si="37"/>
        <v>-3.097011419753892E-3</v>
      </c>
      <c r="AD39">
        <f t="shared" si="37"/>
        <v>1.7086654014171716E-2</v>
      </c>
      <c r="AE39">
        <f t="shared" si="37"/>
        <v>-9.4895063486675271E-3</v>
      </c>
      <c r="AF39">
        <f t="shared" si="37"/>
        <v>-3.4611916215341776E-3</v>
      </c>
      <c r="AG39">
        <f t="shared" si="37"/>
        <v>-8.1080841175818364E-3</v>
      </c>
      <c r="AH39">
        <f t="shared" si="37"/>
        <v>-1.8207342386757946E-2</v>
      </c>
      <c r="AI39">
        <f t="shared" si="37"/>
        <v>-3.9604642078040506E-16</v>
      </c>
      <c r="AJ39">
        <f t="shared" si="38"/>
        <v>-1.6808547874727835E-2</v>
      </c>
      <c r="AK39">
        <f t="shared" si="38"/>
        <v>8.1080835897815416E-3</v>
      </c>
      <c r="AL39">
        <f t="shared" si="38"/>
        <v>-2.7460354790244603E-3</v>
      </c>
      <c r="AM39">
        <f t="shared" si="38"/>
        <v>9.4895069117734016E-3</v>
      </c>
      <c r="AN39">
        <f t="shared" si="38"/>
        <v>1.1523349006489846E-2</v>
      </c>
      <c r="AO39">
        <f t="shared" si="38"/>
        <v>3.097012503063891E-3</v>
      </c>
      <c r="AP39">
        <f t="shared" si="38"/>
        <v>1.5057888149175448E-2</v>
      </c>
      <c r="AQ39">
        <f t="shared" si="38"/>
        <v>-5.864838531161775E-3</v>
      </c>
      <c r="AR39">
        <f t="shared" si="38"/>
        <v>6.4496270444405254E-3</v>
      </c>
      <c r="AS39">
        <f t="shared" si="38"/>
        <v>-1.0022140232978401E-2</v>
      </c>
      <c r="AT39">
        <f t="shared" si="39"/>
        <v>-6.0565901144142989E-3</v>
      </c>
      <c r="AU39">
        <f t="shared" si="39"/>
        <v>-5.864837795162294E-3</v>
      </c>
      <c r="AV39">
        <f t="shared" si="39"/>
        <v>-1.2306595196864053E-2</v>
      </c>
      <c r="AW39">
        <f t="shared" si="39"/>
        <v>3.0970121941032249E-3</v>
      </c>
      <c r="AX39">
        <f t="shared" si="39"/>
        <v>-8.2947420276061612E-3</v>
      </c>
      <c r="AY39">
        <f t="shared" si="39"/>
        <v>9.4895042724019562E-3</v>
      </c>
      <c r="AZ39">
        <f t="shared" si="39"/>
        <v>1.7157446814136277E-3</v>
      </c>
      <c r="BA39">
        <f t="shared" si="39"/>
        <v>8.1080833923059294E-3</v>
      </c>
      <c r="BB39">
        <f t="shared" si="39"/>
        <v>9.2141122243517889E-3</v>
      </c>
      <c r="BC39">
        <f t="shared" si="39"/>
        <v>5.1828367489095215E-16</v>
      </c>
      <c r="BD39">
        <f t="shared" si="40"/>
        <v>8.6148166815609474E-3</v>
      </c>
      <c r="BE39">
        <f t="shared" si="40"/>
        <v>-8.1080823981541164E-3</v>
      </c>
      <c r="BF39">
        <f t="shared" si="40"/>
        <v>1.4268920513778212E-3</v>
      </c>
      <c r="BG39">
        <f t="shared" si="40"/>
        <v>-9.4895083353534228E-3</v>
      </c>
      <c r="BH39">
        <f t="shared" si="40"/>
        <v>-6.0236755923979085E-3</v>
      </c>
      <c r="BI39">
        <f t="shared" si="40"/>
        <v>-3.0970112728358249E-3</v>
      </c>
      <c r="BJ39">
        <f t="shared" si="40"/>
        <v>-7.9346480898684121E-3</v>
      </c>
      <c r="BK39">
        <f t="shared" si="40"/>
        <v>5.8648408652296983E-3</v>
      </c>
      <c r="BL39">
        <f t="shared" si="40"/>
        <v>-3.3986482735949832E-3</v>
      </c>
      <c r="BM39">
        <f t="shared" si="40"/>
        <v>1.0022136029479566E-2</v>
      </c>
      <c r="BN39">
        <f t="shared" si="41"/>
        <v>3.2007079644991096E-3</v>
      </c>
      <c r="BO39">
        <f t="shared" si="41"/>
        <v>5.864842618672309E-3</v>
      </c>
      <c r="BP39">
        <f t="shared" si="41"/>
        <v>6.4661227792139888E-3</v>
      </c>
      <c r="BQ39">
        <f t="shared" si="41"/>
        <v>-3.0970093169573024E-3</v>
      </c>
      <c r="BR39">
        <f t="shared" si="41"/>
        <v>4.3487478124438726E-3</v>
      </c>
      <c r="BS39">
        <f t="shared" si="41"/>
        <v>-9.489516693301529E-3</v>
      </c>
      <c r="BT39">
        <f t="shared" si="41"/>
        <v>-8.8883687292484672E-4</v>
      </c>
      <c r="BU39">
        <f t="shared" si="41"/>
        <v>-8.1080733714416191E-3</v>
      </c>
      <c r="BV39">
        <f t="shared" si="41"/>
        <v>-4.7372852928148764E-3</v>
      </c>
      <c r="BW39">
        <f t="shared" si="41"/>
        <v>-9.2410962706908159E-16</v>
      </c>
      <c r="BX39">
        <f t="shared" si="42"/>
        <v>-4.3453457216898386E-3</v>
      </c>
      <c r="BY39">
        <f t="shared" si="42"/>
        <v>8.1080709085619446E-3</v>
      </c>
      <c r="BZ39">
        <f t="shared" si="42"/>
        <v>-7.0977892682490826E-4</v>
      </c>
      <c r="CA39">
        <f t="shared" si="42"/>
        <v>9.4895220668227056E-3</v>
      </c>
      <c r="CB39">
        <f t="shared" si="42"/>
        <v>2.9133351027714853E-3</v>
      </c>
      <c r="CC39">
        <f t="shared" si="42"/>
        <v>3.0970066169359041E-3</v>
      </c>
      <c r="CD39">
        <f t="shared" si="42"/>
        <v>3.7539501491696322E-3</v>
      </c>
      <c r="CE39">
        <f t="shared" si="42"/>
        <v>-5.864849054549327E-3</v>
      </c>
      <c r="CF39">
        <f t="shared" si="42"/>
        <v>1.5443418014878571E-3</v>
      </c>
      <c r="CG39">
        <f t="shared" si="42"/>
        <v>-1.0022120894761078E-2</v>
      </c>
      <c r="CH39">
        <f t="shared" si="43"/>
        <v>-1.4066725596468632E-3</v>
      </c>
      <c r="CI39">
        <f t="shared" si="43"/>
        <v>-5.8648511506318611E-3</v>
      </c>
      <c r="CJ39">
        <f t="shared" si="43"/>
        <v>-2.6802185437301358E-3</v>
      </c>
      <c r="CK39">
        <f t="shared" si="43"/>
        <v>3.0970049269000901E-3</v>
      </c>
      <c r="CL39">
        <f t="shared" si="43"/>
        <v>-1.7132153170488485E-3</v>
      </c>
      <c r="CM39">
        <f t="shared" si="43"/>
        <v>9.489530952246146E-3</v>
      </c>
      <c r="CN39">
        <f t="shared" si="43"/>
        <v>3.2050828245966498E-4</v>
      </c>
      <c r="CO39">
        <f t="shared" si="43"/>
        <v>8.10806186636066E-3</v>
      </c>
      <c r="CP39">
        <f t="shared" si="43"/>
        <v>1.5747171831273499E-3</v>
      </c>
      <c r="CQ39">
        <f t="shared" si="43"/>
        <v>9.0455414520353609E-16</v>
      </c>
    </row>
    <row r="40" spans="1:95" hidden="1" x14ac:dyDescent="0.25">
      <c r="A40">
        <f t="shared" si="44"/>
        <v>-0.63999999999999968</v>
      </c>
      <c r="B40">
        <f t="shared" si="3"/>
        <v>0</v>
      </c>
      <c r="C40">
        <f t="shared" si="4"/>
        <v>-8.7727495428900296E-3</v>
      </c>
      <c r="D40">
        <f t="shared" si="5"/>
        <v>7.6961134542277219E-5</v>
      </c>
      <c r="E40">
        <f t="shared" si="6"/>
        <v>0.49498867769045257</v>
      </c>
      <c r="F40">
        <f t="shared" si="35"/>
        <v>-0.27104649053390922</v>
      </c>
      <c r="G40">
        <f t="shared" si="35"/>
        <v>-6.3601275224490217E-3</v>
      </c>
      <c r="H40">
        <f t="shared" si="35"/>
        <v>-0.20536627064612201</v>
      </c>
      <c r="I40">
        <f t="shared" si="35"/>
        <v>1.8779622546073516E-3</v>
      </c>
      <c r="J40">
        <f t="shared" si="35"/>
        <v>-0.10281317566200887</v>
      </c>
      <c r="K40">
        <f t="shared" si="35"/>
        <v>8.7436639226998337E-3</v>
      </c>
      <c r="L40">
        <f t="shared" si="35"/>
        <v>-5.686110085823602E-3</v>
      </c>
      <c r="M40">
        <f t="shared" si="35"/>
        <v>9.3183520524349056E-3</v>
      </c>
      <c r="N40">
        <f t="shared" si="35"/>
        <v>5.1236069608361745E-2</v>
      </c>
      <c r="O40">
        <f t="shared" si="35"/>
        <v>3.0833287373546836E-3</v>
      </c>
      <c r="P40">
        <f t="shared" si="36"/>
        <v>5.6823742849797652E-2</v>
      </c>
      <c r="Q40">
        <f t="shared" si="36"/>
        <v>-5.3701314729483821E-3</v>
      </c>
      <c r="R40">
        <f t="shared" si="36"/>
        <v>2.5885906688483274E-2</v>
      </c>
      <c r="S40">
        <f t="shared" si="36"/>
        <v>-9.8991779424982655E-3</v>
      </c>
      <c r="T40">
        <f t="shared" si="36"/>
        <v>-1.2864672718398595E-2</v>
      </c>
      <c r="U40">
        <f t="shared" si="36"/>
        <v>-7.3058263419929406E-3</v>
      </c>
      <c r="V40">
        <f t="shared" si="36"/>
        <v>-3.4007394374881809E-2</v>
      </c>
      <c r="W40">
        <f t="shared" si="36"/>
        <v>6.2651493935053963E-4</v>
      </c>
      <c r="X40">
        <f t="shared" si="36"/>
        <v>-2.8465481365005641E-2</v>
      </c>
      <c r="Y40">
        <f t="shared" si="36"/>
        <v>8.1080807037799581E-3</v>
      </c>
      <c r="Z40">
        <f t="shared" si="37"/>
        <v>-5.4770898245412956E-3</v>
      </c>
      <c r="AA40">
        <f t="shared" si="37"/>
        <v>9.664388742715059E-3</v>
      </c>
      <c r="AB40">
        <f t="shared" si="37"/>
        <v>1.685488880980205E-2</v>
      </c>
      <c r="AC40">
        <f t="shared" si="37"/>
        <v>4.2672194483645001E-3</v>
      </c>
      <c r="AD40">
        <f t="shared" si="37"/>
        <v>2.4164177842417697E-2</v>
      </c>
      <c r="AE40">
        <f t="shared" si="37"/>
        <v>-4.2483650773744875E-3</v>
      </c>
      <c r="AF40">
        <f t="shared" si="37"/>
        <v>1.4103328010973712E-2</v>
      </c>
      <c r="AG40">
        <f t="shared" si="37"/>
        <v>-9.7072790805483745E-3</v>
      </c>
      <c r="AH40">
        <f t="shared" si="37"/>
        <v>-3.8290581033067683E-3</v>
      </c>
      <c r="AI40">
        <f t="shared" si="37"/>
        <v>-8.0722559089045701E-3</v>
      </c>
      <c r="AJ40">
        <f t="shared" si="38"/>
        <v>-1.6531240102734178E-2</v>
      </c>
      <c r="AK40">
        <f t="shared" si="38"/>
        <v>-6.2929553338141779E-4</v>
      </c>
      <c r="AL40">
        <f t="shared" si="38"/>
        <v>-1.6321206565029101E-2</v>
      </c>
      <c r="AM40">
        <f t="shared" si="38"/>
        <v>7.2735454832153629E-3</v>
      </c>
      <c r="AN40">
        <f t="shared" si="38"/>
        <v>-5.035888171153401E-3</v>
      </c>
      <c r="AO40">
        <f t="shared" si="38"/>
        <v>9.9431153961581486E-3</v>
      </c>
      <c r="AP40">
        <f t="shared" si="38"/>
        <v>8.1689938156632134E-3</v>
      </c>
      <c r="AQ40">
        <f t="shared" si="38"/>
        <v>5.3464043559543414E-3</v>
      </c>
      <c r="AR40">
        <f t="shared" si="38"/>
        <v>1.409450156436152E-2</v>
      </c>
      <c r="AS40">
        <f t="shared" si="38"/>
        <v>-3.0970116519987842E-3</v>
      </c>
      <c r="AT40">
        <f t="shared" si="39"/>
        <v>9.7250144773783839E-3</v>
      </c>
      <c r="AU40">
        <f t="shared" si="39"/>
        <v>-9.2771777689598343E-3</v>
      </c>
      <c r="AV40">
        <f t="shared" si="39"/>
        <v>-7.8236977626140703E-4</v>
      </c>
      <c r="AW40">
        <f t="shared" si="39"/>
        <v>-8.7824699717890062E-3</v>
      </c>
      <c r="AX40">
        <f t="shared" si="39"/>
        <v>-9.4902035206456178E-3</v>
      </c>
      <c r="AY40">
        <f t="shared" si="39"/>
        <v>-1.8696636370853273E-3</v>
      </c>
      <c r="AZ40">
        <f t="shared" si="39"/>
        <v>-1.0623243457164422E-2</v>
      </c>
      <c r="BA40">
        <f t="shared" si="39"/>
        <v>6.3883538925301473E-3</v>
      </c>
      <c r="BB40">
        <f t="shared" si="39"/>
        <v>-4.4030858010382229E-3</v>
      </c>
      <c r="BC40">
        <f t="shared" si="39"/>
        <v>9.9778605701764372E-3</v>
      </c>
      <c r="BD40">
        <f t="shared" si="40"/>
        <v>4.1167044730437549E-3</v>
      </c>
      <c r="BE40">
        <f t="shared" si="40"/>
        <v>6.3883531092396835E-3</v>
      </c>
      <c r="BF40">
        <f t="shared" si="40"/>
        <v>8.8347769997930738E-3</v>
      </c>
      <c r="BG40">
        <f t="shared" si="40"/>
        <v>-1.8696644375845331E-3</v>
      </c>
      <c r="BH40">
        <f t="shared" si="40"/>
        <v>6.8918246190121267E-3</v>
      </c>
      <c r="BI40">
        <f t="shared" si="40"/>
        <v>-8.7824673592665874E-3</v>
      </c>
      <c r="BJ40">
        <f t="shared" si="40"/>
        <v>5.0443105924025957E-4</v>
      </c>
      <c r="BK40">
        <f t="shared" si="40"/>
        <v>-9.2771826252869595E-3</v>
      </c>
      <c r="BL40">
        <f t="shared" si="40"/>
        <v>-5.4571802020340456E-3</v>
      </c>
      <c r="BM40">
        <f t="shared" si="40"/>
        <v>-3.0970103530473668E-3</v>
      </c>
      <c r="BN40">
        <f t="shared" si="41"/>
        <v>-6.9945724150969361E-3</v>
      </c>
      <c r="BO40">
        <f t="shared" si="41"/>
        <v>5.3464080821392828E-3</v>
      </c>
      <c r="BP40">
        <f t="shared" si="41"/>
        <v>-3.5079100383422863E-3</v>
      </c>
      <c r="BQ40">
        <f t="shared" si="41"/>
        <v>9.9431051670047076E-3</v>
      </c>
      <c r="BR40">
        <f t="shared" si="41"/>
        <v>1.9004724803240365E-3</v>
      </c>
      <c r="BS40">
        <f t="shared" si="41"/>
        <v>7.2735529805910797E-3</v>
      </c>
      <c r="BT40">
        <f t="shared" si="41"/>
        <v>5.2828487892601422E-3</v>
      </c>
      <c r="BU40">
        <f t="shared" si="41"/>
        <v>-6.2929474030069908E-4</v>
      </c>
      <c r="BV40">
        <f t="shared" si="41"/>
        <v>4.6591294616490624E-3</v>
      </c>
      <c r="BW40">
        <f t="shared" si="41"/>
        <v>-8.0722673687206436E-3</v>
      </c>
      <c r="BX40">
        <f t="shared" si="42"/>
        <v>9.1383909270663041E-4</v>
      </c>
      <c r="BY40">
        <f t="shared" si="42"/>
        <v>-9.7072632662534124E-3</v>
      </c>
      <c r="BZ40">
        <f t="shared" si="42"/>
        <v>-2.8921383485387511E-3</v>
      </c>
      <c r="CA40">
        <f t="shared" si="42"/>
        <v>-4.2483721142493689E-3</v>
      </c>
      <c r="CB40">
        <f t="shared" si="42"/>
        <v>-4.120078014077341E-3</v>
      </c>
      <c r="CC40">
        <f t="shared" si="42"/>
        <v>4.2672128307955082E-3</v>
      </c>
      <c r="CD40">
        <f t="shared" si="42"/>
        <v>-2.4226851558860948E-3</v>
      </c>
      <c r="CE40">
        <f t="shared" si="42"/>
        <v>9.6644038186443036E-3</v>
      </c>
      <c r="CF40">
        <f t="shared" si="42"/>
        <v>6.3741597477993462E-4</v>
      </c>
      <c r="CG40">
        <f t="shared" si="42"/>
        <v>8.1080661235425049E-3</v>
      </c>
      <c r="CH40">
        <f t="shared" si="43"/>
        <v>2.7152034268565213E-3</v>
      </c>
      <c r="CI40">
        <f t="shared" si="43"/>
        <v>6.265163157371075E-4</v>
      </c>
      <c r="CJ40">
        <f t="shared" si="43"/>
        <v>2.5230673245575153E-3</v>
      </c>
      <c r="CK40">
        <f t="shared" si="43"/>
        <v>-7.305809945005343E-3</v>
      </c>
      <c r="CL40">
        <f t="shared" si="43"/>
        <v>7.4870254688166318E-4</v>
      </c>
      <c r="CM40">
        <f t="shared" si="43"/>
        <v>-9.8992047317836215E-3</v>
      </c>
      <c r="CN40">
        <f t="shared" si="43"/>
        <v>-1.097820264290867E-3</v>
      </c>
      <c r="CO40">
        <f t="shared" si="43"/>
        <v>-5.370118098323275E-3</v>
      </c>
      <c r="CP40">
        <f t="shared" si="43"/>
        <v>-1.7534103571422784E-3</v>
      </c>
      <c r="CQ40">
        <f t="shared" si="43"/>
        <v>3.0833363774629922E-3</v>
      </c>
    </row>
    <row r="41" spans="1:95" hidden="1" x14ac:dyDescent="0.25">
      <c r="A41">
        <f t="shared" si="44"/>
        <v>-0.62999999999999967</v>
      </c>
      <c r="B41">
        <f t="shared" si="3"/>
        <v>0</v>
      </c>
      <c r="C41">
        <f t="shared" si="4"/>
        <v>7.219495727348489E-3</v>
      </c>
      <c r="D41">
        <f t="shared" si="5"/>
        <v>5.2121118557203088E-5</v>
      </c>
      <c r="E41">
        <f t="shared" si="6"/>
        <v>0.49498867769045257</v>
      </c>
      <c r="F41">
        <f t="shared" si="35"/>
        <v>-0.25282005046281214</v>
      </c>
      <c r="G41">
        <f t="shared" si="35"/>
        <v>-6.8303153926578819E-3</v>
      </c>
      <c r="H41">
        <f t="shared" si="35"/>
        <v>-0.19949260156209117</v>
      </c>
      <c r="I41">
        <f t="shared" si="35"/>
        <v>6.292955404007762E-4</v>
      </c>
      <c r="J41">
        <f t="shared" si="35"/>
        <v>-0.11323273914431288</v>
      </c>
      <c r="K41">
        <f t="shared" si="35"/>
        <v>7.6880719915131584E-3</v>
      </c>
      <c r="L41">
        <f t="shared" si="35"/>
        <v>-2.5264548753478826E-2</v>
      </c>
      <c r="M41">
        <f t="shared" si="35"/>
        <v>9.9431145050012711E-3</v>
      </c>
      <c r="N41">
        <f t="shared" si="35"/>
        <v>3.5778331782510879E-2</v>
      </c>
      <c r="O41">
        <f t="shared" si="35"/>
        <v>5.8648397750824307E-3</v>
      </c>
      <c r="P41">
        <f t="shared" si="36"/>
        <v>5.5895999776780066E-2</v>
      </c>
      <c r="Q41">
        <f t="shared" si="36"/>
        <v>-1.8779618793394416E-3</v>
      </c>
      <c r="R41">
        <f t="shared" si="36"/>
        <v>3.9956438853281935E-2</v>
      </c>
      <c r="S41">
        <f t="shared" si="36"/>
        <v>-8.4245827274718049E-3</v>
      </c>
      <c r="T41">
        <f t="shared" si="36"/>
        <v>6.5125162410285828E-3</v>
      </c>
      <c r="U41">
        <f t="shared" si="36"/>
        <v>-9.7072769757119981E-3</v>
      </c>
      <c r="V41">
        <f t="shared" si="36"/>
        <v>-2.2417615636741828E-2</v>
      </c>
      <c r="W41">
        <f t="shared" si="36"/>
        <v>-4.8068701481430529E-3</v>
      </c>
      <c r="X41">
        <f t="shared" si="36"/>
        <v>-3.2339306770659798E-2</v>
      </c>
      <c r="Y41">
        <f t="shared" si="36"/>
        <v>3.0970112453166431E-3</v>
      </c>
      <c r="Z41">
        <f t="shared" si="37"/>
        <v>-2.1925482355759949E-2</v>
      </c>
      <c r="AA41">
        <f t="shared" si="37"/>
        <v>9.0282391134767371E-3</v>
      </c>
      <c r="AB41">
        <f t="shared" si="37"/>
        <v>-8.3056938585349984E-4</v>
      </c>
      <c r="AC41">
        <f t="shared" si="37"/>
        <v>9.318349628114321E-3</v>
      </c>
      <c r="AD41">
        <f t="shared" si="37"/>
        <v>1.7086654014170796E-2</v>
      </c>
      <c r="AE41">
        <f t="shared" si="37"/>
        <v>3.6730943113771554E-3</v>
      </c>
      <c r="AF41">
        <f t="shared" si="37"/>
        <v>2.211458792995084E-2</v>
      </c>
      <c r="AG41">
        <f t="shared" si="37"/>
        <v>-4.2672210046724064E-3</v>
      </c>
      <c r="AH41">
        <f t="shared" si="37"/>
        <v>1.351362894603042E-2</v>
      </c>
      <c r="AI41">
        <f t="shared" si="37"/>
        <v>-9.4895059519693875E-3</v>
      </c>
      <c r="AJ41">
        <f t="shared" si="38"/>
        <v>-1.7753226793310313E-3</v>
      </c>
      <c r="AK41">
        <f t="shared" si="38"/>
        <v>-8.7824704072741906E-3</v>
      </c>
      <c r="AL41">
        <f t="shared" si="38"/>
        <v>-1.3870304714208748E-2</v>
      </c>
      <c r="AM41">
        <f t="shared" si="38"/>
        <v>-2.481392391203496E-3</v>
      </c>
      <c r="AN41">
        <f t="shared" si="38"/>
        <v>-1.6095839781398662E-2</v>
      </c>
      <c r="AO41">
        <f t="shared" si="38"/>
        <v>5.3701327555880632E-3</v>
      </c>
      <c r="AP41">
        <f t="shared" si="38"/>
        <v>-8.5692908241770567E-3</v>
      </c>
      <c r="AQ41">
        <f t="shared" si="38"/>
        <v>9.8011239551759749E-3</v>
      </c>
      <c r="AR41">
        <f t="shared" si="38"/>
        <v>3.0990572491711808E-3</v>
      </c>
      <c r="AS41">
        <f t="shared" si="38"/>
        <v>8.1080817684886491E-3</v>
      </c>
      <c r="AT41">
        <f t="shared" si="39"/>
        <v>1.1482975204996857E-2</v>
      </c>
      <c r="AU41">
        <f t="shared" si="39"/>
        <v>1.2505572100203815E-3</v>
      </c>
      <c r="AV41">
        <f t="shared" si="39"/>
        <v>1.1965257838935348E-2</v>
      </c>
      <c r="AW41">
        <f t="shared" si="39"/>
        <v>-6.3883537313500546E-3</v>
      </c>
      <c r="AX41">
        <f t="shared" si="39"/>
        <v>5.3255522058559511E-3</v>
      </c>
      <c r="AY41">
        <f t="shared" si="39"/>
        <v>-9.9581662510289503E-3</v>
      </c>
      <c r="AZ41">
        <f t="shared" si="39"/>
        <v>-3.7152157288649159E-3</v>
      </c>
      <c r="BA41">
        <f t="shared" si="39"/>
        <v>-7.3058272726078425E-3</v>
      </c>
      <c r="BB41">
        <f t="shared" si="39"/>
        <v>-9.4907207589452636E-3</v>
      </c>
      <c r="BC41">
        <f t="shared" si="39"/>
        <v>-5.5250972057769766E-16</v>
      </c>
      <c r="BD41">
        <f t="shared" si="40"/>
        <v>-8.8734343063581779E-3</v>
      </c>
      <c r="BE41">
        <f t="shared" si="40"/>
        <v>7.3058263768223186E-3</v>
      </c>
      <c r="BF41">
        <f t="shared" si="40"/>
        <v>-3.0897439753692713E-3</v>
      </c>
      <c r="BG41">
        <f t="shared" si="40"/>
        <v>9.9581705146387384E-3</v>
      </c>
      <c r="BH41">
        <f t="shared" si="40"/>
        <v>3.8674377975453631E-3</v>
      </c>
      <c r="BI41">
        <f t="shared" si="40"/>
        <v>6.3883518310070778E-3</v>
      </c>
      <c r="BJ41">
        <f t="shared" si="40"/>
        <v>7.7145716372208828E-3</v>
      </c>
      <c r="BK41">
        <f t="shared" si="40"/>
        <v>-1.2505578646489505E-3</v>
      </c>
      <c r="BL41">
        <f t="shared" si="40"/>
        <v>6.4436577544367086E-3</v>
      </c>
      <c r="BM41">
        <f t="shared" si="40"/>
        <v>-8.1080783677860025E-3</v>
      </c>
      <c r="BN41">
        <f t="shared" si="41"/>
        <v>1.537945861291004E-3</v>
      </c>
      <c r="BO41">
        <f t="shared" si="41"/>
        <v>-9.8011307860868448E-3</v>
      </c>
      <c r="BP41">
        <f t="shared" si="41"/>
        <v>-3.6798046346855589E-3</v>
      </c>
      <c r="BQ41">
        <f t="shared" si="41"/>
        <v>-5.3701272309713182E-3</v>
      </c>
      <c r="BR41">
        <f t="shared" si="41"/>
        <v>-6.0743407146110449E-3</v>
      </c>
      <c r="BS41">
        <f t="shared" si="41"/>
        <v>2.481394948955076E-3</v>
      </c>
      <c r="BT41">
        <f t="shared" si="41"/>
        <v>-4.4895407808353592E-3</v>
      </c>
      <c r="BU41">
        <f t="shared" si="41"/>
        <v>8.7824593390265406E-3</v>
      </c>
      <c r="BV41">
        <f t="shared" si="41"/>
        <v>-5.0035315849322336E-4</v>
      </c>
      <c r="BW41">
        <f t="shared" si="41"/>
        <v>9.4895194237924231E-3</v>
      </c>
      <c r="BX41">
        <f t="shared" si="42"/>
        <v>3.2251488700424627E-3</v>
      </c>
      <c r="BY41">
        <f t="shared" si="42"/>
        <v>4.2672140528703705E-3</v>
      </c>
      <c r="BZ41">
        <f t="shared" si="42"/>
        <v>4.5349897389174417E-3</v>
      </c>
      <c r="CA41">
        <f t="shared" si="42"/>
        <v>-3.6731003953875772E-3</v>
      </c>
      <c r="CB41">
        <f t="shared" si="42"/>
        <v>2.9133351027719337E-3</v>
      </c>
      <c r="CC41">
        <f t="shared" si="42"/>
        <v>-9.3183351772961279E-3</v>
      </c>
      <c r="CD41">
        <f t="shared" si="42"/>
        <v>-1.1938424185053803E-4</v>
      </c>
      <c r="CE41">
        <f t="shared" si="42"/>
        <v>-9.0282531970473732E-3</v>
      </c>
      <c r="CF41">
        <f t="shared" si="42"/>
        <v>-2.5516566563692595E-3</v>
      </c>
      <c r="CG41">
        <f t="shared" si="42"/>
        <v>-3.0970056761621635E-3</v>
      </c>
      <c r="CH41">
        <f t="shared" si="43"/>
        <v>-3.0847114594666413E-3</v>
      </c>
      <c r="CI41">
        <f t="shared" si="43"/>
        <v>4.8068807083131429E-3</v>
      </c>
      <c r="CJ41">
        <f t="shared" si="43"/>
        <v>-1.6632016226839814E-3</v>
      </c>
      <c r="CK41">
        <f t="shared" si="43"/>
        <v>9.7072551889780031E-3</v>
      </c>
      <c r="CL41">
        <f t="shared" si="43"/>
        <v>3.7901760915282453E-4</v>
      </c>
      <c r="CM41">
        <f t="shared" si="43"/>
        <v>8.4246055261887106E-3</v>
      </c>
      <c r="CN41">
        <f t="shared" si="43"/>
        <v>1.6945509689854853E-3</v>
      </c>
      <c r="CO41">
        <f t="shared" si="43"/>
        <v>1.8779572021669956E-3</v>
      </c>
      <c r="CP41">
        <f t="shared" si="43"/>
        <v>1.7247829871133045E-3</v>
      </c>
      <c r="CQ41">
        <f t="shared" si="43"/>
        <v>-5.8648543074330513E-3</v>
      </c>
    </row>
    <row r="42" spans="1:95" hidden="1" x14ac:dyDescent="0.25">
      <c r="A42">
        <f t="shared" si="44"/>
        <v>-0.61999999999999966</v>
      </c>
      <c r="B42">
        <f t="shared" si="3"/>
        <v>0</v>
      </c>
      <c r="C42">
        <f t="shared" si="4"/>
        <v>-4.8074405197609318E-3</v>
      </c>
      <c r="D42">
        <f t="shared" si="5"/>
        <v>2.3111484351039259E-5</v>
      </c>
      <c r="E42">
        <f t="shared" si="6"/>
        <v>0.49498867769045257</v>
      </c>
      <c r="F42">
        <f t="shared" si="35"/>
        <v>-0.23434410752524282</v>
      </c>
      <c r="G42">
        <f t="shared" si="35"/>
        <v>-7.2735471284862034E-3</v>
      </c>
      <c r="H42">
        <f t="shared" si="35"/>
        <v>-0.19184822202374799</v>
      </c>
      <c r="I42">
        <f t="shared" si="35"/>
        <v>-6.2929554040086228E-4</v>
      </c>
      <c r="J42">
        <f t="shared" si="35"/>
        <v>-0.1208641367909682</v>
      </c>
      <c r="K42">
        <f t="shared" si="35"/>
        <v>6.3601262771955675E-3</v>
      </c>
      <c r="L42">
        <f t="shared" si="35"/>
        <v>-4.362608313685374E-2</v>
      </c>
      <c r="M42">
        <f t="shared" si="35"/>
        <v>9.9431145050012503E-3</v>
      </c>
      <c r="N42">
        <f t="shared" si="35"/>
        <v>1.7479342581238018E-2</v>
      </c>
      <c r="O42">
        <f t="shared" si="35"/>
        <v>8.0722594328836422E-3</v>
      </c>
      <c r="P42">
        <f t="shared" si="36"/>
        <v>4.8359199653086445E-2</v>
      </c>
      <c r="Q42">
        <f t="shared" si="36"/>
        <v>1.8779618793397044E-3</v>
      </c>
      <c r="R42">
        <f t="shared" si="36"/>
        <v>4.7454506478433883E-2</v>
      </c>
      <c r="S42">
        <f t="shared" si="36"/>
        <v>-5.3464027726106327E-3</v>
      </c>
      <c r="T42">
        <f t="shared" si="36"/>
        <v>2.4470061637677065E-2</v>
      </c>
      <c r="U42">
        <f t="shared" si="36"/>
        <v>-9.7072769757119131E-3</v>
      </c>
      <c r="V42">
        <f t="shared" si="36"/>
        <v>-4.584173472647151E-3</v>
      </c>
      <c r="W42">
        <f t="shared" si="36"/>
        <v>-8.743664340028913E-3</v>
      </c>
      <c r="X42">
        <f t="shared" si="36"/>
        <v>-2.5028943466031461E-2</v>
      </c>
      <c r="Y42">
        <f t="shared" si="36"/>
        <v>-3.0970112453170447E-3</v>
      </c>
      <c r="Z42">
        <f t="shared" si="37"/>
        <v>-2.9171969739775736E-2</v>
      </c>
      <c r="AA42">
        <f t="shared" si="37"/>
        <v>4.2483668490453002E-3</v>
      </c>
      <c r="AB42">
        <f t="shared" si="37"/>
        <v>-1.8100927390651812E-2</v>
      </c>
      <c r="AC42">
        <f t="shared" si="37"/>
        <v>9.3183496281141233E-3</v>
      </c>
      <c r="AD42">
        <f t="shared" si="37"/>
        <v>-6.039019265042661E-16</v>
      </c>
      <c r="AE42">
        <f t="shared" si="37"/>
        <v>9.2771772386871527E-3</v>
      </c>
      <c r="AF42">
        <f t="shared" si="37"/>
        <v>1.5145950778665682E-2</v>
      </c>
      <c r="AG42">
        <f t="shared" si="37"/>
        <v>4.2672210046729928E-3</v>
      </c>
      <c r="AH42">
        <f t="shared" si="37"/>
        <v>2.0394255106248857E-2</v>
      </c>
      <c r="AI42">
        <f t="shared" si="37"/>
        <v>-3.0833273913138935E-3</v>
      </c>
      <c r="AJ42">
        <f t="shared" si="38"/>
        <v>1.4535481365982416E-2</v>
      </c>
      <c r="AK42">
        <f t="shared" si="38"/>
        <v>-8.7824704072738593E-3</v>
      </c>
      <c r="AL42">
        <f t="shared" si="38"/>
        <v>2.2000874678092643E-3</v>
      </c>
      <c r="AM42">
        <f t="shared" si="38"/>
        <v>-9.6643852859160228E-3</v>
      </c>
      <c r="AN42">
        <f t="shared" si="38"/>
        <v>-9.5788285210163405E-3</v>
      </c>
      <c r="AO42">
        <f t="shared" si="38"/>
        <v>-5.3701327555888004E-3</v>
      </c>
      <c r="AP42">
        <f t="shared" si="38"/>
        <v>-1.4975545365778975E-2</v>
      </c>
      <c r="AQ42">
        <f t="shared" si="38"/>
        <v>1.8696643876581829E-3</v>
      </c>
      <c r="AR42">
        <f t="shared" si="38"/>
        <v>-1.1994965149750897E-2</v>
      </c>
      <c r="AS42">
        <f t="shared" si="38"/>
        <v>8.1080817684881529E-3</v>
      </c>
      <c r="AT42">
        <f t="shared" si="39"/>
        <v>-3.317718571252023E-3</v>
      </c>
      <c r="AU42">
        <f t="shared" si="39"/>
        <v>9.8991796318661906E-3</v>
      </c>
      <c r="AV42">
        <f t="shared" si="39"/>
        <v>6.0026500345229557E-3</v>
      </c>
      <c r="AW42">
        <f t="shared" si="39"/>
        <v>6.3883537313510121E-3</v>
      </c>
      <c r="AX42">
        <f t="shared" si="39"/>
        <v>1.1156403341379404E-2</v>
      </c>
      <c r="AY42">
        <f t="shared" si="39"/>
        <v>-6.265147161393916E-4</v>
      </c>
      <c r="AZ42">
        <f t="shared" si="39"/>
        <v>9.9239780854486672E-3</v>
      </c>
      <c r="BA42">
        <f t="shared" si="39"/>
        <v>-7.3058272726071087E-3</v>
      </c>
      <c r="BB42">
        <f t="shared" si="39"/>
        <v>3.8068643145641864E-3</v>
      </c>
      <c r="BC42">
        <f t="shared" si="39"/>
        <v>-9.9778605701764372E-3</v>
      </c>
      <c r="BD42">
        <f t="shared" si="40"/>
        <v>-3.5592618586584644E-3</v>
      </c>
      <c r="BE42">
        <f t="shared" si="40"/>
        <v>-7.3058263768230308E-3</v>
      </c>
      <c r="BF42">
        <f t="shared" si="40"/>
        <v>-8.2532358115769908E-3</v>
      </c>
      <c r="BG42">
        <f t="shared" si="40"/>
        <v>-6.2651498438425629E-4</v>
      </c>
      <c r="BH42">
        <f t="shared" si="40"/>
        <v>-8.1018257448829019E-3</v>
      </c>
      <c r="BI42">
        <f t="shared" si="40"/>
        <v>6.3883518310060786E-3</v>
      </c>
      <c r="BJ42">
        <f t="shared" si="40"/>
        <v>-3.8701943850986374E-3</v>
      </c>
      <c r="BK42">
        <f t="shared" si="40"/>
        <v>9.8991848137923149E-3</v>
      </c>
      <c r="BL42">
        <f t="shared" si="40"/>
        <v>1.86173379433693E-3</v>
      </c>
      <c r="BM42">
        <f t="shared" si="40"/>
        <v>8.108078367786915E-3</v>
      </c>
      <c r="BN42">
        <f t="shared" si="41"/>
        <v>5.9526512500898184E-3</v>
      </c>
      <c r="BO42">
        <f t="shared" si="41"/>
        <v>1.8696656907252016E-3</v>
      </c>
      <c r="BP42">
        <f t="shared" si="41"/>
        <v>6.4307633355692121E-3</v>
      </c>
      <c r="BQ42">
        <f t="shared" si="41"/>
        <v>-5.3701272309701533E-3</v>
      </c>
      <c r="BR42">
        <f t="shared" si="41"/>
        <v>3.6149134729050033E-3</v>
      </c>
      <c r="BS42">
        <f t="shared" si="41"/>
        <v>-9.664395247704136E-3</v>
      </c>
      <c r="BT42">
        <f t="shared" si="41"/>
        <v>-7.1212439896922676E-4</v>
      </c>
      <c r="BU42">
        <f t="shared" si="41"/>
        <v>-8.7824593390271235E-3</v>
      </c>
      <c r="BV42">
        <f t="shared" si="41"/>
        <v>-4.0966490747592734E-3</v>
      </c>
      <c r="BW42">
        <f t="shared" si="41"/>
        <v>-3.0833317685756353E-3</v>
      </c>
      <c r="BX42">
        <f t="shared" si="42"/>
        <v>-4.8672720757664692E-3</v>
      </c>
      <c r="BY42">
        <f t="shared" si="42"/>
        <v>4.2672140528687884E-3</v>
      </c>
      <c r="BZ42">
        <f t="shared" si="42"/>
        <v>-3.1059466983954951E-3</v>
      </c>
      <c r="CA42">
        <f t="shared" si="42"/>
        <v>9.2771926051455691E-3</v>
      </c>
      <c r="CB42">
        <f t="shared" si="42"/>
        <v>-3.0890226014826827E-16</v>
      </c>
      <c r="CC42">
        <f t="shared" si="42"/>
        <v>9.3183351772967611E-3</v>
      </c>
      <c r="CD42">
        <f t="shared" si="42"/>
        <v>2.6017880385891512E-3</v>
      </c>
      <c r="CE42">
        <f t="shared" si="42"/>
        <v>4.2483734762714664E-3</v>
      </c>
      <c r="CF42">
        <f t="shared" si="42"/>
        <v>3.3949926190039903E-3</v>
      </c>
      <c r="CG42">
        <f t="shared" si="42"/>
        <v>-3.0970056761605567E-3</v>
      </c>
      <c r="CH42">
        <f t="shared" si="43"/>
        <v>2.3874064238774664E-3</v>
      </c>
      <c r="CI42">
        <f t="shared" si="43"/>
        <v>-8.7436835489084364E-3</v>
      </c>
      <c r="CJ42">
        <f t="shared" si="43"/>
        <v>3.4010774749300936E-4</v>
      </c>
      <c r="CK42">
        <f t="shared" si="43"/>
        <v>-9.707255188978416E-3</v>
      </c>
      <c r="CL42">
        <f t="shared" si="43"/>
        <v>-1.4241168719565528E-3</v>
      </c>
      <c r="CM42">
        <f t="shared" si="43"/>
        <v>-5.3464172411168843E-3</v>
      </c>
      <c r="CN42">
        <f t="shared" si="43"/>
        <v>-2.0125437161965022E-3</v>
      </c>
      <c r="CO42">
        <f t="shared" si="43"/>
        <v>1.8779572021645542E-3</v>
      </c>
      <c r="CP42">
        <f t="shared" si="43"/>
        <v>-1.4922199292463749E-3</v>
      </c>
      <c r="CQ42">
        <f t="shared" si="43"/>
        <v>8.0722794349488199E-3</v>
      </c>
    </row>
    <row r="43" spans="1:95" hidden="1" x14ac:dyDescent="0.25">
      <c r="A43">
        <f t="shared" si="44"/>
        <v>-0.60999999999999965</v>
      </c>
      <c r="B43">
        <f t="shared" si="3"/>
        <v>0</v>
      </c>
      <c r="C43">
        <f t="shared" si="4"/>
        <v>1.5627819815592515E-3</v>
      </c>
      <c r="D43">
        <f t="shared" si="5"/>
        <v>2.4422875218862606E-6</v>
      </c>
      <c r="E43">
        <f t="shared" si="6"/>
        <v>0.49498867769045257</v>
      </c>
      <c r="F43">
        <f t="shared" si="35"/>
        <v>-0.21563689524625307</v>
      </c>
      <c r="G43">
        <f t="shared" si="35"/>
        <v>-7.6880734967659887E-3</v>
      </c>
      <c r="H43">
        <f t="shared" si="35"/>
        <v>-0.18250098408504958</v>
      </c>
      <c r="I43">
        <f t="shared" si="35"/>
        <v>-1.8779622546074451E-3</v>
      </c>
      <c r="J43">
        <f t="shared" si="35"/>
        <v>-0.12551945826475733</v>
      </c>
      <c r="K43">
        <f t="shared" si="35"/>
        <v>4.8068699187142757E-3</v>
      </c>
      <c r="L43">
        <f t="shared" si="35"/>
        <v>-5.9886302828498945E-2</v>
      </c>
      <c r="M43">
        <f t="shared" si="35"/>
        <v>9.3183520524348362E-3</v>
      </c>
      <c r="N43">
        <f t="shared" si="35"/>
        <v>-2.2077271614169033E-3</v>
      </c>
      <c r="O43">
        <f t="shared" si="35"/>
        <v>9.4895100946555764E-3</v>
      </c>
      <c r="P43">
        <f t="shared" si="36"/>
        <v>3.5104482134433707E-2</v>
      </c>
      <c r="Q43">
        <f t="shared" si="36"/>
        <v>5.3701314729486076E-3</v>
      </c>
      <c r="R43">
        <f t="shared" si="36"/>
        <v>4.7146746806984378E-2</v>
      </c>
      <c r="S43">
        <f t="shared" si="36"/>
        <v>-1.2505569966030565E-3</v>
      </c>
      <c r="T43">
        <f t="shared" si="36"/>
        <v>3.7093452891894814E-2</v>
      </c>
      <c r="U43">
        <f t="shared" si="36"/>
        <v>-7.3058263419926803E-3</v>
      </c>
      <c r="V43">
        <f t="shared" si="36"/>
        <v>1.4526034102774031E-2</v>
      </c>
      <c r="W43">
        <f t="shared" si="36"/>
        <v>-9.9581697988620609E-3</v>
      </c>
      <c r="X43">
        <f t="shared" si="36"/>
        <v>-9.0625991000818328E-3</v>
      </c>
      <c r="Y43">
        <f t="shared" si="36"/>
        <v>-8.108080703780246E-3</v>
      </c>
      <c r="Z43">
        <f t="shared" si="37"/>
        <v>-2.4175273865751506E-2</v>
      </c>
      <c r="AA43">
        <f t="shared" si="37"/>
        <v>-2.4813932787586235E-3</v>
      </c>
      <c r="AB43">
        <f t="shared" si="37"/>
        <v>-2.63248426267567E-2</v>
      </c>
      <c r="AC43">
        <f t="shared" si="37"/>
        <v>4.2672194483640161E-3</v>
      </c>
      <c r="AD43">
        <f t="shared" si="37"/>
        <v>-1.7086654014171775E-2</v>
      </c>
      <c r="AE43">
        <f t="shared" si="37"/>
        <v>9.0282353484844469E-3</v>
      </c>
      <c r="AF43">
        <f t="shared" si="37"/>
        <v>-2.0821940068716095E-3</v>
      </c>
      <c r="AG43">
        <f t="shared" si="37"/>
        <v>9.7072790805485358E-3</v>
      </c>
      <c r="AH43">
        <f t="shared" si="37"/>
        <v>1.1485936671205895E-2</v>
      </c>
      <c r="AI43">
        <f t="shared" si="37"/>
        <v>5.8648372147618961E-3</v>
      </c>
      <c r="AJ43">
        <f t="shared" si="38"/>
        <v>1.8115627609127195E-2</v>
      </c>
      <c r="AK43">
        <f t="shared" si="38"/>
        <v>-6.2929553338065798E-4</v>
      </c>
      <c r="AL43">
        <f t="shared" si="38"/>
        <v>1.6110175992985417E-2</v>
      </c>
      <c r="AM43">
        <f t="shared" si="38"/>
        <v>-6.830313847645644E-3</v>
      </c>
      <c r="AN43">
        <f t="shared" si="38"/>
        <v>7.3984454870473833E-3</v>
      </c>
      <c r="AO43">
        <f t="shared" si="38"/>
        <v>-9.9431153961580376E-3</v>
      </c>
      <c r="AP43">
        <f t="shared" si="38"/>
        <v>-3.3257216820720488E-3</v>
      </c>
      <c r="AQ43">
        <f t="shared" si="38"/>
        <v>-8.4245852224217061E-3</v>
      </c>
      <c r="AR43">
        <f t="shared" si="38"/>
        <v>-1.1225356345653796E-2</v>
      </c>
      <c r="AS43">
        <f t="shared" si="38"/>
        <v>-3.0970116519997235E-3</v>
      </c>
      <c r="AT43">
        <f t="shared" si="39"/>
        <v>-1.3334203152437886E-2</v>
      </c>
      <c r="AU43">
        <f t="shared" si="39"/>
        <v>3.6730945213264174E-3</v>
      </c>
      <c r="AV43">
        <f t="shared" si="39"/>
        <v>-9.3463827679356268E-3</v>
      </c>
      <c r="AW43">
        <f t="shared" si="39"/>
        <v>8.7824699717884078E-3</v>
      </c>
      <c r="AX43">
        <f t="shared" si="39"/>
        <v>-1.8350602288925068E-3</v>
      </c>
      <c r="AY43">
        <f t="shared" si="39"/>
        <v>9.8011200205302094E-3</v>
      </c>
      <c r="AZ43">
        <f t="shared" si="39"/>
        <v>5.5830734069277823E-3</v>
      </c>
      <c r="BA43">
        <f t="shared" si="39"/>
        <v>6.388353892530973E-3</v>
      </c>
      <c r="BB43">
        <f t="shared" si="39"/>
        <v>9.729873754601057E-3</v>
      </c>
      <c r="BC43">
        <f t="shared" si="39"/>
        <v>5.8673576626444307E-16</v>
      </c>
      <c r="BD43">
        <f t="shared" si="40"/>
        <v>9.0970325398347911E-3</v>
      </c>
      <c r="BE43">
        <f t="shared" si="40"/>
        <v>-6.3883531092389914E-3</v>
      </c>
      <c r="BF43">
        <f t="shared" si="40"/>
        <v>4.6431401786643138E-3</v>
      </c>
      <c r="BG43">
        <f t="shared" si="40"/>
        <v>-9.801124216900001E-3</v>
      </c>
      <c r="BH43">
        <f t="shared" si="40"/>
        <v>-1.3326282450454681E-3</v>
      </c>
      <c r="BI43">
        <f t="shared" si="40"/>
        <v>-8.7824673592672101E-3</v>
      </c>
      <c r="BJ43">
        <f t="shared" si="40"/>
        <v>-6.0260581412206393E-3</v>
      </c>
      <c r="BK43">
        <f t="shared" si="40"/>
        <v>-3.6730964440831689E-3</v>
      </c>
      <c r="BL43">
        <f t="shared" si="40"/>
        <v>-7.4824720953020288E-3</v>
      </c>
      <c r="BM43">
        <f t="shared" si="40"/>
        <v>3.0970103530458906E-3</v>
      </c>
      <c r="BN43">
        <f t="shared" si="41"/>
        <v>-5.5707232700928991E-3</v>
      </c>
      <c r="BO43">
        <f t="shared" si="41"/>
        <v>8.424591093950563E-3</v>
      </c>
      <c r="BP43">
        <f t="shared" si="41"/>
        <v>-1.4281235531000522E-3</v>
      </c>
      <c r="BQ43">
        <f t="shared" si="41"/>
        <v>9.9431051670048985E-3</v>
      </c>
      <c r="BR43">
        <f t="shared" si="41"/>
        <v>2.7920679664523553E-3</v>
      </c>
      <c r="BS43">
        <f t="shared" si="41"/>
        <v>6.8303208881502391E-3</v>
      </c>
      <c r="BT43">
        <f t="shared" si="41"/>
        <v>5.214542405318723E-3</v>
      </c>
      <c r="BU43">
        <f t="shared" si="41"/>
        <v>6.2929474030218909E-4</v>
      </c>
      <c r="BV43">
        <f t="shared" si="41"/>
        <v>5.1056698581242923E-3</v>
      </c>
      <c r="BW43">
        <f t="shared" si="41"/>
        <v>-5.864845540805178E-3</v>
      </c>
      <c r="BX43">
        <f t="shared" si="42"/>
        <v>2.7412219045285127E-3</v>
      </c>
      <c r="BY43">
        <f t="shared" si="42"/>
        <v>-9.7072632662529787E-3</v>
      </c>
      <c r="BZ43">
        <f t="shared" si="42"/>
        <v>-4.2699092949396463E-4</v>
      </c>
      <c r="CA43">
        <f t="shared" si="42"/>
        <v>-9.0282503026033467E-3</v>
      </c>
      <c r="CB43">
        <f t="shared" si="42"/>
        <v>-2.9133351027714142E-3</v>
      </c>
      <c r="CC43">
        <f t="shared" si="42"/>
        <v>-4.267212830797321E-3</v>
      </c>
      <c r="CD43">
        <f t="shared" si="42"/>
        <v>-3.7838757753051217E-3</v>
      </c>
      <c r="CE43">
        <f t="shared" si="42"/>
        <v>2.4813971495981535E-3</v>
      </c>
      <c r="CF43">
        <f t="shared" si="42"/>
        <v>-2.813484213399684E-3</v>
      </c>
      <c r="CG43">
        <f t="shared" si="42"/>
        <v>8.1080661235413444E-3</v>
      </c>
      <c r="CH43">
        <f t="shared" si="43"/>
        <v>-8.6444349270806879E-4</v>
      </c>
      <c r="CI43">
        <f t="shared" si="43"/>
        <v>9.9581916758786845E-3</v>
      </c>
      <c r="CJ43">
        <f t="shared" si="43"/>
        <v>1.0777115587302232E-3</v>
      </c>
      <c r="CK43">
        <f t="shared" si="43"/>
        <v>7.3058099450064801E-3</v>
      </c>
      <c r="CL43">
        <f t="shared" si="43"/>
        <v>2.1587772390872549E-3</v>
      </c>
      <c r="CM43">
        <f t="shared" si="43"/>
        <v>1.250560380878146E-3</v>
      </c>
      <c r="CN43">
        <f t="shared" si="43"/>
        <v>1.9994916408756706E-3</v>
      </c>
      <c r="CO43">
        <f t="shared" si="43"/>
        <v>-5.3701180983211768E-3</v>
      </c>
      <c r="CP43">
        <f t="shared" si="43"/>
        <v>1.0832190818430194E-3</v>
      </c>
      <c r="CQ43">
        <f t="shared" si="43"/>
        <v>-9.4895336084938296E-3</v>
      </c>
    </row>
    <row r="44" spans="1:95" hidden="1" x14ac:dyDescent="0.25">
      <c r="A44">
        <f t="shared" si="44"/>
        <v>-0.59999999999999964</v>
      </c>
      <c r="B44">
        <f t="shared" si="3"/>
        <v>0</v>
      </c>
      <c r="C44">
        <f t="shared" si="4"/>
        <v>2.4386941775016704E-3</v>
      </c>
      <c r="D44">
        <f t="shared" si="5"/>
        <v>5.9472292913805491E-6</v>
      </c>
      <c r="E44">
        <f t="shared" si="6"/>
        <v>0.49498867769045257</v>
      </c>
      <c r="F44">
        <f t="shared" ref="F44:O53" si="45">F$2*COS(2*PI()/T_*F$1*$A44)</f>
        <v>-0.19671687538581309</v>
      </c>
      <c r="G44">
        <f t="shared" si="45"/>
        <v>-8.0722585513007174E-3</v>
      </c>
      <c r="H44">
        <f t="shared" si="45"/>
        <v>-0.17153385449166683</v>
      </c>
      <c r="I44">
        <f t="shared" si="45"/>
        <v>-3.0970123822185954E-3</v>
      </c>
      <c r="J44">
        <f t="shared" si="45"/>
        <v>-0.12708407410086939</v>
      </c>
      <c r="K44">
        <f t="shared" si="45"/>
        <v>3.0833277969329938E-3</v>
      </c>
      <c r="L44">
        <f t="shared" si="45"/>
        <v>-7.3262010344890036E-2</v>
      </c>
      <c r="M44">
        <f t="shared" si="45"/>
        <v>8.1080832699123515E-3</v>
      </c>
      <c r="N44">
        <f t="shared" si="45"/>
        <v>-2.1719475486850284E-2</v>
      </c>
      <c r="O44">
        <f t="shared" si="45"/>
        <v>9.9778613910579995E-3</v>
      </c>
      <c r="P44">
        <f t="shared" ref="P44:Y53" si="46">P$2*COS(2*PI()/T_*P$1*$A44)</f>
        <v>1.7699064635685276E-2</v>
      </c>
      <c r="Q44">
        <f t="shared" si="46"/>
        <v>8.1080820600124021E-3</v>
      </c>
      <c r="R44">
        <f t="shared" si="46"/>
        <v>3.9083783457688905E-2</v>
      </c>
      <c r="S44">
        <f t="shared" si="46"/>
        <v>3.0833271702563969E-3</v>
      </c>
      <c r="T44">
        <f t="shared" si="46"/>
        <v>4.1630955425027288E-2</v>
      </c>
      <c r="U44">
        <f t="shared" si="46"/>
        <v>-3.0970118777453033E-3</v>
      </c>
      <c r="V44">
        <f t="shared" si="46"/>
        <v>2.9590509548547174E-2</v>
      </c>
      <c r="W44">
        <f t="shared" si="46"/>
        <v>-8.0722573561111278E-3</v>
      </c>
      <c r="X44">
        <f t="shared" si="46"/>
        <v>1.0037944129799864E-2</v>
      </c>
      <c r="Y44">
        <f t="shared" si="46"/>
        <v>-1.0022138916926529E-2</v>
      </c>
      <c r="Z44">
        <f t="shared" ref="Z44:AI53" si="47">Z$2*COS(2*PI()/T_*Z$1*$A44)</f>
        <v>-9.0324579013814962E-3</v>
      </c>
      <c r="AA44">
        <f t="shared" si="47"/>
        <v>-8.0722596126820111E-3</v>
      </c>
      <c r="AB44">
        <f t="shared" si="47"/>
        <v>-2.1392184330568224E-2</v>
      </c>
      <c r="AC44">
        <f t="shared" si="47"/>
        <v>-3.0970114197544012E-3</v>
      </c>
      <c r="AD44">
        <f t="shared" si="47"/>
        <v>-2.4164177842417697E-2</v>
      </c>
      <c r="AE44">
        <f t="shared" si="47"/>
        <v>3.0833275202090901E-3</v>
      </c>
      <c r="AF44">
        <f t="shared" si="47"/>
        <v>-1.7899909983965668E-2</v>
      </c>
      <c r="AG44">
        <f t="shared" si="47"/>
        <v>8.1080841175814964E-3</v>
      </c>
      <c r="AH44">
        <f t="shared" si="47"/>
        <v>-6.3146318990619692E-3</v>
      </c>
      <c r="AI44">
        <f t="shared" si="47"/>
        <v>9.9778570351801241E-3</v>
      </c>
      <c r="AJ44">
        <f t="shared" ref="AJ44:AS53" si="48">AJ$2*COS(2*PI()/T_*AJ$1*$A44)</f>
        <v>5.8295049509165652E-3</v>
      </c>
      <c r="AK44">
        <f t="shared" si="48"/>
        <v>8.1080835897819475E-3</v>
      </c>
      <c r="AL44">
        <f t="shared" si="48"/>
        <v>1.4201406123104485E-2</v>
      </c>
      <c r="AM44">
        <f t="shared" si="48"/>
        <v>3.0833277031738029E-3</v>
      </c>
      <c r="AN44">
        <f t="shared" si="48"/>
        <v>1.6296476448937225E-2</v>
      </c>
      <c r="AO44">
        <f t="shared" si="48"/>
        <v>-3.0970125030630596E-3</v>
      </c>
      <c r="AP44">
        <f t="shared" si="48"/>
        <v>1.2333938664032451E-2</v>
      </c>
      <c r="AQ44">
        <f t="shared" si="48"/>
        <v>-8.0722577207740006E-3</v>
      </c>
      <c r="AR44">
        <f t="shared" si="48"/>
        <v>4.390057424672719E-3</v>
      </c>
      <c r="AS44">
        <f t="shared" si="48"/>
        <v>-1.0022140232978401E-2</v>
      </c>
      <c r="AT44">
        <f t="shared" ref="AT44:BC53" si="49">AT$2*COS(2*PI()/T_*AT$1*$A44)</f>
        <v>-4.122529600048783E-3</v>
      </c>
      <c r="AU44">
        <f t="shared" si="49"/>
        <v>-8.0722567077571358E-3</v>
      </c>
      <c r="AV44">
        <f t="shared" si="49"/>
        <v>-1.0080350499183377E-2</v>
      </c>
      <c r="AW44">
        <f t="shared" si="49"/>
        <v>-3.0970121941042714E-3</v>
      </c>
      <c r="AX44">
        <f t="shared" si="49"/>
        <v>-1.1730536671826207E-2</v>
      </c>
      <c r="AY44">
        <f t="shared" si="49"/>
        <v>3.0833268455892613E-3</v>
      </c>
      <c r="AZ44">
        <f t="shared" si="49"/>
        <v>-8.8731508425297714E-3</v>
      </c>
      <c r="BA44">
        <f t="shared" si="49"/>
        <v>8.1080833923052997E-3</v>
      </c>
      <c r="BB44">
        <f t="shared" si="49"/>
        <v>-3.1956188738314355E-3</v>
      </c>
      <c r="BC44">
        <f t="shared" si="49"/>
        <v>9.9778605701764372E-3</v>
      </c>
      <c r="BD44">
        <f t="shared" ref="BD44:BM53" si="50">BD$2*COS(2*PI()/T_*BD$1*$A44)</f>
        <v>2.9877724637892454E-3</v>
      </c>
      <c r="BE44">
        <f t="shared" si="50"/>
        <v>8.1080823981546455E-3</v>
      </c>
      <c r="BF44">
        <f t="shared" si="50"/>
        <v>7.3793196301458926E-3</v>
      </c>
      <c r="BG44">
        <f t="shared" si="50"/>
        <v>3.0833281657232483E-3</v>
      </c>
      <c r="BH44">
        <f t="shared" si="50"/>
        <v>8.5187637181052874E-3</v>
      </c>
      <c r="BI44">
        <f t="shared" si="50"/>
        <v>-3.0970112728347272E-3</v>
      </c>
      <c r="BJ44">
        <f t="shared" si="50"/>
        <v>6.4992820966384944E-3</v>
      </c>
      <c r="BK44">
        <f t="shared" si="50"/>
        <v>-8.0722609333429354E-3</v>
      </c>
      <c r="BL44">
        <f t="shared" si="50"/>
        <v>2.3133525372150622E-3</v>
      </c>
      <c r="BM44">
        <f t="shared" si="50"/>
        <v>-1.0022136029479566E-2</v>
      </c>
      <c r="BN44">
        <f t="shared" ref="BN44:BW53" si="51">BN$2*COS(2*PI()/T_*BN$1*$A44)</f>
        <v>-2.1786208205432055E-3</v>
      </c>
      <c r="BO44">
        <f t="shared" si="51"/>
        <v>-8.0722633467490788E-3</v>
      </c>
      <c r="BP44">
        <f t="shared" si="51"/>
        <v>-5.2964108222101416E-3</v>
      </c>
      <c r="BQ44">
        <f t="shared" si="51"/>
        <v>-3.0970093169586147E-3</v>
      </c>
      <c r="BR44">
        <f t="shared" si="51"/>
        <v>-6.1500581356979242E-3</v>
      </c>
      <c r="BS44">
        <f t="shared" si="51"/>
        <v>3.083330881384027E-3</v>
      </c>
      <c r="BT44">
        <f t="shared" si="51"/>
        <v>-4.596711698018419E-3</v>
      </c>
      <c r="BU44">
        <f t="shared" si="51"/>
        <v>8.1080733714407414E-3</v>
      </c>
      <c r="BV44">
        <f t="shared" si="51"/>
        <v>-1.6429752453454385E-3</v>
      </c>
      <c r="BW44">
        <f t="shared" si="51"/>
        <v>9.9778712002927331E-3</v>
      </c>
      <c r="BX44">
        <f t="shared" ref="BX44:CG53" si="52">BX$2*COS(2*PI()/T_*BX$1*$A44)</f>
        <v>1.5070435939393985E-3</v>
      </c>
      <c r="BY44">
        <f t="shared" si="52"/>
        <v>8.1080709085629716E-3</v>
      </c>
      <c r="BZ44">
        <f t="shared" si="52"/>
        <v>3.6706950345153548E-3</v>
      </c>
      <c r="CA44">
        <f t="shared" si="52"/>
        <v>3.0833326273483476E-3</v>
      </c>
      <c r="CB44">
        <f t="shared" si="52"/>
        <v>4.120078014077341E-3</v>
      </c>
      <c r="CC44">
        <f t="shared" si="52"/>
        <v>-3.0970066169339985E-3</v>
      </c>
      <c r="CD44">
        <f t="shared" si="52"/>
        <v>3.0748661717367219E-3</v>
      </c>
      <c r="CE44">
        <f t="shared" si="52"/>
        <v>-8.0722722049746155E-3</v>
      </c>
      <c r="CF44">
        <f t="shared" si="52"/>
        <v>1.0511846879113693E-3</v>
      </c>
      <c r="CG44">
        <f t="shared" si="52"/>
        <v>-1.0022120894761078E-2</v>
      </c>
      <c r="CH44">
        <f t="shared" ref="CH44:CQ53" si="53">CH$2*COS(2*PI()/T_*CH$1*$A44)</f>
        <v>-9.5747758312366999E-4</v>
      </c>
      <c r="CI44">
        <f t="shared" si="53"/>
        <v>-8.0722750899837516E-3</v>
      </c>
      <c r="CJ44">
        <f t="shared" si="53"/>
        <v>-2.1953710106670785E-3</v>
      </c>
      <c r="CK44">
        <f t="shared" si="53"/>
        <v>-3.0970049269016691E-3</v>
      </c>
      <c r="CL44">
        <f t="shared" si="53"/>
        <v>-2.4228523366355997E-3</v>
      </c>
      <c r="CM44">
        <f t="shared" si="53"/>
        <v>3.0833355143956172E-3</v>
      </c>
      <c r="CN44">
        <f t="shared" si="53"/>
        <v>-1.6575416886636816E-3</v>
      </c>
      <c r="CO44">
        <f t="shared" si="53"/>
        <v>8.1080618663593659E-3</v>
      </c>
      <c r="CP44">
        <f t="shared" si="53"/>
        <v>-5.4614007609428818E-4</v>
      </c>
      <c r="CQ44">
        <f t="shared" si="53"/>
        <v>9.9778861149710275E-3</v>
      </c>
    </row>
    <row r="45" spans="1:95" hidden="1" x14ac:dyDescent="0.25">
      <c r="A45">
        <f t="shared" si="44"/>
        <v>-0.58999999999999964</v>
      </c>
      <c r="B45">
        <f t="shared" si="3"/>
        <v>0</v>
      </c>
      <c r="C45">
        <f t="shared" si="4"/>
        <v>-7.0796599052116369E-3</v>
      </c>
      <c r="D45">
        <f t="shared" si="5"/>
        <v>5.0121584373461245E-5</v>
      </c>
      <c r="E45">
        <f t="shared" si="6"/>
        <v>0.49498867769045257</v>
      </c>
      <c r="F45">
        <f t="shared" si="45"/>
        <v>-0.17760271971928349</v>
      </c>
      <c r="G45">
        <f t="shared" si="45"/>
        <v>-8.4245860891976002E-3</v>
      </c>
      <c r="H45">
        <f t="shared" si="45"/>
        <v>-0.1590441782622759</v>
      </c>
      <c r="I45">
        <f t="shared" si="45"/>
        <v>-4.2672207744966365E-3</v>
      </c>
      <c r="J45">
        <f t="shared" si="45"/>
        <v>-0.12551945826475708</v>
      </c>
      <c r="K45">
        <f t="shared" si="45"/>
        <v>1.2505572507750513E-3</v>
      </c>
      <c r="L45">
        <f t="shared" si="45"/>
        <v>-8.3108944989317354E-2</v>
      </c>
      <c r="M45">
        <f t="shared" si="45"/>
        <v>6.38835379609691E-3</v>
      </c>
      <c r="N45">
        <f t="shared" si="45"/>
        <v>-3.9506423171058049E-2</v>
      </c>
      <c r="O45">
        <f t="shared" si="45"/>
        <v>9.4895100946554966E-3</v>
      </c>
      <c r="P45">
        <f t="shared" si="46"/>
        <v>-1.7990630460455021E-3</v>
      </c>
      <c r="Q45">
        <f t="shared" si="46"/>
        <v>9.7072766171551854E-3</v>
      </c>
      <c r="R45">
        <f t="shared" si="46"/>
        <v>2.4591899308065598E-2</v>
      </c>
      <c r="S45">
        <f t="shared" si="46"/>
        <v>6.8303126671060647E-3</v>
      </c>
      <c r="T45">
        <f t="shared" si="46"/>
        <v>3.7093452891894037E-2</v>
      </c>
      <c r="U45">
        <f t="shared" si="46"/>
        <v>1.8779619487058856E-3</v>
      </c>
      <c r="V45">
        <f t="shared" si="46"/>
        <v>3.6413556235018095E-2</v>
      </c>
      <c r="W45">
        <f t="shared" si="46"/>
        <v>-3.6730948163453156E-3</v>
      </c>
      <c r="X45">
        <f t="shared" si="46"/>
        <v>2.5666976290903483E-2</v>
      </c>
      <c r="Y45">
        <f t="shared" si="46"/>
        <v>-8.1080807037799355E-3</v>
      </c>
      <c r="Z45">
        <f t="shared" si="47"/>
        <v>9.9011900960536848E-3</v>
      </c>
      <c r="AA45">
        <f t="shared" si="47"/>
        <v>-9.9581725826326847E-3</v>
      </c>
      <c r="AB45">
        <f t="shared" si="47"/>
        <v>-5.7681859131122563E-3</v>
      </c>
      <c r="AC45">
        <f t="shared" si="47"/>
        <v>-8.782467775897574E-3</v>
      </c>
      <c r="AD45">
        <f t="shared" si="47"/>
        <v>-1.7086654014170737E-2</v>
      </c>
      <c r="AE45">
        <f t="shared" si="47"/>
        <v>-4.8068694873056777E-3</v>
      </c>
      <c r="AF45">
        <f t="shared" si="47"/>
        <v>-2.1592651714371965E-2</v>
      </c>
      <c r="AG45">
        <f t="shared" si="47"/>
        <v>6.2929557434501988E-4</v>
      </c>
      <c r="AH45">
        <f t="shared" si="47"/>
        <v>-1.9226501535520153E-2</v>
      </c>
      <c r="AI45">
        <f t="shared" si="47"/>
        <v>5.8648372147612291E-3</v>
      </c>
      <c r="AJ45">
        <f t="shared" si="48"/>
        <v>-1.156229194109339E-2</v>
      </c>
      <c r="AK45">
        <f t="shared" si="48"/>
        <v>9.3183524200499551E-3</v>
      </c>
      <c r="AL45">
        <f t="shared" si="48"/>
        <v>-1.6519682358832441E-3</v>
      </c>
      <c r="AM45">
        <f t="shared" si="48"/>
        <v>9.8011227465728233E-3</v>
      </c>
      <c r="AN45">
        <f t="shared" si="48"/>
        <v>7.3984454870461742E-3</v>
      </c>
      <c r="AO45">
        <f t="shared" si="48"/>
        <v>7.305827817113318E-3</v>
      </c>
      <c r="AP45">
        <f t="shared" si="48"/>
        <v>1.312251712935061E-2</v>
      </c>
      <c r="AQ45">
        <f t="shared" si="48"/>
        <v>2.4813926971910304E-3</v>
      </c>
      <c r="AR45">
        <f t="shared" si="48"/>
        <v>1.4199514189235948E-2</v>
      </c>
      <c r="AS45">
        <f t="shared" si="48"/>
        <v>-3.0970116519987191E-3</v>
      </c>
      <c r="AT45">
        <f t="shared" si="49"/>
        <v>1.1033904966843807E-2</v>
      </c>
      <c r="AU45">
        <f t="shared" si="49"/>
        <v>-7.6880717409621175E-3</v>
      </c>
      <c r="AV45">
        <f t="shared" si="49"/>
        <v>4.9484621033253438E-3</v>
      </c>
      <c r="AW45">
        <f t="shared" si="49"/>
        <v>-9.943114404226969E-3</v>
      </c>
      <c r="AX45">
        <f t="shared" si="49"/>
        <v>-1.8350602288913598E-3</v>
      </c>
      <c r="AY45">
        <f t="shared" si="49"/>
        <v>-9.0282333731435422E-3</v>
      </c>
      <c r="AZ45">
        <f t="shared" si="49"/>
        <v>-7.2531479261503081E-3</v>
      </c>
      <c r="BA45">
        <f t="shared" si="49"/>
        <v>-5.3701323553512481E-3</v>
      </c>
      <c r="BB45">
        <f t="shared" si="49"/>
        <v>-9.930627383703889E-3</v>
      </c>
      <c r="BC45">
        <f t="shared" si="49"/>
        <v>-6.2096181195118859E-16</v>
      </c>
      <c r="BD45">
        <f t="shared" si="50"/>
        <v>-9.2847289419155064E-3</v>
      </c>
      <c r="BE45">
        <f t="shared" si="50"/>
        <v>5.3701316969056844E-3</v>
      </c>
      <c r="BF45">
        <f t="shared" si="50"/>
        <v>-6.0320508263267706E-3</v>
      </c>
      <c r="BG45">
        <f t="shared" si="50"/>
        <v>9.0282372386000145E-3</v>
      </c>
      <c r="BH45">
        <f t="shared" si="50"/>
        <v>-1.332628245046433E-3</v>
      </c>
      <c r="BI45">
        <f t="shared" si="50"/>
        <v>9.9431114464483272E-3</v>
      </c>
      <c r="BJ45">
        <f t="shared" si="50"/>
        <v>3.1905092145981936E-3</v>
      </c>
      <c r="BK45">
        <f t="shared" si="50"/>
        <v>7.6880757654398339E-3</v>
      </c>
      <c r="BL45">
        <f t="shared" si="50"/>
        <v>6.191662529269417E-3</v>
      </c>
      <c r="BM45">
        <f t="shared" si="50"/>
        <v>3.0970103530474653E-3</v>
      </c>
      <c r="BN45">
        <f t="shared" si="51"/>
        <v>7.0466862416006786E-3</v>
      </c>
      <c r="BO45">
        <f t="shared" si="51"/>
        <v>-2.4813944266007162E-3</v>
      </c>
      <c r="BP45">
        <f t="shared" si="51"/>
        <v>5.635040325052027E-3</v>
      </c>
      <c r="BQ45">
        <f t="shared" si="51"/>
        <v>-7.3058203011147462E-3</v>
      </c>
      <c r="BR45">
        <f t="shared" si="51"/>
        <v>2.7920679664532248E-3</v>
      </c>
      <c r="BS45">
        <f t="shared" si="51"/>
        <v>-9.801132849306237E-3</v>
      </c>
      <c r="BT45">
        <f t="shared" si="51"/>
        <v>-5.3470914420756448E-4</v>
      </c>
      <c r="BU45">
        <f t="shared" si="51"/>
        <v>-9.3183406764493996E-3</v>
      </c>
      <c r="BV45">
        <f t="shared" si="51"/>
        <v>-3.2586917068619888E-3</v>
      </c>
      <c r="BW45">
        <f t="shared" si="51"/>
        <v>-5.8648455408065224E-3</v>
      </c>
      <c r="BX45">
        <f t="shared" si="52"/>
        <v>-4.5885772023044101E-3</v>
      </c>
      <c r="BY45">
        <f t="shared" si="52"/>
        <v>-6.2929454915002533E-4</v>
      </c>
      <c r="BZ45">
        <f t="shared" si="52"/>
        <v>-4.4279574311252333E-3</v>
      </c>
      <c r="CA45">
        <f t="shared" si="52"/>
        <v>4.8068774492699522E-3</v>
      </c>
      <c r="CB45">
        <f t="shared" si="52"/>
        <v>-2.9133351027719225E-3</v>
      </c>
      <c r="CC45">
        <f t="shared" si="52"/>
        <v>8.7824541561201657E-3</v>
      </c>
      <c r="CD45">
        <f t="shared" si="52"/>
        <v>-8.2910653079875578E-4</v>
      </c>
      <c r="CE45">
        <f t="shared" si="52"/>
        <v>9.9581881168494049E-3</v>
      </c>
      <c r="CF45">
        <f t="shared" si="52"/>
        <v>1.152286513228252E-3</v>
      </c>
      <c r="CG45">
        <f t="shared" si="52"/>
        <v>8.1080661235425865E-3</v>
      </c>
      <c r="CH45">
        <f t="shared" si="53"/>
        <v>2.4482657113179596E-3</v>
      </c>
      <c r="CI45">
        <f t="shared" si="53"/>
        <v>3.6731028857366283E-3</v>
      </c>
      <c r="CJ45">
        <f t="shared" si="53"/>
        <v>2.7015846287643422E-3</v>
      </c>
      <c r="CK45">
        <f t="shared" si="53"/>
        <v>-1.877957733860844E-3</v>
      </c>
      <c r="CL45">
        <f t="shared" si="53"/>
        <v>2.1587772390874644E-3</v>
      </c>
      <c r="CM45">
        <f t="shared" si="53"/>
        <v>-6.8303311513869024E-3</v>
      </c>
      <c r="CN45">
        <f t="shared" si="53"/>
        <v>1.0429414631946193E-3</v>
      </c>
      <c r="CO45">
        <f t="shared" si="53"/>
        <v>-9.7072524406151117E-3</v>
      </c>
      <c r="CP45">
        <f t="shared" si="53"/>
        <v>-5.5513692338348369E-5</v>
      </c>
      <c r="CQ45">
        <f t="shared" si="53"/>
        <v>-9.4895336084944402E-3</v>
      </c>
    </row>
    <row r="46" spans="1:95" hidden="1" x14ac:dyDescent="0.25">
      <c r="A46">
        <f t="shared" si="44"/>
        <v>-0.57999999999999963</v>
      </c>
      <c r="B46">
        <f t="shared" si="3"/>
        <v>0</v>
      </c>
      <c r="C46">
        <f t="shared" si="4"/>
        <v>1.2199213896532637E-2</v>
      </c>
      <c r="D46">
        <f t="shared" si="5"/>
        <v>1.48820819693355E-4</v>
      </c>
      <c r="E46">
        <f t="shared" si="6"/>
        <v>0.49498867769045257</v>
      </c>
      <c r="F46">
        <f t="shared" si="45"/>
        <v>-0.15831329161062718</v>
      </c>
      <c r="G46">
        <f t="shared" si="45"/>
        <v>-8.7436656346276988E-3</v>
      </c>
      <c r="H46">
        <f t="shared" si="45"/>
        <v>-0.14514281464728079</v>
      </c>
      <c r="I46">
        <f t="shared" si="45"/>
        <v>-5.3701325460467353E-3</v>
      </c>
      <c r="J46">
        <f t="shared" si="45"/>
        <v>-0.12086413679096777</v>
      </c>
      <c r="K46">
        <f t="shared" si="45"/>
        <v>-6.2651490944770627E-4</v>
      </c>
      <c r="L46">
        <f t="shared" si="45"/>
        <v>-8.8952814619350104E-2</v>
      </c>
      <c r="M46">
        <f t="shared" si="45"/>
        <v>4.2672205585509177E-3</v>
      </c>
      <c r="N46">
        <f t="shared" si="45"/>
        <v>-5.4156061942846355E-2</v>
      </c>
      <c r="O46">
        <f t="shared" si="45"/>
        <v>8.0722594328835086E-3</v>
      </c>
      <c r="P46">
        <f t="shared" si="46"/>
        <v>-2.1084472280006122E-2</v>
      </c>
      <c r="Q46">
        <f t="shared" si="46"/>
        <v>9.943113021275091E-3</v>
      </c>
      <c r="R46">
        <f t="shared" si="46"/>
        <v>6.0548752309749999E-3</v>
      </c>
      <c r="S46">
        <f t="shared" si="46"/>
        <v>9.2771761857413926E-3</v>
      </c>
      <c r="T46">
        <f t="shared" si="46"/>
        <v>2.4470061637675674E-2</v>
      </c>
      <c r="U46">
        <f t="shared" si="46"/>
        <v>6.3883530787836205E-3</v>
      </c>
      <c r="V46">
        <f t="shared" si="46"/>
        <v>3.3094846859755951E-2</v>
      </c>
      <c r="W46">
        <f t="shared" si="46"/>
        <v>1.8696643031970389E-3</v>
      </c>
      <c r="X46">
        <f t="shared" si="46"/>
        <v>3.2419370851344102E-2</v>
      </c>
      <c r="Y46">
        <f t="shared" si="46"/>
        <v>-3.0970112453166101E-3</v>
      </c>
      <c r="Z46">
        <f t="shared" si="47"/>
        <v>2.4679407867144044E-2</v>
      </c>
      <c r="AA46">
        <f t="shared" si="47"/>
        <v>-7.273548084848527E-3</v>
      </c>
      <c r="AB46">
        <f t="shared" si="47"/>
        <v>1.2738624120344266E-2</v>
      </c>
      <c r="AC46">
        <f t="shared" si="47"/>
        <v>-9.707275540183297E-3</v>
      </c>
      <c r="AD46">
        <f t="shared" si="47"/>
        <v>6.8678986114721388E-16</v>
      </c>
      <c r="AE46">
        <f t="shared" si="47"/>
        <v>-9.6643847124330724E-3</v>
      </c>
      <c r="AF46">
        <f t="shared" si="47"/>
        <v>-1.0659043581064866E-2</v>
      </c>
      <c r="AG46">
        <f t="shared" si="47"/>
        <v>-7.3058279261211077E-3</v>
      </c>
      <c r="AH46">
        <f t="shared" si="47"/>
        <v>-1.7253484917318224E-2</v>
      </c>
      <c r="AI46">
        <f t="shared" si="47"/>
        <v>-3.0833273913146771E-3</v>
      </c>
      <c r="AJ46">
        <f t="shared" si="48"/>
        <v>-1.8827449170841049E-2</v>
      </c>
      <c r="AK46">
        <f t="shared" si="48"/>
        <v>1.8779622336583205E-3</v>
      </c>
      <c r="AL46">
        <f t="shared" si="48"/>
        <v>-1.5883246622241776E-2</v>
      </c>
      <c r="AM46">
        <f t="shared" si="48"/>
        <v>6.3601260837928908E-3</v>
      </c>
      <c r="AN46">
        <f t="shared" si="48"/>
        <v>-9.5788285210175322E-3</v>
      </c>
      <c r="AO46">
        <f t="shared" si="48"/>
        <v>9.3183528875968695E-3</v>
      </c>
      <c r="AP46">
        <f t="shared" si="48"/>
        <v>-1.9107786685516343E-3</v>
      </c>
      <c r="AQ46">
        <f t="shared" si="48"/>
        <v>9.8991808741509136E-3</v>
      </c>
      <c r="AR46">
        <f t="shared" si="48"/>
        <v>5.2297703852377149E-3</v>
      </c>
      <c r="AS46">
        <f t="shared" si="48"/>
        <v>8.108081768488689E-3</v>
      </c>
      <c r="AT46">
        <f t="shared" si="49"/>
        <v>1.0279252301311718E-2</v>
      </c>
      <c r="AU46">
        <f t="shared" si="49"/>
        <v>4.2483653202068051E-3</v>
      </c>
      <c r="AV46">
        <f t="shared" si="49"/>
        <v>1.2239297625478086E-2</v>
      </c>
      <c r="AW46">
        <f t="shared" si="49"/>
        <v>-6.2929550217635051E-4</v>
      </c>
      <c r="AX46">
        <f t="shared" si="49"/>
        <v>1.1156403341379763E-2</v>
      </c>
      <c r="AY46">
        <f t="shared" si="49"/>
        <v>-5.3464022096477099E-3</v>
      </c>
      <c r="AZ46">
        <f t="shared" si="49"/>
        <v>7.5079878073704585E-3</v>
      </c>
      <c r="BA46">
        <f t="shared" si="49"/>
        <v>-8.782470193372683E-3</v>
      </c>
      <c r="BB46">
        <f t="shared" si="49"/>
        <v>2.5717617853430637E-3</v>
      </c>
      <c r="BC46">
        <f t="shared" si="49"/>
        <v>-9.9778605701764372E-3</v>
      </c>
      <c r="BD46">
        <f t="shared" si="50"/>
        <v>-2.4044916959887193E-3</v>
      </c>
      <c r="BE46">
        <f t="shared" si="50"/>
        <v>-8.7824691165337872E-3</v>
      </c>
      <c r="BF46">
        <f t="shared" si="50"/>
        <v>-6.2439873719115748E-3</v>
      </c>
      <c r="BG46">
        <f t="shared" si="50"/>
        <v>-5.3464044987220757E-3</v>
      </c>
      <c r="BH46">
        <f t="shared" si="50"/>
        <v>-8.1018257448826E-3</v>
      </c>
      <c r="BI46">
        <f t="shared" si="50"/>
        <v>-6.292953149810614E-4</v>
      </c>
      <c r="BJ46">
        <f t="shared" si="50"/>
        <v>-7.8912581401944376E-3</v>
      </c>
      <c r="BK46">
        <f t="shared" si="50"/>
        <v>4.2483675440987342E-3</v>
      </c>
      <c r="BL46">
        <f t="shared" si="50"/>
        <v>-5.768190091740154E-3</v>
      </c>
      <c r="BM46">
        <f t="shared" si="50"/>
        <v>8.1080783677859418E-3</v>
      </c>
      <c r="BN46">
        <f t="shared" si="51"/>
        <v>-2.5953388636587083E-3</v>
      </c>
      <c r="BO46">
        <f t="shared" si="51"/>
        <v>9.8991877734023598E-3</v>
      </c>
      <c r="BP46">
        <f t="shared" si="51"/>
        <v>8.2052206473744768E-4</v>
      </c>
      <c r="BQ46">
        <f t="shared" si="51"/>
        <v>9.3183433011793763E-3</v>
      </c>
      <c r="BR46">
        <f t="shared" si="51"/>
        <v>3.6149134729041429E-3</v>
      </c>
      <c r="BS46">
        <f t="shared" si="51"/>
        <v>6.3601326396406626E-3</v>
      </c>
      <c r="BT46">
        <f t="shared" si="51"/>
        <v>5.1410898975825549E-3</v>
      </c>
      <c r="BU46">
        <f t="shared" si="51"/>
        <v>1.8779598669279136E-3</v>
      </c>
      <c r="BV46">
        <f t="shared" si="51"/>
        <v>5.3062881292887751E-3</v>
      </c>
      <c r="BW46">
        <f t="shared" si="51"/>
        <v>-3.0833317685739197E-3</v>
      </c>
      <c r="BX46">
        <f t="shared" si="52"/>
        <v>4.1176990731078555E-3</v>
      </c>
      <c r="BY46">
        <f t="shared" si="52"/>
        <v>-7.305816024070347E-3</v>
      </c>
      <c r="BZ46">
        <f t="shared" si="52"/>
        <v>2.1858265421869538E-3</v>
      </c>
      <c r="CA46">
        <f t="shared" si="52"/>
        <v>-9.6644007202513552E-3</v>
      </c>
      <c r="CB46">
        <f t="shared" si="52"/>
        <v>4.098501506127177E-16</v>
      </c>
      <c r="CC46">
        <f t="shared" si="52"/>
        <v>-9.7072604862228004E-3</v>
      </c>
      <c r="CD46">
        <f t="shared" si="52"/>
        <v>-1.8310221984266185E-3</v>
      </c>
      <c r="CE46">
        <f t="shared" si="52"/>
        <v>-7.273559431195455E-3</v>
      </c>
      <c r="CF46">
        <f t="shared" si="52"/>
        <v>-2.8721546161517876E-3</v>
      </c>
      <c r="CG46">
        <f t="shared" si="52"/>
        <v>-3.0970056761622945E-3</v>
      </c>
      <c r="CH46">
        <f t="shared" si="53"/>
        <v>-3.0923484378634872E-3</v>
      </c>
      <c r="CI46">
        <f t="shared" si="53"/>
        <v>1.8696684106450166E-3</v>
      </c>
      <c r="CJ46">
        <f t="shared" si="53"/>
        <v>-2.4553638483035671E-3</v>
      </c>
      <c r="CK46">
        <f t="shared" si="53"/>
        <v>6.3883387409465128E-3</v>
      </c>
      <c r="CL46">
        <f t="shared" si="53"/>
        <v>-1.4241168719569815E-3</v>
      </c>
      <c r="CM46">
        <f t="shared" si="53"/>
        <v>9.2772012917568432E-3</v>
      </c>
      <c r="CN46">
        <f t="shared" si="53"/>
        <v>-2.5678701566529037E-4</v>
      </c>
      <c r="CO46">
        <f t="shared" si="53"/>
        <v>9.9430882573711635E-3</v>
      </c>
      <c r="CP46">
        <f t="shared" si="53"/>
        <v>6.5060360716387563E-4</v>
      </c>
      <c r="CQ46">
        <f t="shared" si="53"/>
        <v>8.0722794349499822E-3</v>
      </c>
    </row>
    <row r="47" spans="1:95" hidden="1" x14ac:dyDescent="0.25">
      <c r="A47">
        <f t="shared" si="44"/>
        <v>-0.56999999999999962</v>
      </c>
      <c r="B47">
        <f t="shared" si="3"/>
        <v>0</v>
      </c>
      <c r="C47">
        <f t="shared" si="4"/>
        <v>-1.7606291883219931E-2</v>
      </c>
      <c r="D47">
        <f t="shared" si="5"/>
        <v>3.0998151387713602E-4</v>
      </c>
      <c r="E47">
        <f t="shared" si="6"/>
        <v>0.49498867769045257</v>
      </c>
      <c r="F47">
        <f t="shared" si="45"/>
        <v>-0.13886762739654651</v>
      </c>
      <c r="G47">
        <f t="shared" si="45"/>
        <v>-9.0282379263987769E-3</v>
      </c>
      <c r="H47">
        <f t="shared" si="45"/>
        <v>-0.1299531531342592</v>
      </c>
      <c r="I47">
        <f t="shared" si="45"/>
        <v>-6.3883541193839894E-3</v>
      </c>
      <c r="J47">
        <f t="shared" si="45"/>
        <v>-0.11323273914431224</v>
      </c>
      <c r="K47">
        <f t="shared" si="45"/>
        <v>-2.4813924666588928E-3</v>
      </c>
      <c r="L47">
        <f t="shared" si="45"/>
        <v>-9.0512140627990276E-2</v>
      </c>
      <c r="M47">
        <f t="shared" si="45"/>
        <v>1.8779621595717516E-3</v>
      </c>
      <c r="N47">
        <f t="shared" si="45"/>
        <v>-6.4505025478631448E-2</v>
      </c>
      <c r="O47">
        <f t="shared" si="45"/>
        <v>5.8648397750822468E-3</v>
      </c>
      <c r="P47">
        <f t="shared" si="46"/>
        <v>-3.7876885937566926E-2</v>
      </c>
      <c r="Q47">
        <f t="shared" si="46"/>
        <v>8.7824687502665432E-3</v>
      </c>
      <c r="R47">
        <f t="shared" si="46"/>
        <v>-1.3478119805732252E-2</v>
      </c>
      <c r="S47">
        <f t="shared" si="46"/>
        <v>9.9581672995985946E-3</v>
      </c>
      <c r="T47">
        <f t="shared" si="46"/>
        <v>6.5125162410270311E-3</v>
      </c>
      <c r="U47">
        <f t="shared" si="46"/>
        <v>9.3183510061278473E-3</v>
      </c>
      <c r="V47">
        <f t="shared" si="46"/>
        <v>2.0558694903884799E-2</v>
      </c>
      <c r="W47">
        <f t="shared" si="46"/>
        <v>6.8303143813523677E-3</v>
      </c>
      <c r="X47">
        <f t="shared" si="46"/>
        <v>2.7959887431795928E-2</v>
      </c>
      <c r="Y47">
        <f t="shared" si="46"/>
        <v>3.0970112453170776E-3</v>
      </c>
      <c r="Z47">
        <f t="shared" si="47"/>
        <v>2.9099925561322185E-2</v>
      </c>
      <c r="AA47">
        <f t="shared" si="47"/>
        <v>-1.2505576600518578E-3</v>
      </c>
      <c r="AB47">
        <f t="shared" si="47"/>
        <v>2.4878951842175853E-2</v>
      </c>
      <c r="AC47">
        <f t="shared" si="47"/>
        <v>-5.3701308771601066E-3</v>
      </c>
      <c r="AD47">
        <f t="shared" si="47"/>
        <v>1.7086654014171834E-2</v>
      </c>
      <c r="AE47">
        <f t="shared" si="47"/>
        <v>-8.424583683649383E-3</v>
      </c>
      <c r="AF47">
        <f t="shared" si="47"/>
        <v>7.4947477280517642E-3</v>
      </c>
      <c r="AG47">
        <f t="shared" si="47"/>
        <v>-9.9431155445160197E-3</v>
      </c>
      <c r="AH47">
        <f t="shared" si="47"/>
        <v>-1.9230636763189121E-3</v>
      </c>
      <c r="AI47">
        <f t="shared" si="47"/>
        <v>-9.48950595196962E-3</v>
      </c>
      <c r="AJ47">
        <f t="shared" si="48"/>
        <v>-9.6029005114778819E-3</v>
      </c>
      <c r="AK47">
        <f t="shared" si="48"/>
        <v>-7.3058274505444897E-3</v>
      </c>
      <c r="AL47">
        <f t="shared" si="48"/>
        <v>-1.4518492458713188E-2</v>
      </c>
      <c r="AM47">
        <f t="shared" si="48"/>
        <v>-3.6730945293380508E-3</v>
      </c>
      <c r="AN47">
        <f t="shared" si="48"/>
        <v>-1.6095839781398433E-2</v>
      </c>
      <c r="AO47">
        <f t="shared" si="48"/>
        <v>6.2929556495535961E-4</v>
      </c>
      <c r="AP47">
        <f t="shared" si="48"/>
        <v>-1.4640240564721034E-2</v>
      </c>
      <c r="AQ47">
        <f t="shared" si="48"/>
        <v>4.8068703652920843E-3</v>
      </c>
      <c r="AR47">
        <f t="shared" si="48"/>
        <v>-1.0656471101924322E-2</v>
      </c>
      <c r="AS47">
        <f t="shared" si="48"/>
        <v>8.108081768488113E-3</v>
      </c>
      <c r="AT47">
        <f t="shared" si="49"/>
        <v>-5.2982650292453734E-3</v>
      </c>
      <c r="AU47">
        <f t="shared" si="49"/>
        <v>9.8011227251967488E-3</v>
      </c>
      <c r="AV47">
        <f t="shared" si="49"/>
        <v>3.913780095521276E-4</v>
      </c>
      <c r="AW47">
        <f t="shared" si="49"/>
        <v>9.7072779673055901E-3</v>
      </c>
      <c r="AX47">
        <f t="shared" si="49"/>
        <v>5.3255522058549163E-3</v>
      </c>
      <c r="AY47">
        <f t="shared" si="49"/>
        <v>7.6880696194025896E-3</v>
      </c>
      <c r="AZ47">
        <f t="shared" si="49"/>
        <v>8.6662760640854562E-3</v>
      </c>
      <c r="BA47">
        <f t="shared" si="49"/>
        <v>4.2672206229661868E-3</v>
      </c>
      <c r="BB47">
        <f t="shared" si="49"/>
        <v>1.0092189363395388E-2</v>
      </c>
      <c r="BC47">
        <f t="shared" si="49"/>
        <v>6.55187857637934E-16</v>
      </c>
      <c r="BD47">
        <f t="shared" si="50"/>
        <v>9.4357827606516096E-3</v>
      </c>
      <c r="BE47">
        <f t="shared" si="50"/>
        <v>-4.2672200997511097E-3</v>
      </c>
      <c r="BF47">
        <f t="shared" si="50"/>
        <v>7.2072730662321666E-3</v>
      </c>
      <c r="BG47">
        <f t="shared" si="50"/>
        <v>-7.6880729110648431E-3</v>
      </c>
      <c r="BH47">
        <f t="shared" si="50"/>
        <v>3.8674377975462335E-3</v>
      </c>
      <c r="BI47">
        <f t="shared" si="50"/>
        <v>-9.7072750796807442E-3</v>
      </c>
      <c r="BJ47">
        <f t="shared" si="50"/>
        <v>2.523400441996287E-4</v>
      </c>
      <c r="BK47">
        <f t="shared" si="50"/>
        <v>-9.8011278557933856E-3</v>
      </c>
      <c r="BL47">
        <f t="shared" si="50"/>
        <v>-2.9731150621912571E-3</v>
      </c>
      <c r="BM47">
        <f t="shared" si="50"/>
        <v>-8.1080783677868924E-3</v>
      </c>
      <c r="BN47">
        <f t="shared" si="51"/>
        <v>-5.2884068635856317E-3</v>
      </c>
      <c r="BO47">
        <f t="shared" si="51"/>
        <v>-4.8068737154500297E-3</v>
      </c>
      <c r="BP47">
        <f t="shared" si="51"/>
        <v>-6.2867775395115738E-3</v>
      </c>
      <c r="BQ47">
        <f t="shared" si="51"/>
        <v>-6.2929491755789118E-4</v>
      </c>
      <c r="BR47">
        <f t="shared" si="51"/>
        <v>-6.0743407146111985E-3</v>
      </c>
      <c r="BS47">
        <f t="shared" si="51"/>
        <v>3.673098315463912E-3</v>
      </c>
      <c r="BT47">
        <f t="shared" si="51"/>
        <v>-4.6993462157231677E-3</v>
      </c>
      <c r="BU47">
        <f t="shared" si="51"/>
        <v>7.3058182432591346E-3</v>
      </c>
      <c r="BV47">
        <f t="shared" si="51"/>
        <v>-2.7064610042726368E-3</v>
      </c>
      <c r="BW47">
        <f t="shared" si="51"/>
        <v>9.4895194237918645E-3</v>
      </c>
      <c r="BX47">
        <f t="shared" si="52"/>
        <v>-4.5895641115189031E-4</v>
      </c>
      <c r="BY47">
        <f t="shared" si="52"/>
        <v>9.9430993460156991E-3</v>
      </c>
      <c r="BZ47">
        <f t="shared" si="52"/>
        <v>1.5369313753499443E-3</v>
      </c>
      <c r="CA47">
        <f t="shared" si="52"/>
        <v>8.4245976378965106E-3</v>
      </c>
      <c r="CB47">
        <f t="shared" si="52"/>
        <v>2.913335102771425E-3</v>
      </c>
      <c r="CC47">
        <f t="shared" si="52"/>
        <v>5.3701225492076765E-3</v>
      </c>
      <c r="CD47">
        <f t="shared" si="52"/>
        <v>3.5760465703565201E-3</v>
      </c>
      <c r="CE47">
        <f t="shared" si="52"/>
        <v>1.2505596108563651E-3</v>
      </c>
      <c r="CF47">
        <f t="shared" si="52"/>
        <v>3.3866082193123666E-3</v>
      </c>
      <c r="CG47">
        <f t="shared" si="52"/>
        <v>-3.0970056761604262E-3</v>
      </c>
      <c r="CH47">
        <f t="shared" si="53"/>
        <v>2.6669769323723999E-3</v>
      </c>
      <c r="CI47">
        <f t="shared" si="53"/>
        <v>-6.8303293868095119E-3</v>
      </c>
      <c r="CJ47">
        <f t="shared" si="53"/>
        <v>1.5252850828777018E-3</v>
      </c>
      <c r="CK47">
        <f t="shared" si="53"/>
        <v>-9.3183300922878715E-3</v>
      </c>
      <c r="CL47">
        <f t="shared" si="53"/>
        <v>3.7901760915334749E-4</v>
      </c>
      <c r="CM47">
        <f t="shared" si="53"/>
        <v>-9.9581942485216669E-3</v>
      </c>
      <c r="CN47">
        <f t="shared" si="53"/>
        <v>-5.7160652030986269E-4</v>
      </c>
      <c r="CO47">
        <f t="shared" si="53"/>
        <v>-8.7824468770154717E-3</v>
      </c>
      <c r="CP47">
        <f t="shared" si="53"/>
        <v>-1.1687671520471761E-3</v>
      </c>
      <c r="CQ47">
        <f t="shared" si="53"/>
        <v>-5.8648543074346499E-3</v>
      </c>
    </row>
    <row r="48" spans="1:95" hidden="1" x14ac:dyDescent="0.25">
      <c r="A48">
        <f t="shared" si="44"/>
        <v>-0.55999999999999961</v>
      </c>
      <c r="B48">
        <f t="shared" si="3"/>
        <v>0</v>
      </c>
      <c r="C48">
        <f t="shared" si="4"/>
        <v>2.3082054492874295E-2</v>
      </c>
      <c r="D48">
        <f t="shared" si="5"/>
        <v>5.3278123961201845E-4</v>
      </c>
      <c r="E48">
        <f t="shared" si="6"/>
        <v>0.49498867769045257</v>
      </c>
      <c r="F48">
        <f t="shared" si="45"/>
        <v>-0.11928491759991727</v>
      </c>
      <c r="G48">
        <f t="shared" si="45"/>
        <v>-9.2771798876839281E-3</v>
      </c>
      <c r="H48">
        <f t="shared" si="45"/>
        <v>-0.1136100182341352</v>
      </c>
      <c r="I48">
        <f t="shared" si="45"/>
        <v>-7.3058275320407864E-3</v>
      </c>
      <c r="J48">
        <f t="shared" si="45"/>
        <v>-0.10281317566200802</v>
      </c>
      <c r="K48">
        <f t="shared" si="45"/>
        <v>-4.248365458658779E-3</v>
      </c>
      <c r="L48">
        <f t="shared" si="45"/>
        <v>-8.7711815776275501E-2</v>
      </c>
      <c r="M48">
        <f t="shared" si="45"/>
        <v>-6.2929550855500224E-4</v>
      </c>
      <c r="N48">
        <f t="shared" si="45"/>
        <v>-6.9731475380273869E-2</v>
      </c>
      <c r="O48">
        <f t="shared" si="45"/>
        <v>3.0833287373544672E-3</v>
      </c>
      <c r="P48">
        <f t="shared" si="46"/>
        <v>-5.0190794853052896E-2</v>
      </c>
      <c r="Q48">
        <f t="shared" si="46"/>
        <v>6.3883528428173167E-3</v>
      </c>
      <c r="R48">
        <f t="shared" si="46"/>
        <v>-3.0794088825442451E-2</v>
      </c>
      <c r="S48">
        <f t="shared" si="46"/>
        <v>8.7436621455771937E-3</v>
      </c>
      <c r="T48">
        <f t="shared" si="46"/>
        <v>-1.2864672718400229E-2</v>
      </c>
      <c r="U48">
        <f t="shared" si="46"/>
        <v>9.943113388542953E-3</v>
      </c>
      <c r="V48">
        <f t="shared" si="46"/>
        <v>2.2966185884948503E-3</v>
      </c>
      <c r="W48">
        <f t="shared" si="46"/>
        <v>9.6643860410706058E-3</v>
      </c>
      <c r="X48">
        <f t="shared" si="46"/>
        <v>1.3830788656139594E-2</v>
      </c>
      <c r="Y48">
        <f t="shared" si="46"/>
        <v>8.1080807037802252E-3</v>
      </c>
      <c r="Z48">
        <f t="shared" si="47"/>
        <v>2.1307496216932311E-2</v>
      </c>
      <c r="AA48">
        <f t="shared" si="47"/>
        <v>5.3464056089992671E-3</v>
      </c>
      <c r="AB48">
        <f t="shared" si="47"/>
        <v>2.4585330234894134E-2</v>
      </c>
      <c r="AC48">
        <f t="shared" si="47"/>
        <v>1.8779616709898314E-3</v>
      </c>
      <c r="AD48">
        <f t="shared" si="47"/>
        <v>2.4164177842417697E-2</v>
      </c>
      <c r="AE48">
        <f t="shared" si="47"/>
        <v>-1.8696640461593422E-3</v>
      </c>
      <c r="AF48">
        <f t="shared" si="47"/>
        <v>2.0571774781401091E-2</v>
      </c>
      <c r="AG48">
        <f t="shared" si="47"/>
        <v>-5.370132835714094E-3</v>
      </c>
      <c r="AH48">
        <f t="shared" si="47"/>
        <v>1.4896166333638767E-2</v>
      </c>
      <c r="AI48">
        <f t="shared" si="47"/>
        <v>-8.0722559089040861E-3</v>
      </c>
      <c r="AJ48">
        <f t="shared" si="48"/>
        <v>8.0321876575021635E-3</v>
      </c>
      <c r="AK48">
        <f t="shared" si="48"/>
        <v>-9.7072784486479588E-3</v>
      </c>
      <c r="AL48">
        <f t="shared" si="48"/>
        <v>1.1022187107528258E-3</v>
      </c>
      <c r="AM48">
        <f t="shared" si="48"/>
        <v>-9.8991796534559483E-3</v>
      </c>
      <c r="AN48">
        <f t="shared" si="48"/>
        <v>-5.0358881711519993E-3</v>
      </c>
      <c r="AO48">
        <f t="shared" si="48"/>
        <v>-8.7824708479334011E-3</v>
      </c>
      <c r="AP48">
        <f t="shared" si="48"/>
        <v>-9.717902648777723E-3</v>
      </c>
      <c r="AQ48">
        <f t="shared" si="48"/>
        <v>-6.3601268680781821E-3</v>
      </c>
      <c r="AR48">
        <f t="shared" si="48"/>
        <v>-1.2449272101677488E-2</v>
      </c>
      <c r="AS48">
        <f t="shared" si="48"/>
        <v>-3.0970116519996533E-3</v>
      </c>
      <c r="AT48">
        <f t="shared" si="49"/>
        <v>-1.3235589942507925E-2</v>
      </c>
      <c r="AU48">
        <f t="shared" si="49"/>
        <v>6.2651488902928845E-4</v>
      </c>
      <c r="AV48">
        <f t="shared" si="49"/>
        <v>-1.2068544690247996E-2</v>
      </c>
      <c r="AW48">
        <f t="shared" si="49"/>
        <v>4.2672205153017609E-3</v>
      </c>
      <c r="AX48">
        <f t="shared" si="49"/>
        <v>-9.4902035206463013E-3</v>
      </c>
      <c r="AY48">
        <f t="shared" si="49"/>
        <v>7.2735434601821046E-3</v>
      </c>
      <c r="AZ48">
        <f t="shared" si="49"/>
        <v>-5.8768505610831377E-3</v>
      </c>
      <c r="BA48">
        <f t="shared" si="49"/>
        <v>9.3183521930971305E-3</v>
      </c>
      <c r="BB48">
        <f t="shared" si="49"/>
        <v>-1.9377551280141422E-3</v>
      </c>
      <c r="BC48">
        <f t="shared" si="49"/>
        <v>9.9778605701764372E-3</v>
      </c>
      <c r="BD48">
        <f t="shared" si="50"/>
        <v>1.8117214979718875E-3</v>
      </c>
      <c r="BE48">
        <f t="shared" si="50"/>
        <v>9.3183510505524224E-3</v>
      </c>
      <c r="BF48">
        <f t="shared" si="50"/>
        <v>4.8874587481334509E-3</v>
      </c>
      <c r="BG48">
        <f t="shared" si="50"/>
        <v>7.2735465743658722E-3</v>
      </c>
      <c r="BH48">
        <f t="shared" si="50"/>
        <v>6.8918246190115525E-3</v>
      </c>
      <c r="BI48">
        <f t="shared" si="50"/>
        <v>4.2672192459327863E-3</v>
      </c>
      <c r="BJ48">
        <f t="shared" si="50"/>
        <v>7.7811655898427558E-3</v>
      </c>
      <c r="BK48">
        <f t="shared" si="50"/>
        <v>6.2651521699240908E-4</v>
      </c>
      <c r="BL48">
        <f t="shared" si="50"/>
        <v>7.4271354109053988E-3</v>
      </c>
      <c r="BM48">
        <f t="shared" si="50"/>
        <v>-3.097010353045793E-3</v>
      </c>
      <c r="BN48">
        <f t="shared" si="51"/>
        <v>6.1781067484225306E-3</v>
      </c>
      <c r="BO48">
        <f t="shared" si="51"/>
        <v>-6.3601313007788079E-3</v>
      </c>
      <c r="BP48">
        <f t="shared" si="51"/>
        <v>4.1730388126768412E-3</v>
      </c>
      <c r="BQ48">
        <f t="shared" si="51"/>
        <v>-8.782461812812772E-3</v>
      </c>
      <c r="BR48">
        <f t="shared" si="51"/>
        <v>1.9004724803251313E-3</v>
      </c>
      <c r="BS48">
        <f t="shared" si="51"/>
        <v>-9.8991898572638407E-3</v>
      </c>
      <c r="BT48">
        <f t="shared" si="51"/>
        <v>-3.5676619607678643E-4</v>
      </c>
      <c r="BU48">
        <f t="shared" si="51"/>
        <v>-9.7072662148971374E-3</v>
      </c>
      <c r="BV48">
        <f t="shared" si="51"/>
        <v>-2.2637746426754555E-3</v>
      </c>
      <c r="BW48">
        <f t="shared" si="51"/>
        <v>-8.0722673687217052E-3</v>
      </c>
      <c r="BX48">
        <f t="shared" si="52"/>
        <v>-3.5551038296793946E-3</v>
      </c>
      <c r="BY48">
        <f t="shared" si="52"/>
        <v>-5.3701240871395035E-3</v>
      </c>
      <c r="BZ48">
        <f t="shared" si="52"/>
        <v>-4.2186084516012759E-3</v>
      </c>
      <c r="CA48">
        <f t="shared" si="52"/>
        <v>-1.8696671430201467E-3</v>
      </c>
      <c r="CB48">
        <f t="shared" si="52"/>
        <v>-4.120078014077341E-3</v>
      </c>
      <c r="CC48">
        <f t="shared" si="52"/>
        <v>1.8779587586613602E-3</v>
      </c>
      <c r="CD48">
        <f t="shared" si="52"/>
        <v>-3.5338420374503845E-3</v>
      </c>
      <c r="CE48">
        <f t="shared" si="52"/>
        <v>5.3464139491049426E-3</v>
      </c>
      <c r="CF48">
        <f t="shared" si="52"/>
        <v>-2.4797363027329604E-3</v>
      </c>
      <c r="CG48">
        <f t="shared" si="52"/>
        <v>8.1080661235414311E-3</v>
      </c>
      <c r="CH48">
        <f t="shared" si="53"/>
        <v>-1.319261187743665E-3</v>
      </c>
      <c r="CI48">
        <f t="shared" si="53"/>
        <v>9.6644072726758332E-3</v>
      </c>
      <c r="CJ48">
        <f t="shared" si="53"/>
        <v>-1.7039009968650257E-4</v>
      </c>
      <c r="CK48">
        <f t="shared" si="53"/>
        <v>9.9430910725048626E-3</v>
      </c>
      <c r="CL48">
        <f t="shared" si="53"/>
        <v>7.4870254688122505E-4</v>
      </c>
      <c r="CM48">
        <f t="shared" si="53"/>
        <v>8.7436858077910747E-3</v>
      </c>
      <c r="CN48">
        <f t="shared" si="53"/>
        <v>1.3059760718362396E-3</v>
      </c>
      <c r="CO48">
        <f t="shared" si="53"/>
        <v>6.3883369322524329E-3</v>
      </c>
      <c r="CP48">
        <f t="shared" si="53"/>
        <v>1.5487374663292631E-3</v>
      </c>
      <c r="CQ48">
        <f t="shared" si="53"/>
        <v>3.0833363774648709E-3</v>
      </c>
    </row>
    <row r="49" spans="1:95" hidden="1" x14ac:dyDescent="0.25">
      <c r="A49">
        <f t="shared" si="44"/>
        <v>-0.5499999999999996</v>
      </c>
      <c r="B49">
        <f t="shared" si="3"/>
        <v>0</v>
      </c>
      <c r="C49">
        <f t="shared" si="4"/>
        <v>-2.8397357162708737E-2</v>
      </c>
      <c r="D49">
        <f t="shared" si="5"/>
        <v>8.0640989382644516E-4</v>
      </c>
      <c r="E49">
        <f t="shared" si="6"/>
        <v>0.49498867769045257</v>
      </c>
      <c r="F49">
        <f t="shared" si="45"/>
        <v>-9.9584487991059553E-2</v>
      </c>
      <c r="G49">
        <f t="shared" si="45"/>
        <v>-9.489509058292725E-3</v>
      </c>
      <c r="H49">
        <f t="shared" si="45"/>
        <v>-9.6258472769275724E-2</v>
      </c>
      <c r="I49">
        <f t="shared" si="45"/>
        <v>-8.1080836802274771E-3</v>
      </c>
      <c r="J49">
        <f t="shared" si="45"/>
        <v>-8.9862010577537857E-2</v>
      </c>
      <c r="K49">
        <f t="shared" si="45"/>
        <v>-5.8648379862944059E-3</v>
      </c>
      <c r="L49">
        <f t="shared" si="45"/>
        <v>-8.0686721844311221E-2</v>
      </c>
      <c r="M49">
        <f t="shared" si="45"/>
        <v>-3.0970122254922587E-3</v>
      </c>
      <c r="N49">
        <f t="shared" si="45"/>
        <v>-6.9420365522596963E-2</v>
      </c>
      <c r="O49">
        <f t="shared" si="45"/>
        <v>-1.3079309507875591E-16</v>
      </c>
      <c r="P49">
        <f t="shared" si="46"/>
        <v>-5.657022137396131E-2</v>
      </c>
      <c r="Q49">
        <f t="shared" si="46"/>
        <v>3.0970117633512956E-3</v>
      </c>
      <c r="R49">
        <f t="shared" si="46"/>
        <v>-4.3044715120814002E-2</v>
      </c>
      <c r="S49">
        <f t="shared" si="46"/>
        <v>5.8648367942840743E-3</v>
      </c>
      <c r="T49">
        <f t="shared" si="46"/>
        <v>-2.9437530888312316E-2</v>
      </c>
      <c r="U49">
        <f t="shared" si="46"/>
        <v>8.1080823594996791E-3</v>
      </c>
      <c r="V49">
        <f t="shared" si="46"/>
        <v>-1.6605102625652707E-2</v>
      </c>
      <c r="W49">
        <f t="shared" si="46"/>
        <v>9.4895076532631843E-3</v>
      </c>
      <c r="X49">
        <f t="shared" si="46"/>
        <v>-5.0815341830158954E-3</v>
      </c>
      <c r="Y49">
        <f t="shared" si="46"/>
        <v>1.0022138916926529E-2</v>
      </c>
      <c r="Z49">
        <f t="shared" si="47"/>
        <v>4.572524312648118E-3</v>
      </c>
      <c r="AA49">
        <f t="shared" si="47"/>
        <v>9.489510306021175E-3</v>
      </c>
      <c r="AB49">
        <f t="shared" si="47"/>
        <v>1.2004504877253143E-2</v>
      </c>
      <c r="AC49">
        <f t="shared" si="47"/>
        <v>8.1080811604630123E-3</v>
      </c>
      <c r="AD49">
        <f t="shared" si="47"/>
        <v>1.7086654014170682E-2</v>
      </c>
      <c r="AE49">
        <f t="shared" si="47"/>
        <v>5.8648374599347408E-3</v>
      </c>
      <c r="AF49">
        <f t="shared" si="47"/>
        <v>1.9713969779361053E-2</v>
      </c>
      <c r="AG49">
        <f t="shared" si="47"/>
        <v>3.0970125492733244E-3</v>
      </c>
      <c r="AH49">
        <f t="shared" si="47"/>
        <v>2.0182994512869364E-2</v>
      </c>
      <c r="AI49">
        <f t="shared" si="47"/>
        <v>4.278275831154203E-16</v>
      </c>
      <c r="AJ49">
        <f t="shared" si="48"/>
        <v>1.8632418851619901E-2</v>
      </c>
      <c r="AK49">
        <f t="shared" si="48"/>
        <v>-3.0970123476709321E-3</v>
      </c>
      <c r="AL49">
        <f t="shared" si="48"/>
        <v>1.5640642404689587E-2</v>
      </c>
      <c r="AM49">
        <f t="shared" si="48"/>
        <v>-5.8648378079526227E-3</v>
      </c>
      <c r="AN49">
        <f t="shared" si="48"/>
        <v>1.152334900649097E-2</v>
      </c>
      <c r="AO49">
        <f t="shared" si="48"/>
        <v>-8.108083996603321E-3</v>
      </c>
      <c r="AP49">
        <f t="shared" si="48"/>
        <v>6.9213514880086362E-3</v>
      </c>
      <c r="AQ49">
        <f t="shared" si="48"/>
        <v>-9.4895080819502042E-3</v>
      </c>
      <c r="AR49">
        <f t="shared" si="48"/>
        <v>2.2223900213443953E-3</v>
      </c>
      <c r="AS49">
        <f t="shared" si="48"/>
        <v>-1.0022140232978401E-2</v>
      </c>
      <c r="AT49">
        <f t="shared" si="49"/>
        <v>-2.0869587250385499E-3</v>
      </c>
      <c r="AU49">
        <f t="shared" si="49"/>
        <v>-9.489506891077153E-3</v>
      </c>
      <c r="AV49">
        <f t="shared" si="49"/>
        <v>-5.6567209248916438E-3</v>
      </c>
      <c r="AW49">
        <f t="shared" si="49"/>
        <v>-8.1080831877367848E-3</v>
      </c>
      <c r="AX49">
        <f t="shared" si="49"/>
        <v>-8.2947420276053407E-3</v>
      </c>
      <c r="AY49">
        <f t="shared" si="49"/>
        <v>-5.8648361767323822E-3</v>
      </c>
      <c r="AZ49">
        <f t="shared" si="49"/>
        <v>-9.7723970519424056E-3</v>
      </c>
      <c r="BA49">
        <f t="shared" si="49"/>
        <v>-3.0970122722427853E-3</v>
      </c>
      <c r="BB49">
        <f t="shared" si="49"/>
        <v>-1.0213922082352313E-2</v>
      </c>
      <c r="BC49">
        <f t="shared" si="49"/>
        <v>-6.8941390332467951E-16</v>
      </c>
      <c r="BD49">
        <f t="shared" si="50"/>
        <v>-9.5495978556305473E-3</v>
      </c>
      <c r="BE49">
        <f t="shared" si="50"/>
        <v>3.0970118925096029E-3</v>
      </c>
      <c r="BF49">
        <f t="shared" si="50"/>
        <v>-8.1271740646334731E-3</v>
      </c>
      <c r="BG49">
        <f t="shared" si="50"/>
        <v>5.8648386877731429E-3</v>
      </c>
      <c r="BH49">
        <f t="shared" si="50"/>
        <v>-6.023675592398599E-3</v>
      </c>
      <c r="BI49">
        <f t="shared" si="50"/>
        <v>8.1080807758240111E-3</v>
      </c>
      <c r="BJ49">
        <f t="shared" si="50"/>
        <v>-3.64715741142268E-3</v>
      </c>
      <c r="BK49">
        <f t="shared" si="50"/>
        <v>9.4895118585515362E-3</v>
      </c>
      <c r="BL49">
        <f t="shared" si="50"/>
        <v>-1.1710943837920111E-3</v>
      </c>
      <c r="BM49">
        <f t="shared" si="50"/>
        <v>1.0022136029479566E-2</v>
      </c>
      <c r="BN49">
        <f t="shared" si="51"/>
        <v>1.1028888015574604E-3</v>
      </c>
      <c r="BO49">
        <f t="shared" si="51"/>
        <v>9.4895146956800614E-3</v>
      </c>
      <c r="BP49">
        <f t="shared" si="51"/>
        <v>2.972150415528211E-3</v>
      </c>
      <c r="BQ49">
        <f t="shared" si="51"/>
        <v>8.1080756552713868E-3</v>
      </c>
      <c r="BR49">
        <f t="shared" si="51"/>
        <v>4.3487478124431206E-3</v>
      </c>
      <c r="BS49">
        <f t="shared" si="51"/>
        <v>5.8648438532706388E-3</v>
      </c>
      <c r="BT49">
        <f t="shared" si="51"/>
        <v>5.0625637548087762E-3</v>
      </c>
      <c r="BU49">
        <f t="shared" si="51"/>
        <v>3.097008444613338E-3</v>
      </c>
      <c r="BV49">
        <f t="shared" si="51"/>
        <v>5.2513211999747293E-3</v>
      </c>
      <c r="BW49">
        <f t="shared" si="51"/>
        <v>1.0218981241258292E-15</v>
      </c>
      <c r="BX49">
        <f t="shared" si="52"/>
        <v>4.8168528385103106E-3</v>
      </c>
      <c r="BY49">
        <f t="shared" si="52"/>
        <v>-3.0970075038756839E-3</v>
      </c>
      <c r="BZ49">
        <f t="shared" si="52"/>
        <v>4.042700273047168E-3</v>
      </c>
      <c r="CA49">
        <f t="shared" si="52"/>
        <v>-5.8648471742876957E-3</v>
      </c>
      <c r="CB49">
        <f t="shared" si="52"/>
        <v>2.9133351027719936E-3</v>
      </c>
      <c r="CC49">
        <f t="shared" si="52"/>
        <v>-8.1080685865184757E-3</v>
      </c>
      <c r="CD49">
        <f t="shared" si="52"/>
        <v>1.7255014908774376E-3</v>
      </c>
      <c r="CE49">
        <f t="shared" si="52"/>
        <v>-9.4895251091492838E-3</v>
      </c>
      <c r="CF49">
        <f t="shared" si="52"/>
        <v>5.3214391863645022E-4</v>
      </c>
      <c r="CG49">
        <f t="shared" si="52"/>
        <v>-1.0022120894761078E-2</v>
      </c>
      <c r="CH49">
        <f t="shared" si="53"/>
        <v>-4.8470633081805595E-4</v>
      </c>
      <c r="CI49">
        <f t="shared" si="53"/>
        <v>-9.4895285006804074E-3</v>
      </c>
      <c r="CJ49">
        <f t="shared" si="53"/>
        <v>-1.2319612433066413E-3</v>
      </c>
      <c r="CK49">
        <f t="shared" si="53"/>
        <v>-8.1080641619530828E-3</v>
      </c>
      <c r="CL49">
        <f t="shared" si="53"/>
        <v>-1.7132153170485226E-3</v>
      </c>
      <c r="CM49">
        <f t="shared" si="53"/>
        <v>-5.8648526657834304E-3</v>
      </c>
      <c r="CN49">
        <f t="shared" si="53"/>
        <v>-1.8255246416107572E-3</v>
      </c>
      <c r="CO49">
        <f t="shared" si="53"/>
        <v>-3.0970040500639838E-3</v>
      </c>
      <c r="CP49">
        <f t="shared" si="53"/>
        <v>-1.7455874444090389E-3</v>
      </c>
      <c r="CQ49">
        <f t="shared" si="53"/>
        <v>-1.0707950550530821E-15</v>
      </c>
    </row>
    <row r="50" spans="1:95" hidden="1" x14ac:dyDescent="0.25">
      <c r="A50">
        <f t="shared" si="44"/>
        <v>-0.53999999999999959</v>
      </c>
      <c r="B50">
        <f t="shared" si="3"/>
        <v>0</v>
      </c>
      <c r="C50">
        <f t="shared" si="4"/>
        <v>3.3317641727851822E-2</v>
      </c>
      <c r="D50">
        <f t="shared" si="5"/>
        <v>1.1100652503054931E-3</v>
      </c>
      <c r="E50">
        <f t="shared" si="6"/>
        <v>0.49498867769045257</v>
      </c>
      <c r="F50">
        <f t="shared" si="45"/>
        <v>-7.9785780515535601E-2</v>
      </c>
      <c r="G50">
        <f t="shared" si="45"/>
        <v>-9.6643874719927435E-3</v>
      </c>
      <c r="H50">
        <f t="shared" si="45"/>
        <v>-7.8052530285609073E-2</v>
      </c>
      <c r="I50">
        <f t="shared" si="45"/>
        <v>-8.7824705052425636E-3</v>
      </c>
      <c r="J50">
        <f t="shared" si="45"/>
        <v>-7.4698144557734103E-2</v>
      </c>
      <c r="K50">
        <f t="shared" si="45"/>
        <v>-7.2735457043938551E-3</v>
      </c>
      <c r="L50">
        <f t="shared" si="45"/>
        <v>-6.9775232851229649E-2</v>
      </c>
      <c r="M50">
        <f t="shared" si="45"/>
        <v>-5.3701322742876149E-3</v>
      </c>
      <c r="N50">
        <f t="shared" si="45"/>
        <v>-6.3596401957196569E-2</v>
      </c>
      <c r="O50">
        <f t="shared" si="45"/>
        <v>-3.0833287373547157E-3</v>
      </c>
      <c r="P50">
        <f t="shared" si="46"/>
        <v>-5.6260871919434068E-2</v>
      </c>
      <c r="Q50">
        <f t="shared" si="46"/>
        <v>-6.2929541465065776E-4</v>
      </c>
      <c r="R50">
        <f t="shared" si="46"/>
        <v>-4.8214884001310084E-2</v>
      </c>
      <c r="S50">
        <f t="shared" si="46"/>
        <v>1.8696638339554194E-3</v>
      </c>
      <c r="T50">
        <f t="shared" si="46"/>
        <v>-3.9593391436565546E-2</v>
      </c>
      <c r="U50">
        <f t="shared" si="46"/>
        <v>4.2672200794078002E-3</v>
      </c>
      <c r="V50">
        <f t="shared" si="46"/>
        <v>-3.0882037973720574E-2</v>
      </c>
      <c r="W50">
        <f t="shared" si="46"/>
        <v>6.3601265807597899E-3</v>
      </c>
      <c r="X50">
        <f t="shared" si="46"/>
        <v>-2.2236465076708789E-2</v>
      </c>
      <c r="Y50">
        <f t="shared" si="46"/>
        <v>8.1080807037799164E-3</v>
      </c>
      <c r="Z50">
        <f t="shared" si="47"/>
        <v>-1.4081490207235243E-2</v>
      </c>
      <c r="AA50">
        <f t="shared" si="47"/>
        <v>9.2771811074940352E-3</v>
      </c>
      <c r="AB50">
        <f t="shared" si="47"/>
        <v>-6.5759062471733081E-3</v>
      </c>
      <c r="AC50">
        <f t="shared" si="47"/>
        <v>9.9431119181384638E-3</v>
      </c>
      <c r="AD50">
        <f t="shared" si="47"/>
        <v>-7.6967779579016175E-16</v>
      </c>
      <c r="AE50">
        <f t="shared" si="47"/>
        <v>9.8991790660403287E-3</v>
      </c>
      <c r="AF50">
        <f t="shared" si="47"/>
        <v>5.5023894740456117E-3</v>
      </c>
      <c r="AG50">
        <f t="shared" si="47"/>
        <v>9.3183530266332699E-3</v>
      </c>
      <c r="AH50">
        <f t="shared" si="47"/>
        <v>9.8444330679151506E-3</v>
      </c>
      <c r="AI50">
        <f t="shared" si="47"/>
        <v>8.0722559089045891E-3</v>
      </c>
      <c r="AJ50">
        <f t="shared" si="48"/>
        <v>1.2913758193846207E-2</v>
      </c>
      <c r="AK50">
        <f t="shared" si="48"/>
        <v>6.3883540481221787E-3</v>
      </c>
      <c r="AL50">
        <f t="shared" si="48"/>
        <v>1.4821250795104051E-2</v>
      </c>
      <c r="AM50">
        <f t="shared" si="48"/>
        <v>4.2483653294723344E-3</v>
      </c>
      <c r="AN50">
        <f t="shared" si="48"/>
        <v>1.5498870119411999E-2</v>
      </c>
      <c r="AO50">
        <f t="shared" si="48"/>
        <v>1.8779623278856801E-3</v>
      </c>
      <c r="AP50">
        <f t="shared" si="48"/>
        <v>1.5215502936386753E-2</v>
      </c>
      <c r="AQ50">
        <f t="shared" si="48"/>
        <v>-6.2651496765286029E-4</v>
      </c>
      <c r="AR50">
        <f t="shared" si="48"/>
        <v>1.3954887649285645E-2</v>
      </c>
      <c r="AS50">
        <f t="shared" si="48"/>
        <v>-3.0970116519986536E-3</v>
      </c>
      <c r="AT50">
        <f t="shared" si="49"/>
        <v>1.207110409659443E-2</v>
      </c>
      <c r="AU50">
        <f t="shared" si="49"/>
        <v>-5.3464036850134197E-3</v>
      </c>
      <c r="AV50">
        <f t="shared" si="49"/>
        <v>9.6005938137849467E-3</v>
      </c>
      <c r="AW50">
        <f t="shared" si="49"/>
        <v>-7.3058270882788365E-3</v>
      </c>
      <c r="AX50">
        <f t="shared" si="49"/>
        <v>6.8950364571759926E-3</v>
      </c>
      <c r="AY50">
        <f t="shared" si="49"/>
        <v>-8.7436612248916381E-3</v>
      </c>
      <c r="AZ50">
        <f t="shared" si="49"/>
        <v>4.0375229538088279E-3</v>
      </c>
      <c r="BA50">
        <f t="shared" si="49"/>
        <v>-9.7072782122227148E-3</v>
      </c>
      <c r="BB50">
        <f t="shared" si="49"/>
        <v>1.2961010364712037E-3</v>
      </c>
      <c r="BC50">
        <f t="shared" si="49"/>
        <v>-9.9778605701764372E-3</v>
      </c>
      <c r="BD50">
        <f t="shared" si="50"/>
        <v>-1.2118012628993802E-3</v>
      </c>
      <c r="BE50">
        <f t="shared" si="50"/>
        <v>-9.7072770219906891E-3</v>
      </c>
      <c r="BF50">
        <f t="shared" si="50"/>
        <v>-3.3577894615960794E-3</v>
      </c>
      <c r="BG50">
        <f t="shared" si="50"/>
        <v>-8.7436649685091617E-3</v>
      </c>
      <c r="BH50">
        <f t="shared" si="50"/>
        <v>-5.0072036812659803E-3</v>
      </c>
      <c r="BI50">
        <f t="shared" si="50"/>
        <v>-7.305824915015015E-3</v>
      </c>
      <c r="BJ50">
        <f t="shared" si="50"/>
        <v>-6.1899601106203805E-3</v>
      </c>
      <c r="BK50">
        <f t="shared" si="50"/>
        <v>-5.3464064836978914E-3</v>
      </c>
      <c r="BL50">
        <f t="shared" si="50"/>
        <v>-6.7736855760844403E-3</v>
      </c>
      <c r="BM50">
        <f t="shared" si="50"/>
        <v>-3.097010353047428E-3</v>
      </c>
      <c r="BN50">
        <f t="shared" si="51"/>
        <v>-6.9252872662253669E-3</v>
      </c>
      <c r="BO50">
        <f t="shared" si="51"/>
        <v>-6.2651540430512629E-4</v>
      </c>
      <c r="BP50">
        <f t="shared" si="51"/>
        <v>-6.5338053490294791E-3</v>
      </c>
      <c r="BQ50">
        <f t="shared" si="51"/>
        <v>1.8779603958978053E-3</v>
      </c>
      <c r="BR50">
        <f t="shared" si="51"/>
        <v>-5.8490528655497087E-3</v>
      </c>
      <c r="BS50">
        <f t="shared" si="51"/>
        <v>4.2483697085717968E-3</v>
      </c>
      <c r="BT50">
        <f t="shared" si="51"/>
        <v>-4.7973430460719856E-3</v>
      </c>
      <c r="BU50">
        <f t="shared" si="51"/>
        <v>6.3883459970969503E-3</v>
      </c>
      <c r="BV50">
        <f t="shared" si="51"/>
        <v>-3.6395860738611136E-3</v>
      </c>
      <c r="BW50">
        <f t="shared" si="51"/>
        <v>8.0722673687205863E-3</v>
      </c>
      <c r="BX50">
        <f t="shared" si="52"/>
        <v>-2.3494623325832657E-3</v>
      </c>
      <c r="BY50">
        <f t="shared" si="52"/>
        <v>9.3183378459436479E-3</v>
      </c>
      <c r="BZ50">
        <f t="shared" si="52"/>
        <v>-1.1283628654252219E-3</v>
      </c>
      <c r="CA50">
        <f t="shared" si="52"/>
        <v>9.8991954627655667E-3</v>
      </c>
      <c r="CB50">
        <f t="shared" si="52"/>
        <v>-4.5224821100381606E-16</v>
      </c>
      <c r="CC50">
        <f t="shared" si="52"/>
        <v>9.9430964984447995E-3</v>
      </c>
      <c r="CD50">
        <f t="shared" si="52"/>
        <v>9.4520649950834092E-4</v>
      </c>
      <c r="CE50">
        <f t="shared" si="52"/>
        <v>9.2771955794009684E-3</v>
      </c>
      <c r="CF50">
        <f t="shared" si="52"/>
        <v>1.638783933501296E-3</v>
      </c>
      <c r="CG50">
        <f t="shared" si="52"/>
        <v>8.108066123542668E-3</v>
      </c>
      <c r="CH50">
        <f t="shared" si="53"/>
        <v>2.1210435686386925E-3</v>
      </c>
      <c r="CI50">
        <f t="shared" si="53"/>
        <v>6.360140553267596E-3</v>
      </c>
      <c r="CJ50">
        <f t="shared" si="53"/>
        <v>2.2911917351945456E-3</v>
      </c>
      <c r="CK50">
        <f t="shared" si="53"/>
        <v>4.2672105021828071E-3</v>
      </c>
      <c r="CL50">
        <f t="shared" si="53"/>
        <v>2.3042695027781406E-3</v>
      </c>
      <c r="CM50">
        <f t="shared" si="53"/>
        <v>1.8696688936654974E-3</v>
      </c>
      <c r="CN50">
        <f t="shared" si="53"/>
        <v>2.0447912964405052E-3</v>
      </c>
      <c r="CO50">
        <f t="shared" si="53"/>
        <v>-6.2929384735209057E-4</v>
      </c>
      <c r="CP50">
        <f t="shared" si="53"/>
        <v>1.736041847615565E-3</v>
      </c>
      <c r="CQ50">
        <f t="shared" si="53"/>
        <v>-3.0833363774628334E-3</v>
      </c>
    </row>
    <row r="51" spans="1:95" hidden="1" x14ac:dyDescent="0.25">
      <c r="A51">
        <f t="shared" si="44"/>
        <v>-0.52999999999999958</v>
      </c>
      <c r="B51">
        <f t="shared" si="3"/>
        <v>0</v>
      </c>
      <c r="C51">
        <f t="shared" si="4"/>
        <v>-3.7622273388030224E-2</v>
      </c>
      <c r="D51">
        <f t="shared" si="5"/>
        <v>1.4154354548836872E-3</v>
      </c>
      <c r="E51">
        <f t="shared" si="6"/>
        <v>0.49498867769045257</v>
      </c>
      <c r="F51">
        <f t="shared" si="45"/>
        <v>-5.9908334107296818E-2</v>
      </c>
      <c r="G51">
        <f t="shared" si="45"/>
        <v>-9.8011249635794606E-3</v>
      </c>
      <c r="H51">
        <f t="shared" si="45"/>
        <v>-5.9153788017489009E-2</v>
      </c>
      <c r="I51">
        <f t="shared" si="45"/>
        <v>-9.3183525239963986E-3</v>
      </c>
      <c r="J51">
        <f t="shared" si="45"/>
        <v>-5.769496230999055E-2</v>
      </c>
      <c r="K51">
        <f t="shared" si="45"/>
        <v>-8.4245844397426006E-3</v>
      </c>
      <c r="L51">
        <f t="shared" si="45"/>
        <v>-5.550291677107707E-2</v>
      </c>
      <c r="M51">
        <f t="shared" si="45"/>
        <v>-7.3058271623245071E-3</v>
      </c>
      <c r="N51">
        <f t="shared" si="45"/>
        <v>-5.2722080939940338E-2</v>
      </c>
      <c r="O51">
        <f t="shared" si="45"/>
        <v>-5.8648397750824584E-3</v>
      </c>
      <c r="P51">
        <f t="shared" si="46"/>
        <v>-4.9299323493223336E-2</v>
      </c>
      <c r="Q51">
        <f t="shared" si="46"/>
        <v>-4.2672199217902527E-3</v>
      </c>
      <c r="R51">
        <f t="shared" si="46"/>
        <v>-4.5454150517223832E-2</v>
      </c>
      <c r="S51">
        <f t="shared" si="46"/>
        <v>-2.4813919623236764E-3</v>
      </c>
      <c r="T51">
        <f t="shared" si="46"/>
        <v>-4.11184092811352E-2</v>
      </c>
      <c r="U51">
        <f t="shared" si="46"/>
        <v>-6.2929543789495954E-4</v>
      </c>
      <c r="V51">
        <f t="shared" si="46"/>
        <v>-3.6557833301373237E-2</v>
      </c>
      <c r="W51">
        <f t="shared" si="46"/>
        <v>1.2505573104630884E-3</v>
      </c>
      <c r="X51">
        <f t="shared" si="46"/>
        <v>-3.1701162427945122E-2</v>
      </c>
      <c r="Y51">
        <f t="shared" si="46"/>
        <v>3.0970112453165776E-3</v>
      </c>
      <c r="Z51">
        <f t="shared" si="47"/>
        <v>-2.6825644450580201E-2</v>
      </c>
      <c r="AA51">
        <f t="shared" si="47"/>
        <v>4.8068714918858618E-3</v>
      </c>
      <c r="AB51">
        <f t="shared" si="47"/>
        <v>-2.1869825014966714E-2</v>
      </c>
      <c r="AC51">
        <f t="shared" si="47"/>
        <v>6.3883521340626966E-3</v>
      </c>
      <c r="AD51">
        <f t="shared" si="47"/>
        <v>-1.7086654014171768E-2</v>
      </c>
      <c r="AE51">
        <f t="shared" si="47"/>
        <v>7.6880713015208078E-3</v>
      </c>
      <c r="AF51">
        <f t="shared" si="47"/>
        <v>-1.2436378885724391E-2</v>
      </c>
      <c r="AG51">
        <f t="shared" si="47"/>
        <v>8.7824709789733595E-3</v>
      </c>
      <c r="AH51">
        <f t="shared" si="47"/>
        <v>-8.1155495797898287E-3</v>
      </c>
      <c r="AI51">
        <f t="shared" si="47"/>
        <v>9.4895059519693545E-3</v>
      </c>
      <c r="AJ51">
        <f t="shared" si="48"/>
        <v>-4.1152011988945091E-3</v>
      </c>
      <c r="AK51">
        <f t="shared" si="48"/>
        <v>9.9431148972637298E-3</v>
      </c>
      <c r="AL51">
        <f t="shared" si="48"/>
        <v>-5.5138142882737225E-4</v>
      </c>
      <c r="AM51">
        <f t="shared" si="48"/>
        <v>9.9581690207518666E-3</v>
      </c>
      <c r="AN51">
        <f t="shared" si="48"/>
        <v>2.5493305753294219E-3</v>
      </c>
      <c r="AO51">
        <f t="shared" si="48"/>
        <v>9.7072789357094385E-3</v>
      </c>
      <c r="AP51">
        <f t="shared" si="48"/>
        <v>5.1642583042579198E-3</v>
      </c>
      <c r="AQ51">
        <f t="shared" si="48"/>
        <v>9.0282369975152495E-3</v>
      </c>
      <c r="AR51">
        <f t="shared" si="48"/>
        <v>7.2317092178070799E-3</v>
      </c>
      <c r="AS51">
        <f t="shared" si="48"/>
        <v>8.1080817684887306E-3</v>
      </c>
      <c r="AT51">
        <f t="shared" si="49"/>
        <v>8.8224200910856383E-3</v>
      </c>
      <c r="AU51">
        <f t="shared" si="49"/>
        <v>6.8303138327496533E-3</v>
      </c>
      <c r="AV51">
        <f t="shared" si="49"/>
        <v>9.845330232632973E-3</v>
      </c>
      <c r="AW51">
        <f t="shared" si="49"/>
        <v>5.3701322198614039E-3</v>
      </c>
      <c r="AX51">
        <f t="shared" si="49"/>
        <v>1.0451984706827759E-2</v>
      </c>
      <c r="AY51">
        <f t="shared" si="49"/>
        <v>3.6730935077194347E-3</v>
      </c>
      <c r="AZ51">
        <f t="shared" si="49"/>
        <v>1.0532326002277914E-2</v>
      </c>
      <c r="BA51">
        <f t="shared" si="49"/>
        <v>1.8779621879207969E-3</v>
      </c>
      <c r="BB51">
        <f t="shared" si="49"/>
        <v>1.0295345117147326E-2</v>
      </c>
      <c r="BC51">
        <f t="shared" si="49"/>
        <v>5.8184602208010492E-16</v>
      </c>
      <c r="BD51">
        <f t="shared" si="50"/>
        <v>9.6257250506695691E-3</v>
      </c>
      <c r="BE51">
        <f t="shared" si="50"/>
        <v>-1.8779619576581228E-3</v>
      </c>
      <c r="BF51">
        <f t="shared" si="50"/>
        <v>8.7591658700525068E-3</v>
      </c>
      <c r="BG51">
        <f t="shared" si="50"/>
        <v>-3.6730950803607579E-3</v>
      </c>
      <c r="BH51">
        <f t="shared" si="50"/>
        <v>7.5902740508512609E-3</v>
      </c>
      <c r="BI51">
        <f t="shared" si="50"/>
        <v>-5.3701306224066452E-3</v>
      </c>
      <c r="BJ51">
        <f t="shared" si="50"/>
        <v>6.3477533367148125E-3</v>
      </c>
      <c r="BK51">
        <f t="shared" si="50"/>
        <v>-6.8303174082149512E-3</v>
      </c>
      <c r="BL51">
        <f t="shared" si="50"/>
        <v>4.9506904454595917E-3</v>
      </c>
      <c r="BM51">
        <f t="shared" si="50"/>
        <v>-8.1080783677858811E-3</v>
      </c>
      <c r="BN51">
        <f t="shared" si="51"/>
        <v>3.5888260097672736E-3</v>
      </c>
      <c r="BO51">
        <f t="shared" si="51"/>
        <v>-9.0282432897603338E-3</v>
      </c>
      <c r="BP51">
        <f t="shared" si="51"/>
        <v>2.2176236088424107E-3</v>
      </c>
      <c r="BQ51">
        <f t="shared" si="51"/>
        <v>-9.7072689491766589E-3</v>
      </c>
      <c r="BR51">
        <f t="shared" si="51"/>
        <v>9.6208105442480575E-4</v>
      </c>
      <c r="BS51">
        <f t="shared" si="51"/>
        <v>-9.9581792853644848E-3</v>
      </c>
      <c r="BT51">
        <f t="shared" si="51"/>
        <v>-1.7847116278338527E-4</v>
      </c>
      <c r="BU51">
        <f t="shared" si="51"/>
        <v>-9.9431023662961415E-3</v>
      </c>
      <c r="BV51">
        <f t="shared" si="51"/>
        <v>-1.1598195312158188E-3</v>
      </c>
      <c r="BW51">
        <f t="shared" si="51"/>
        <v>-9.4895194237924526E-3</v>
      </c>
      <c r="BX51">
        <f t="shared" si="52"/>
        <v>-1.9368487666457939E-3</v>
      </c>
      <c r="BY51">
        <f t="shared" si="52"/>
        <v>-8.7824566712995569E-3</v>
      </c>
      <c r="BZ51">
        <f t="shared" si="52"/>
        <v>-2.5503007704545454E-3</v>
      </c>
      <c r="CA51">
        <f t="shared" si="52"/>
        <v>-7.6880840358295168E-3</v>
      </c>
      <c r="CB51">
        <f t="shared" si="52"/>
        <v>-2.9133351027713955E-3</v>
      </c>
      <c r="CC51">
        <f t="shared" si="52"/>
        <v>-6.3883422270614183E-3</v>
      </c>
      <c r="CD51">
        <f t="shared" si="52"/>
        <v>-3.1435212076130988E-3</v>
      </c>
      <c r="CE51">
        <f t="shared" si="52"/>
        <v>-4.8068789903495121E-3</v>
      </c>
      <c r="CF51">
        <f t="shared" si="52"/>
        <v>-3.1219305971500453E-3</v>
      </c>
      <c r="CG51">
        <f t="shared" si="52"/>
        <v>-3.097005676162425E-3</v>
      </c>
      <c r="CH51">
        <f t="shared" si="53"/>
        <v>-3.0238415348040593E-3</v>
      </c>
      <c r="CI51">
        <f t="shared" si="53"/>
        <v>-1.2505600578031338E-3</v>
      </c>
      <c r="CJ51">
        <f t="shared" si="53"/>
        <v>-2.7122887935054417E-3</v>
      </c>
      <c r="CK51">
        <f t="shared" si="53"/>
        <v>6.2929402552103556E-4</v>
      </c>
      <c r="CL51">
        <f t="shared" si="53"/>
        <v>-2.3930230038787135E-3</v>
      </c>
      <c r="CM51">
        <f t="shared" si="53"/>
        <v>2.4813986774979264E-3</v>
      </c>
      <c r="CN51">
        <f t="shared" si="53"/>
        <v>-1.9277087001224776E-3</v>
      </c>
      <c r="CO51">
        <f t="shared" si="53"/>
        <v>4.2672092940282316E-3</v>
      </c>
      <c r="CP51">
        <f t="shared" si="53"/>
        <v>-1.5212293326334724E-3</v>
      </c>
      <c r="CQ51">
        <f t="shared" si="53"/>
        <v>5.8648543074329169E-3</v>
      </c>
    </row>
    <row r="52" spans="1:95" hidden="1" x14ac:dyDescent="0.25">
      <c r="A52">
        <f t="shared" si="44"/>
        <v>-0.51999999999999957</v>
      </c>
      <c r="B52">
        <f t="shared" si="3"/>
        <v>0</v>
      </c>
      <c r="C52">
        <f t="shared" si="4"/>
        <v>4.1109330388224001E-2</v>
      </c>
      <c r="D52">
        <f t="shared" si="5"/>
        <v>1.6899770449681573E-3</v>
      </c>
      <c r="E52">
        <f t="shared" si="6"/>
        <v>0.49498867769045257</v>
      </c>
      <c r="F52">
        <f t="shared" si="45"/>
        <v>-3.9971765406115106E-2</v>
      </c>
      <c r="G52">
        <f t="shared" si="45"/>
        <v>-9.8991818926429959E-3</v>
      </c>
      <c r="H52">
        <f t="shared" si="45"/>
        <v>-3.9729992539202091E-2</v>
      </c>
      <c r="I52">
        <f t="shared" si="45"/>
        <v>-9.7072785569328277E-3</v>
      </c>
      <c r="J52">
        <f t="shared" si="45"/>
        <v>-3.9271138611572859E-2</v>
      </c>
      <c r="K52">
        <f t="shared" si="45"/>
        <v>-9.2771780712990332E-3</v>
      </c>
      <c r="L52">
        <f t="shared" si="45"/>
        <v>-3.855722077554101E-2</v>
      </c>
      <c r="M52">
        <f t="shared" si="45"/>
        <v>-8.7824700607997495E-3</v>
      </c>
      <c r="N52">
        <f t="shared" si="45"/>
        <v>-3.7660960887550256E-2</v>
      </c>
      <c r="O52">
        <f t="shared" si="45"/>
        <v>-8.0722594328836612E-3</v>
      </c>
      <c r="P52">
        <f t="shared" si="46"/>
        <v>-3.6508698875020104E-2</v>
      </c>
      <c r="Q52">
        <f t="shared" si="46"/>
        <v>-7.3058260721382724E-3</v>
      </c>
      <c r="R52">
        <f t="shared" si="46"/>
        <v>-3.5216629786126004E-2</v>
      </c>
      <c r="S52">
        <f t="shared" si="46"/>
        <v>-6.360124984519825E-3</v>
      </c>
      <c r="T52">
        <f t="shared" si="46"/>
        <v>-3.3680150430912444E-2</v>
      </c>
      <c r="U52">
        <f t="shared" si="46"/>
        <v>-5.3701316713047325E-3</v>
      </c>
      <c r="V52">
        <f t="shared" si="46"/>
        <v>-3.2051689103671947E-2</v>
      </c>
      <c r="W52">
        <f t="shared" si="46"/>
        <v>-4.2483656614304317E-3</v>
      </c>
      <c r="X52">
        <f t="shared" si="46"/>
        <v>-3.020236617544329E-2</v>
      </c>
      <c r="Y52">
        <f t="shared" si="46"/>
        <v>-3.0970112453171097E-3</v>
      </c>
      <c r="Z52">
        <f t="shared" si="47"/>
        <v>-2.8311344638432958E-2</v>
      </c>
      <c r="AA52">
        <f t="shared" si="47"/>
        <v>-1.8696648258550903E-3</v>
      </c>
      <c r="AB52">
        <f t="shared" si="47"/>
        <v>-2.6233689422041986E-2</v>
      </c>
      <c r="AC52">
        <f t="shared" si="47"/>
        <v>-6.2929534483375843E-4</v>
      </c>
      <c r="AD52">
        <f t="shared" si="47"/>
        <v>-2.4164177842417697E-2</v>
      </c>
      <c r="AE52">
        <f t="shared" si="47"/>
        <v>6.2651485321856405E-4</v>
      </c>
      <c r="AF52">
        <f t="shared" si="47"/>
        <v>-2.1951039311625755E-2</v>
      </c>
      <c r="AG52">
        <f t="shared" si="47"/>
        <v>1.8779623559052614E-3</v>
      </c>
      <c r="AH52">
        <f t="shared" si="47"/>
        <v>-1.9792588231362374E-2</v>
      </c>
      <c r="AI52">
        <f t="shared" si="47"/>
        <v>3.0833273913138631E-3</v>
      </c>
      <c r="AJ52">
        <f t="shared" si="48"/>
        <v>-1.7539930574677735E-2</v>
      </c>
      <c r="AK52">
        <f t="shared" si="48"/>
        <v>4.2672207268953403E-3</v>
      </c>
      <c r="AL52">
        <f t="shared" si="48"/>
        <v>-1.5382602761401611E-2</v>
      </c>
      <c r="AM52">
        <f t="shared" si="48"/>
        <v>5.3464036966738336E-3</v>
      </c>
      <c r="AN52">
        <f t="shared" si="48"/>
        <v>-1.3184126395621774E-2</v>
      </c>
      <c r="AO52">
        <f t="shared" si="48"/>
        <v>6.3883543686561418E-3</v>
      </c>
      <c r="AP52">
        <f t="shared" si="48"/>
        <v>-1.1113554351928411E-2</v>
      </c>
      <c r="AQ52">
        <f t="shared" si="48"/>
        <v>7.2735463801360369E-3</v>
      </c>
      <c r="AR52">
        <f t="shared" si="48"/>
        <v>-9.0555793687683364E-3</v>
      </c>
      <c r="AS52">
        <f t="shared" si="48"/>
        <v>8.1080817684880714E-3</v>
      </c>
      <c r="AT52">
        <f t="shared" si="49"/>
        <v>-7.1483506182850156E-3</v>
      </c>
      <c r="AU52">
        <f t="shared" si="49"/>
        <v>8.7436636377475896E-3</v>
      </c>
      <c r="AV52">
        <f t="shared" si="49"/>
        <v>-5.305209314653195E-3</v>
      </c>
      <c r="AW52">
        <f t="shared" si="49"/>
        <v>9.3183519579924153E-3</v>
      </c>
      <c r="AX52">
        <f t="shared" si="49"/>
        <v>-3.6249351847334604E-3</v>
      </c>
      <c r="AY52">
        <f t="shared" si="49"/>
        <v>9.6643825979046798E-3</v>
      </c>
      <c r="AZ52">
        <f t="shared" si="49"/>
        <v>-2.0551640830187017E-3</v>
      </c>
      <c r="BA52">
        <f t="shared" si="49"/>
        <v>9.9431146550946169E-3</v>
      </c>
      <c r="BB52">
        <f t="shared" si="49"/>
        <v>-6.4933182626940821E-4</v>
      </c>
      <c r="BC52">
        <f t="shared" si="49"/>
        <v>9.9778605701764372E-3</v>
      </c>
      <c r="BD52">
        <f t="shared" si="50"/>
        <v>6.0709860186168108E-4</v>
      </c>
      <c r="BE52">
        <f t="shared" si="50"/>
        <v>9.9431134359459772E-3</v>
      </c>
      <c r="BF52">
        <f t="shared" si="50"/>
        <v>1.7091688093806129E-3</v>
      </c>
      <c r="BG52">
        <f t="shared" si="50"/>
        <v>9.6643867357306713E-3</v>
      </c>
      <c r="BH52">
        <f t="shared" si="50"/>
        <v>2.6324427599586147E-3</v>
      </c>
      <c r="BI52">
        <f t="shared" si="50"/>
        <v>9.3183491860622854E-3</v>
      </c>
      <c r="BJ52">
        <f t="shared" si="50"/>
        <v>3.4205211337070369E-3</v>
      </c>
      <c r="BK52">
        <f t="shared" si="50"/>
        <v>8.743668214796229E-3</v>
      </c>
      <c r="BL52">
        <f t="shared" si="50"/>
        <v>4.0112883700111675E-3</v>
      </c>
      <c r="BM52">
        <f t="shared" si="50"/>
        <v>8.1080783677869514E-3</v>
      </c>
      <c r="BN52">
        <f t="shared" si="51"/>
        <v>4.4939443488838321E-3</v>
      </c>
      <c r="BO52">
        <f t="shared" si="51"/>
        <v>7.2735514494480565E-3</v>
      </c>
      <c r="BP52">
        <f t="shared" si="51"/>
        <v>4.7723562720821669E-3</v>
      </c>
      <c r="BQ52">
        <f t="shared" si="51"/>
        <v>6.3883477965262633E-3</v>
      </c>
      <c r="BR52">
        <f t="shared" si="51"/>
        <v>4.9755015481731651E-3</v>
      </c>
      <c r="BS52">
        <f t="shared" si="51"/>
        <v>5.3464092076040467E-3</v>
      </c>
      <c r="BT52">
        <f t="shared" si="51"/>
        <v>4.979041472819766E-3</v>
      </c>
      <c r="BU52">
        <f t="shared" si="51"/>
        <v>4.2672153490641712E-3</v>
      </c>
      <c r="BV52">
        <f t="shared" si="51"/>
        <v>4.9434166334704861E-3</v>
      </c>
      <c r="BW52">
        <f t="shared" si="51"/>
        <v>3.0833317685757282E-3</v>
      </c>
      <c r="BX52">
        <f t="shared" si="52"/>
        <v>4.723678874455798E-3</v>
      </c>
      <c r="BY52">
        <f t="shared" si="52"/>
        <v>1.8779592964858912E-3</v>
      </c>
      <c r="BZ52">
        <f t="shared" si="52"/>
        <v>4.5014511847165165E-3</v>
      </c>
      <c r="CA52">
        <f t="shared" si="52"/>
        <v>6.2651589096178223E-4</v>
      </c>
      <c r="CB52">
        <f t="shared" si="52"/>
        <v>4.120078014077341E-3</v>
      </c>
      <c r="CC52">
        <f t="shared" si="52"/>
        <v>-6.2929436892644654E-4</v>
      </c>
      <c r="CD52">
        <f t="shared" si="52"/>
        <v>3.770773611389134E-3</v>
      </c>
      <c r="CE52">
        <f t="shared" si="52"/>
        <v>-1.8696677424307694E-3</v>
      </c>
      <c r="CF52">
        <f t="shared" si="52"/>
        <v>3.2948342857530019E-3</v>
      </c>
      <c r="CG52">
        <f t="shared" si="52"/>
        <v>-3.0970056761602948E-3</v>
      </c>
      <c r="CH52">
        <f t="shared" si="53"/>
        <v>2.8808776176033404E-3</v>
      </c>
      <c r="CI52">
        <f t="shared" si="53"/>
        <v>-4.2483749946266294E-3</v>
      </c>
      <c r="CJ52">
        <f t="shared" si="53"/>
        <v>2.3779701726893768E-3</v>
      </c>
      <c r="CK52">
        <f t="shared" si="53"/>
        <v>-5.3701196187343559E-3</v>
      </c>
      <c r="CL52">
        <f t="shared" si="53"/>
        <v>1.9601287151994359E-3</v>
      </c>
      <c r="CM52">
        <f t="shared" si="53"/>
        <v>-6.3601421963723247E-3</v>
      </c>
      <c r="CN52">
        <f t="shared" si="53"/>
        <v>1.4935358565768247E-3</v>
      </c>
      <c r="CO52">
        <f t="shared" si="53"/>
        <v>-7.3058078765504166E-3</v>
      </c>
      <c r="CP52">
        <f t="shared" si="53"/>
        <v>1.1265490008722204E-3</v>
      </c>
      <c r="CQ52">
        <f t="shared" si="53"/>
        <v>-8.0722794349487228E-3</v>
      </c>
    </row>
    <row r="53" spans="1:95" hidden="1" x14ac:dyDescent="0.25">
      <c r="A53">
        <f t="shared" si="44"/>
        <v>-0.50999999999999956</v>
      </c>
      <c r="B53">
        <f t="shared" si="3"/>
        <v>0</v>
      </c>
      <c r="C53">
        <f t="shared" si="4"/>
        <v>-4.3614070087062688E-2</v>
      </c>
      <c r="D53">
        <f t="shared" si="5"/>
        <v>1.9021871095592164E-3</v>
      </c>
      <c r="E53">
        <f t="shared" si="6"/>
        <v>0.49498867769045257</v>
      </c>
      <c r="F53">
        <f t="shared" si="45"/>
        <v>-1.9995749398327146E-2</v>
      </c>
      <c r="G53">
        <f t="shared" si="45"/>
        <v>-9.9581712732822909E-3</v>
      </c>
      <c r="H53">
        <f t="shared" si="45"/>
        <v>-1.9953550834498304E-2</v>
      </c>
      <c r="I53">
        <f t="shared" si="45"/>
        <v>-9.9431150081793016E-3</v>
      </c>
      <c r="J53">
        <f t="shared" si="45"/>
        <v>-1.9880329147101743E-2</v>
      </c>
      <c r="K53">
        <f t="shared" si="45"/>
        <v>-9.8011230446110181E-3</v>
      </c>
      <c r="L53">
        <f t="shared" si="45"/>
        <v>-1.9754359326169674E-2</v>
      </c>
      <c r="M53">
        <f t="shared" si="45"/>
        <v>-9.707278065689471E-3</v>
      </c>
      <c r="N53">
        <f t="shared" si="45"/>
        <v>-1.9609084933741326E-2</v>
      </c>
      <c r="O53">
        <f t="shared" si="45"/>
        <v>-9.4895100946555764E-3</v>
      </c>
      <c r="P53">
        <f t="shared" si="46"/>
        <v>-1.9401341848871035E-2</v>
      </c>
      <c r="Q53">
        <f t="shared" si="46"/>
        <v>-9.3183506619367532E-3</v>
      </c>
      <c r="R53">
        <f t="shared" si="46"/>
        <v>-1.9186299257211072E-2</v>
      </c>
      <c r="S53">
        <f t="shared" si="46"/>
        <v>-9.0282343237934413E-3</v>
      </c>
      <c r="T53">
        <f t="shared" si="46"/>
        <v>-1.8900058258042012E-2</v>
      </c>
      <c r="U53">
        <f t="shared" si="46"/>
        <v>-8.7824690746639809E-3</v>
      </c>
      <c r="V53">
        <f t="shared" si="46"/>
        <v>-1.8618638394616416E-2</v>
      </c>
      <c r="W53">
        <f t="shared" si="46"/>
        <v>-8.4245848418421938E-3</v>
      </c>
      <c r="X53">
        <f t="shared" si="46"/>
        <v>-1.8258418293727319E-2</v>
      </c>
      <c r="Y53">
        <f t="shared" si="46"/>
        <v>-8.108080703780246E-3</v>
      </c>
      <c r="Z53">
        <f t="shared" si="47"/>
        <v>-1.7915057295726559E-2</v>
      </c>
      <c r="AA53">
        <f t="shared" si="47"/>
        <v>-7.6880745076327358E-3</v>
      </c>
      <c r="AB53">
        <f t="shared" si="47"/>
        <v>-1.7486536650475611E-2</v>
      </c>
      <c r="AC53">
        <f t="shared" si="47"/>
        <v>-7.305825261595047E-3</v>
      </c>
      <c r="AD53">
        <f t="shared" si="47"/>
        <v>-1.7086654014170744E-2</v>
      </c>
      <c r="AE53">
        <f t="shared" si="47"/>
        <v>-6.8303134423365504E-3</v>
      </c>
      <c r="AF53">
        <f t="shared" si="47"/>
        <v>-1.659658662020367E-2</v>
      </c>
      <c r="AG53">
        <f t="shared" si="47"/>
        <v>-6.3883544639754047E-3</v>
      </c>
      <c r="AH53">
        <f t="shared" si="47"/>
        <v>-1.6146484294311925E-2</v>
      </c>
      <c r="AI53">
        <f t="shared" si="47"/>
        <v>-5.8648372147619794E-3</v>
      </c>
      <c r="AJ53">
        <f t="shared" si="48"/>
        <v>-1.5602605650518943E-2</v>
      </c>
      <c r="AK53">
        <f t="shared" si="48"/>
        <v>-5.3701324861431983E-3</v>
      </c>
      <c r="AL53">
        <f t="shared" si="48"/>
        <v>-1.5109382346351443E-2</v>
      </c>
      <c r="AM53">
        <f t="shared" si="48"/>
        <v>-4.8068697725446238E-3</v>
      </c>
      <c r="AN53">
        <f t="shared" si="48"/>
        <v>-1.4520266837284747E-2</v>
      </c>
      <c r="AO53">
        <f t="shared" si="48"/>
        <v>-4.2672209410033477E-3</v>
      </c>
      <c r="AP53">
        <f t="shared" si="48"/>
        <v>-1.3991707640904625E-2</v>
      </c>
      <c r="AQ53">
        <f t="shared" si="48"/>
        <v>-3.6730949822775969E-3</v>
      </c>
      <c r="AR53">
        <f t="shared" si="48"/>
        <v>-1.3366645461792529E-2</v>
      </c>
      <c r="AS53">
        <f t="shared" si="48"/>
        <v>-3.0970116519997183E-3</v>
      </c>
      <c r="AT53">
        <f t="shared" si="49"/>
        <v>-1.2811072581788752E-2</v>
      </c>
      <c r="AU53">
        <f t="shared" si="49"/>
        <v>-2.4813923857919407E-3</v>
      </c>
      <c r="AV53">
        <f t="shared" si="49"/>
        <v>-1.2159921345004045E-2</v>
      </c>
      <c r="AW53">
        <f t="shared" si="49"/>
        <v>-1.8779621405392302E-3</v>
      </c>
      <c r="AX53">
        <f t="shared" si="49"/>
        <v>-1.1586114299686331E-2</v>
      </c>
      <c r="AY53">
        <f t="shared" si="49"/>
        <v>-1.2505568649235125E-3</v>
      </c>
      <c r="AZ53">
        <f t="shared" si="49"/>
        <v>-1.0919142053169259E-2</v>
      </c>
      <c r="BA53">
        <f t="shared" si="49"/>
        <v>-6.292955180549275E-4</v>
      </c>
      <c r="BB53">
        <f t="shared" si="49"/>
        <v>-1.0336137128260739E-2</v>
      </c>
      <c r="BC53">
        <f t="shared" si="49"/>
        <v>-6.1607206776685044E-16</v>
      </c>
      <c r="BD53">
        <f t="shared" si="50"/>
        <v>-9.6638639065090588E-3</v>
      </c>
      <c r="BE53">
        <f t="shared" si="50"/>
        <v>6.2929544089413813E-4</v>
      </c>
      <c r="BF53">
        <f t="shared" si="50"/>
        <v>-9.0808598577073497E-3</v>
      </c>
      <c r="BG53">
        <f t="shared" si="50"/>
        <v>1.2505574003505461E-3</v>
      </c>
      <c r="BH53">
        <f t="shared" si="50"/>
        <v>-8.4138836006575658E-3</v>
      </c>
      <c r="BI53">
        <f t="shared" si="50"/>
        <v>1.8779615819002318E-3</v>
      </c>
      <c r="BJ53">
        <f t="shared" si="50"/>
        <v>-7.840080471459239E-3</v>
      </c>
      <c r="BK53">
        <f t="shared" si="50"/>
        <v>2.4813936847257602E-3</v>
      </c>
      <c r="BL53">
        <f t="shared" si="50"/>
        <v>-7.1889180034430565E-3</v>
      </c>
      <c r="BM53">
        <f t="shared" si="50"/>
        <v>3.097010353045695E-3</v>
      </c>
      <c r="BN53">
        <f t="shared" si="51"/>
        <v>-6.6333647346452692E-3</v>
      </c>
      <c r="BO53">
        <f t="shared" si="51"/>
        <v>3.6730975422462273E-3</v>
      </c>
      <c r="BP53">
        <f t="shared" si="51"/>
        <v>-6.0082860624726172E-3</v>
      </c>
      <c r="BQ53">
        <f t="shared" si="51"/>
        <v>4.2672165510241715E-3</v>
      </c>
      <c r="BR53">
        <f t="shared" si="51"/>
        <v>-5.4797419230448929E-3</v>
      </c>
      <c r="BS53">
        <f t="shared" si="51"/>
        <v>4.8068747273354489E-3</v>
      </c>
      <c r="BT53">
        <f t="shared" si="51"/>
        <v>-4.890605478024574E-3</v>
      </c>
      <c r="BU53">
        <f t="shared" si="51"/>
        <v>5.370125718347725E-3</v>
      </c>
      <c r="BV53">
        <f t="shared" si="51"/>
        <v>-4.3974051077271502E-3</v>
      </c>
      <c r="BW53">
        <f t="shared" si="51"/>
        <v>5.8648455408049837E-3</v>
      </c>
      <c r="BX53">
        <f t="shared" si="52"/>
        <v>-3.85350343604529E-3</v>
      </c>
      <c r="BY53">
        <f t="shared" si="52"/>
        <v>6.3883440565961945E-3</v>
      </c>
      <c r="BZ53">
        <f t="shared" si="52"/>
        <v>-3.4034253888019592E-3</v>
      </c>
      <c r="CA53">
        <f t="shared" si="52"/>
        <v>6.830324755877173E-3</v>
      </c>
      <c r="CB53">
        <f t="shared" si="52"/>
        <v>-2.9133351027720235E-3</v>
      </c>
      <c r="CC53">
        <f t="shared" si="52"/>
        <v>7.3058139317819853E-3</v>
      </c>
      <c r="CD53">
        <f t="shared" si="52"/>
        <v>-2.5134768463337051E-3</v>
      </c>
      <c r="CE53">
        <f t="shared" si="52"/>
        <v>7.6880865006168702E-3</v>
      </c>
      <c r="CF53">
        <f t="shared" si="52"/>
        <v>-2.0849290545199729E-3</v>
      </c>
      <c r="CG53">
        <f t="shared" si="52"/>
        <v>8.1080661235413513E-3</v>
      </c>
      <c r="CH53">
        <f t="shared" si="53"/>
        <v>-1.74159429396015E-3</v>
      </c>
      <c r="CI53">
        <f t="shared" si="53"/>
        <v>8.4246033497384042E-3</v>
      </c>
      <c r="CJ53">
        <f t="shared" si="53"/>
        <v>-1.3813489396857135E-3</v>
      </c>
      <c r="CK53">
        <f t="shared" si="53"/>
        <v>8.7824493635418298E-3</v>
      </c>
      <c r="CL53">
        <f t="shared" si="53"/>
        <v>-1.0999519431045604E-3</v>
      </c>
      <c r="CM53">
        <f t="shared" si="53"/>
        <v>9.0282587561189738E-3</v>
      </c>
      <c r="CN53">
        <f t="shared" si="53"/>
        <v>-8.136901818740713E-4</v>
      </c>
      <c r="CO53">
        <f t="shared" si="53"/>
        <v>9.3183274540392675E-3</v>
      </c>
      <c r="CP53">
        <f t="shared" si="53"/>
        <v>-5.9866724777710221E-4</v>
      </c>
      <c r="CQ53">
        <f t="shared" si="53"/>
        <v>9.4895336084937776E-3</v>
      </c>
    </row>
    <row r="54" spans="1:95" hidden="1" x14ac:dyDescent="0.25">
      <c r="A54">
        <f t="shared" si="44"/>
        <v>-0.49999999999999956</v>
      </c>
      <c r="B54">
        <f t="shared" si="3"/>
        <v>0</v>
      </c>
      <c r="C54">
        <f t="shared" si="4"/>
        <v>4.5010803308928024E-2</v>
      </c>
      <c r="D54">
        <f t="shared" si="5"/>
        <v>2.0259724145150061E-3</v>
      </c>
      <c r="E54">
        <f t="shared" si="6"/>
        <v>0.49498867769045257</v>
      </c>
      <c r="F54">
        <f t="shared" ref="F54:O63" si="54">F$2*COS(2*PI()/T_*F$1*$A54)</f>
        <v>8.8710297184118599E-16</v>
      </c>
      <c r="G54">
        <f t="shared" si="54"/>
        <v>-9.9778603013616438E-3</v>
      </c>
      <c r="H54">
        <f t="shared" si="54"/>
        <v>9.8055604526521545E-16</v>
      </c>
      <c r="I54">
        <f t="shared" si="54"/>
        <v>-1.0022142596017788E-2</v>
      </c>
      <c r="J54">
        <f t="shared" si="54"/>
        <v>9.4191087108875347E-16</v>
      </c>
      <c r="K54">
        <f t="shared" si="54"/>
        <v>-9.9778583477900685E-3</v>
      </c>
      <c r="L54">
        <f t="shared" si="54"/>
        <v>8.4313712077325068E-16</v>
      </c>
      <c r="M54">
        <f t="shared" si="54"/>
        <v>-1.0022142088840511E-2</v>
      </c>
      <c r="N54">
        <f t="shared" si="54"/>
        <v>9.1271706334668609E-16</v>
      </c>
      <c r="O54">
        <f t="shared" si="54"/>
        <v>-9.9778613910579995E-3</v>
      </c>
      <c r="P54">
        <f t="shared" ref="P54:Y63" si="55">P$2*COS(2*PI()/T_*P$1*$A54)</f>
        <v>9.5426751909297569E-16</v>
      </c>
      <c r="Q54">
        <f t="shared" si="55"/>
        <v>-1.0022140593321748E-2</v>
      </c>
      <c r="R54">
        <f t="shared" si="55"/>
        <v>8.1081726718733067E-16</v>
      </c>
      <c r="S54">
        <f t="shared" si="55"/>
        <v>-9.9778563198212999E-3</v>
      </c>
      <c r="T54">
        <f t="shared" si="55"/>
        <v>9.9962169673669084E-16</v>
      </c>
      <c r="U54">
        <f t="shared" si="55"/>
        <v>-1.0022140963508654E-2</v>
      </c>
      <c r="V54">
        <f t="shared" si="55"/>
        <v>8.8272287132830623E-16</v>
      </c>
      <c r="W54">
        <f t="shared" si="55"/>
        <v>-9.9778588240262457E-3</v>
      </c>
      <c r="X54">
        <f t="shared" si="55"/>
        <v>9.0334071867456919E-16</v>
      </c>
      <c r="Y54">
        <f t="shared" si="55"/>
        <v>-1.0022138916926529E-2</v>
      </c>
      <c r="Z54">
        <f t="shared" ref="Z54:AI63" si="56">Z$2*COS(2*PI()/T_*Z$1*$A54)</f>
        <v>8.1643546171315862E-16</v>
      </c>
      <c r="AA54">
        <f t="shared" si="56"/>
        <v>-9.9778616133008712E-3</v>
      </c>
      <c r="AB54">
        <f t="shared" si="56"/>
        <v>1.0236411712316986E-15</v>
      </c>
      <c r="AC54">
        <f t="shared" si="56"/>
        <v>-1.0022139481417445E-2</v>
      </c>
      <c r="AD54">
        <f t="shared" si="56"/>
        <v>8.5256573043310953E-16</v>
      </c>
      <c r="AE54">
        <f t="shared" si="56"/>
        <v>-9.9778574522931852E-3</v>
      </c>
      <c r="AF54">
        <f t="shared" si="56"/>
        <v>8.6195314362654323E-16</v>
      </c>
      <c r="AG54">
        <f t="shared" si="56"/>
        <v>-1.002214313661735E-2</v>
      </c>
      <c r="AH54">
        <f t="shared" si="56"/>
        <v>8.7118067623082384E-16</v>
      </c>
      <c r="AI54">
        <f t="shared" si="56"/>
        <v>-9.9778570351801241E-3</v>
      </c>
      <c r="AJ54">
        <f t="shared" ref="AJ54:AS63" si="57">AJ$2*COS(2*PI()/T_*AJ$1*$A54)</f>
        <v>8.7358347141213957E-16</v>
      </c>
      <c r="AK54">
        <f t="shared" si="57"/>
        <v>-1.0022142484220731E-2</v>
      </c>
      <c r="AL54">
        <f t="shared" si="57"/>
        <v>7.5267104103902711E-16</v>
      </c>
      <c r="AM54">
        <f t="shared" si="57"/>
        <v>-9.9778580443775529E-3</v>
      </c>
      <c r="AN54">
        <f t="shared" si="57"/>
        <v>8.7444216969592042E-16</v>
      </c>
      <c r="AO54">
        <f t="shared" si="57"/>
        <v>-1.0022142987080233E-2</v>
      </c>
      <c r="AP54">
        <f t="shared" si="57"/>
        <v>7.6575775340605749E-16</v>
      </c>
      <c r="AQ54">
        <f t="shared" si="57"/>
        <v>-9.9778592747745611E-3</v>
      </c>
      <c r="AR54">
        <f t="shared" si="57"/>
        <v>8.6672321250524624E-16</v>
      </c>
      <c r="AS54">
        <f t="shared" si="57"/>
        <v>-1.0022140232978401E-2</v>
      </c>
      <c r="AT54">
        <f t="shared" ref="AT54:BC63" si="58">AT$2*COS(2*PI()/T_*AT$1*$A54)</f>
        <v>8.629359863887852E-16</v>
      </c>
      <c r="AU54">
        <f t="shared" si="58"/>
        <v>-9.9778580226161945E-3</v>
      </c>
      <c r="AV54">
        <f t="shared" si="58"/>
        <v>7.63222812485623E-16</v>
      </c>
      <c r="AW54">
        <f t="shared" si="58"/>
        <v>-1.0022141987265342E-2</v>
      </c>
      <c r="AX54">
        <f t="shared" si="58"/>
        <v>6.7830240042900974E-16</v>
      </c>
      <c r="AY54">
        <f t="shared" si="58"/>
        <v>-9.9778552691784789E-3</v>
      </c>
      <c r="AZ54">
        <f t="shared" si="58"/>
        <v>7.5243947120498094E-16</v>
      </c>
      <c r="BA54">
        <f t="shared" si="58"/>
        <v>-1.0022142240126885E-2</v>
      </c>
      <c r="BB54">
        <f t="shared" si="58"/>
        <v>8.2093889361972405E-16</v>
      </c>
      <c r="BC54">
        <f t="shared" si="58"/>
        <v>-9.9778605701764372E-3</v>
      </c>
      <c r="BD54">
        <f t="shared" ref="BD54:BM63" si="59">BD$2*COS(2*PI()/T_*BD$1*$A54)</f>
        <v>7.3437882540924904E-16</v>
      </c>
      <c r="BE54">
        <f t="shared" si="59"/>
        <v>-1.0022141011288318E-2</v>
      </c>
      <c r="BF54">
        <f t="shared" si="59"/>
        <v>6.6152122148921667E-16</v>
      </c>
      <c r="BG54">
        <f t="shared" si="59"/>
        <v>-9.9778595412180829E-3</v>
      </c>
      <c r="BH54">
        <f t="shared" si="59"/>
        <v>5.8859853824313114E-16</v>
      </c>
      <c r="BI54">
        <f t="shared" si="59"/>
        <v>-1.0022139005978205E-2</v>
      </c>
      <c r="BJ54">
        <f t="shared" si="59"/>
        <v>7.5584397741491331E-16</v>
      </c>
      <c r="BK54">
        <f t="shared" si="59"/>
        <v>-9.9778632457282607E-3</v>
      </c>
      <c r="BL54">
        <f t="shared" si="59"/>
        <v>6.786634234779724E-16</v>
      </c>
      <c r="BM54">
        <f t="shared" si="59"/>
        <v>-1.0022136029479566E-2</v>
      </c>
      <c r="BN54">
        <f t="shared" ref="BN54:BW63" si="60">BN$2*COS(2*PI()/T_*BN$1*$A54)</f>
        <v>6.1495399191191281E-16</v>
      </c>
      <c r="BO54">
        <f t="shared" si="60"/>
        <v>-9.9778662288612183E-3</v>
      </c>
      <c r="BP54">
        <f t="shared" si="60"/>
        <v>5.4858452491865691E-16</v>
      </c>
      <c r="BQ54">
        <f t="shared" si="60"/>
        <v>-1.0022132676625934E-2</v>
      </c>
      <c r="BR54">
        <f t="shared" si="60"/>
        <v>5.8164747565814681E-16</v>
      </c>
      <c r="BS54">
        <f t="shared" si="60"/>
        <v>-9.9778683292851642E-3</v>
      </c>
      <c r="BT54">
        <f t="shared" si="60"/>
        <v>5.9862012797476916E-16</v>
      </c>
      <c r="BU54">
        <f t="shared" si="60"/>
        <v>-1.0022129853657212E-2</v>
      </c>
      <c r="BV54">
        <f t="shared" si="60"/>
        <v>5.4192014009757333E-16</v>
      </c>
      <c r="BW54">
        <f t="shared" si="60"/>
        <v>-9.9778712002927331E-3</v>
      </c>
      <c r="BX54">
        <f t="shared" ref="BX54:CG63" si="61">BX$2*COS(2*PI()/T_*BX$1*$A54)</f>
        <v>4.803556248368385E-16</v>
      </c>
      <c r="BY54">
        <f t="shared" si="61"/>
        <v>-1.0022126809371656E-2</v>
      </c>
      <c r="BZ54">
        <f t="shared" si="61"/>
        <v>4.9581402681444223E-16</v>
      </c>
      <c r="CA54">
        <f t="shared" si="61"/>
        <v>-9.9778739793392763E-3</v>
      </c>
      <c r="CB54">
        <f t="shared" si="61"/>
        <v>4.3609644132156337E-16</v>
      </c>
      <c r="CC54">
        <f t="shared" si="61"/>
        <v>-1.002212393916831E-2</v>
      </c>
      <c r="CD54">
        <f t="shared" si="61"/>
        <v>4.432704744738646E-16</v>
      </c>
      <c r="CE54">
        <f t="shared" si="61"/>
        <v>-9.9778771782313477E-3</v>
      </c>
      <c r="CF54">
        <f t="shared" si="61"/>
        <v>3.8506316541329484E-16</v>
      </c>
      <c r="CG54">
        <f t="shared" si="61"/>
        <v>-1.0022120894761078E-2</v>
      </c>
      <c r="CH54">
        <f t="shared" ref="CH54:CQ63" si="62">CH$2*COS(2*PI()/T_*CH$1*$A54)</f>
        <v>3.8414044428284323E-16</v>
      </c>
      <c r="CI54">
        <f t="shared" si="62"/>
        <v>-9.9778807442974342E-3</v>
      </c>
      <c r="CJ54">
        <f t="shared" si="62"/>
        <v>2.8855824191557434E-16</v>
      </c>
      <c r="CK54">
        <f t="shared" si="62"/>
        <v>-1.0022118470103186E-2</v>
      </c>
      <c r="CL54">
        <f t="shared" si="62"/>
        <v>2.8375807373546869E-16</v>
      </c>
      <c r="CM54">
        <f t="shared" si="62"/>
        <v>-9.9778833220269657E-3</v>
      </c>
      <c r="CN54">
        <f t="shared" si="62"/>
        <v>2.6204183311968084E-16</v>
      </c>
      <c r="CO54">
        <f t="shared" si="62"/>
        <v>-1.0022115632594867E-2</v>
      </c>
      <c r="CP54">
        <f t="shared" si="62"/>
        <v>1.9486224992907368E-16</v>
      </c>
      <c r="CQ54">
        <f t="shared" si="62"/>
        <v>-9.9778861149710275E-3</v>
      </c>
    </row>
    <row r="55" spans="1:95" hidden="1" x14ac:dyDescent="0.25">
      <c r="A55">
        <f t="shared" si="44"/>
        <v>-0.48999999999999955</v>
      </c>
      <c r="B55">
        <f t="shared" si="3"/>
        <v>1</v>
      </c>
      <c r="C55">
        <f t="shared" si="4"/>
        <v>0.95477208089804244</v>
      </c>
      <c r="D55">
        <f t="shared" si="5"/>
        <v>2.0455646662932174E-3</v>
      </c>
      <c r="E55">
        <f t="shared" si="6"/>
        <v>0.49498867769045257</v>
      </c>
      <c r="F55">
        <f t="shared" si="54"/>
        <v>1.9995749398328919E-2</v>
      </c>
      <c r="G55">
        <f t="shared" si="54"/>
        <v>-9.9581712732822875E-3</v>
      </c>
      <c r="H55">
        <f t="shared" si="54"/>
        <v>1.995355083450007E-2</v>
      </c>
      <c r="I55">
        <f t="shared" si="54"/>
        <v>-9.943115008179286E-3</v>
      </c>
      <c r="J55">
        <f t="shared" si="54"/>
        <v>1.9880329147103491E-2</v>
      </c>
      <c r="K55">
        <f t="shared" si="54"/>
        <v>-9.8011230446109869E-3</v>
      </c>
      <c r="L55">
        <f t="shared" si="54"/>
        <v>1.9754359326171474E-2</v>
      </c>
      <c r="M55">
        <f t="shared" si="54"/>
        <v>-9.7072780656894155E-3</v>
      </c>
      <c r="N55">
        <f t="shared" si="54"/>
        <v>1.9609084933743078E-2</v>
      </c>
      <c r="O55">
        <f t="shared" si="54"/>
        <v>-9.4895100946554897E-3</v>
      </c>
      <c r="P55">
        <f t="shared" si="55"/>
        <v>1.9401341848872829E-2</v>
      </c>
      <c r="Q55">
        <f t="shared" si="55"/>
        <v>-9.3183506619366301E-3</v>
      </c>
      <c r="R55">
        <f t="shared" si="55"/>
        <v>1.9186299257212561E-2</v>
      </c>
      <c r="S55">
        <f t="shared" si="55"/>
        <v>-9.0282343237932678E-3</v>
      </c>
      <c r="T55">
        <f t="shared" si="55"/>
        <v>1.8900058258043792E-2</v>
      </c>
      <c r="U55">
        <f t="shared" si="55"/>
        <v>-8.7824690746637658E-3</v>
      </c>
      <c r="V55">
        <f t="shared" si="55"/>
        <v>1.8618638394617824E-2</v>
      </c>
      <c r="W55">
        <f t="shared" si="55"/>
        <v>-8.4245848418419145E-3</v>
      </c>
      <c r="X55">
        <f t="shared" si="55"/>
        <v>1.8258418293728908E-2</v>
      </c>
      <c r="Y55">
        <f t="shared" si="55"/>
        <v>-8.1080807037799164E-3</v>
      </c>
      <c r="Z55">
        <f t="shared" si="56"/>
        <v>1.7915057295727854E-2</v>
      </c>
      <c r="AA55">
        <f t="shared" si="56"/>
        <v>-7.6880745076323134E-3</v>
      </c>
      <c r="AB55">
        <f t="shared" si="56"/>
        <v>1.7486536650477006E-2</v>
      </c>
      <c r="AC55">
        <f t="shared" si="56"/>
        <v>-7.3058252615945873E-3</v>
      </c>
      <c r="AD55">
        <f t="shared" si="56"/>
        <v>1.7086654014171827E-2</v>
      </c>
      <c r="AE55">
        <f t="shared" si="56"/>
        <v>-6.8303134423360621E-3</v>
      </c>
      <c r="AF55">
        <f t="shared" si="56"/>
        <v>1.6596586620204811E-2</v>
      </c>
      <c r="AG55">
        <f t="shared" si="56"/>
        <v>-6.388354463974775E-3</v>
      </c>
      <c r="AH55">
        <f t="shared" si="56"/>
        <v>1.6146484294312903E-2</v>
      </c>
      <c r="AI55">
        <f t="shared" si="56"/>
        <v>-5.864837214761204E-3</v>
      </c>
      <c r="AJ55">
        <f t="shared" si="57"/>
        <v>1.5602605650519926E-2</v>
      </c>
      <c r="AK55">
        <f t="shared" si="57"/>
        <v>-5.3701324861424446E-3</v>
      </c>
      <c r="AL55">
        <f t="shared" si="57"/>
        <v>1.5109382346352273E-2</v>
      </c>
      <c r="AM55">
        <f t="shared" si="57"/>
        <v>-4.8068697725438415E-3</v>
      </c>
      <c r="AN55">
        <f t="shared" si="57"/>
        <v>1.4520266837285542E-2</v>
      </c>
      <c r="AO55">
        <f t="shared" si="57"/>
        <v>-4.2672209410024057E-3</v>
      </c>
      <c r="AP55">
        <f t="shared" si="57"/>
        <v>1.3991707640905234E-2</v>
      </c>
      <c r="AQ55">
        <f t="shared" si="57"/>
        <v>-3.6730949822764984E-3</v>
      </c>
      <c r="AR55">
        <f t="shared" si="57"/>
        <v>1.3366645461793083E-2</v>
      </c>
      <c r="AS55">
        <f t="shared" si="57"/>
        <v>-3.0970116519986558E-3</v>
      </c>
      <c r="AT55">
        <f t="shared" si="58"/>
        <v>1.2811072581789259E-2</v>
      </c>
      <c r="AU55">
        <f t="shared" si="58"/>
        <v>-2.4813923857908609E-3</v>
      </c>
      <c r="AV55">
        <f t="shared" si="58"/>
        <v>1.2159921345004378E-2</v>
      </c>
      <c r="AW55">
        <f t="shared" si="58"/>
        <v>-1.8779621405379181E-3</v>
      </c>
      <c r="AX55">
        <f t="shared" si="58"/>
        <v>1.1586114299686544E-2</v>
      </c>
      <c r="AY55">
        <f t="shared" si="58"/>
        <v>-1.2505568649221201E-3</v>
      </c>
      <c r="AZ55">
        <f t="shared" si="58"/>
        <v>1.0919142053169387E-2</v>
      </c>
      <c r="BA55">
        <f t="shared" si="58"/>
        <v>-6.2929551805358938E-4</v>
      </c>
      <c r="BB55">
        <f t="shared" si="58"/>
        <v>1.0336137128260786E-2</v>
      </c>
      <c r="BC55">
        <f t="shared" si="58"/>
        <v>6.5029811345359585E-16</v>
      </c>
      <c r="BD55">
        <f t="shared" si="59"/>
        <v>9.6638639065090137E-3</v>
      </c>
      <c r="BE55">
        <f t="shared" si="59"/>
        <v>6.2929544089548113E-4</v>
      </c>
      <c r="BF55">
        <f t="shared" si="59"/>
        <v>9.0808598577072248E-3</v>
      </c>
      <c r="BG55">
        <f t="shared" si="59"/>
        <v>1.2505574003520887E-3</v>
      </c>
      <c r="BH55">
        <f t="shared" si="59"/>
        <v>8.4138836006573819E-3</v>
      </c>
      <c r="BI55">
        <f t="shared" si="59"/>
        <v>1.8779615819018384E-3</v>
      </c>
      <c r="BJ55">
        <f t="shared" si="59"/>
        <v>7.8400804714589354E-3</v>
      </c>
      <c r="BK55">
        <f t="shared" si="59"/>
        <v>2.4813936847272711E-3</v>
      </c>
      <c r="BL55">
        <f t="shared" si="59"/>
        <v>7.1889180034427069E-3</v>
      </c>
      <c r="BM55">
        <f t="shared" si="59"/>
        <v>3.097010353047526E-3</v>
      </c>
      <c r="BN55">
        <f t="shared" si="60"/>
        <v>6.6333647346448529E-3</v>
      </c>
      <c r="BO55">
        <f t="shared" si="60"/>
        <v>3.6730975422479459E-3</v>
      </c>
      <c r="BP55">
        <f t="shared" si="60"/>
        <v>6.0082860624721809E-3</v>
      </c>
      <c r="BQ55">
        <f t="shared" si="60"/>
        <v>4.2672165510257891E-3</v>
      </c>
      <c r="BR55">
        <f t="shared" si="60"/>
        <v>5.4797419230443248E-3</v>
      </c>
      <c r="BS55">
        <f t="shared" si="60"/>
        <v>4.8068747273370734E-3</v>
      </c>
      <c r="BT55">
        <f t="shared" si="60"/>
        <v>4.8906054780240051E-3</v>
      </c>
      <c r="BU55">
        <f t="shared" si="60"/>
        <v>5.3701257183492376E-3</v>
      </c>
      <c r="BV55">
        <f t="shared" si="60"/>
        <v>4.3974051077265829E-3</v>
      </c>
      <c r="BW55">
        <f t="shared" si="60"/>
        <v>5.8648455408067167E-3</v>
      </c>
      <c r="BX55">
        <f t="shared" si="61"/>
        <v>3.8535034360447011E-3</v>
      </c>
      <c r="BY55">
        <f t="shared" si="61"/>
        <v>6.3883440565977992E-3</v>
      </c>
      <c r="BZ55">
        <f t="shared" si="61"/>
        <v>3.4034253888013031E-3</v>
      </c>
      <c r="CA55">
        <f t="shared" si="61"/>
        <v>6.8303247558786336E-3</v>
      </c>
      <c r="CB55">
        <f t="shared" si="61"/>
        <v>2.9133351027713652E-3</v>
      </c>
      <c r="CC55">
        <f t="shared" si="61"/>
        <v>7.305813931783609E-3</v>
      </c>
      <c r="CD55">
        <f t="shared" si="61"/>
        <v>2.513476846333081E-3</v>
      </c>
      <c r="CE55">
        <f t="shared" si="61"/>
        <v>7.6880865006183317E-3</v>
      </c>
      <c r="CF55">
        <f t="shared" si="61"/>
        <v>2.0849290545194026E-3</v>
      </c>
      <c r="CG55">
        <f t="shared" si="61"/>
        <v>8.1080661235426645E-3</v>
      </c>
      <c r="CH55">
        <f t="shared" si="62"/>
        <v>1.7415942939595142E-3</v>
      </c>
      <c r="CI55">
        <f t="shared" si="62"/>
        <v>8.4246033497398631E-3</v>
      </c>
      <c r="CJ55">
        <f t="shared" si="62"/>
        <v>1.3813489396852167E-3</v>
      </c>
      <c r="CK55">
        <f t="shared" si="62"/>
        <v>8.7824493635429088E-3</v>
      </c>
      <c r="CL55">
        <f t="shared" si="62"/>
        <v>1.0999519431040548E-3</v>
      </c>
      <c r="CM55">
        <f t="shared" si="62"/>
        <v>9.0282587561200146E-3</v>
      </c>
      <c r="CN55">
        <f t="shared" si="62"/>
        <v>8.136901818735369E-4</v>
      </c>
      <c r="CO55">
        <f t="shared" si="62"/>
        <v>9.3183274540402511E-3</v>
      </c>
      <c r="CP55">
        <f t="shared" si="62"/>
        <v>5.9866724777668827E-4</v>
      </c>
      <c r="CQ55">
        <f t="shared" si="62"/>
        <v>9.4895336084944923E-3</v>
      </c>
    </row>
    <row r="56" spans="1:95" hidden="1" x14ac:dyDescent="0.25">
      <c r="A56">
        <f t="shared" si="44"/>
        <v>-0.47999999999999954</v>
      </c>
      <c r="B56">
        <f t="shared" si="3"/>
        <v>1</v>
      </c>
      <c r="C56">
        <f t="shared" si="4"/>
        <v>1.0442444888536218</v>
      </c>
      <c r="D56">
        <f t="shared" si="5"/>
        <v>1.9575747939182598E-3</v>
      </c>
      <c r="E56">
        <f t="shared" si="6"/>
        <v>0.49498867769045257</v>
      </c>
      <c r="F56">
        <f t="shared" si="54"/>
        <v>3.9971765406116883E-2</v>
      </c>
      <c r="G56">
        <f t="shared" si="54"/>
        <v>-9.899181892642989E-3</v>
      </c>
      <c r="H56">
        <f t="shared" si="54"/>
        <v>3.9729992539203833E-2</v>
      </c>
      <c r="I56">
        <f t="shared" si="54"/>
        <v>-9.7072785569328E-3</v>
      </c>
      <c r="J56">
        <f t="shared" si="54"/>
        <v>3.9271138611574649E-2</v>
      </c>
      <c r="K56">
        <f t="shared" si="54"/>
        <v>-9.2771780712989707E-3</v>
      </c>
      <c r="L56">
        <f t="shared" si="54"/>
        <v>3.8557220775542682E-2</v>
      </c>
      <c r="M56">
        <f t="shared" si="54"/>
        <v>-8.7824700607996437E-3</v>
      </c>
      <c r="N56">
        <f t="shared" si="54"/>
        <v>3.7660960887551796E-2</v>
      </c>
      <c r="O56">
        <f t="shared" si="54"/>
        <v>-8.0722594328834878E-3</v>
      </c>
      <c r="P56">
        <f t="shared" si="55"/>
        <v>3.6508698875021728E-2</v>
      </c>
      <c r="Q56">
        <f t="shared" si="55"/>
        <v>-7.3058260721380434E-3</v>
      </c>
      <c r="R56">
        <f t="shared" si="55"/>
        <v>3.5216629786127232E-2</v>
      </c>
      <c r="S56">
        <f t="shared" si="55"/>
        <v>-6.3601249845195119E-3</v>
      </c>
      <c r="T56">
        <f t="shared" si="55"/>
        <v>3.3680150430913616E-2</v>
      </c>
      <c r="U56">
        <f t="shared" si="55"/>
        <v>-5.3701316713043552E-3</v>
      </c>
      <c r="V56">
        <f t="shared" si="55"/>
        <v>3.2051689103672801E-2</v>
      </c>
      <c r="W56">
        <f t="shared" si="55"/>
        <v>-4.2483656614299634E-3</v>
      </c>
      <c r="X56">
        <f t="shared" si="55"/>
        <v>3.0202366175444001E-2</v>
      </c>
      <c r="Y56">
        <f t="shared" si="55"/>
        <v>-3.0970112453165446E-3</v>
      </c>
      <c r="Z56">
        <f t="shared" si="56"/>
        <v>2.8311344638433364E-2</v>
      </c>
      <c r="AA56">
        <f t="shared" si="56"/>
        <v>-1.8696648258543676E-3</v>
      </c>
      <c r="AB56">
        <f t="shared" si="56"/>
        <v>2.6233689422042218E-2</v>
      </c>
      <c r="AC56">
        <f t="shared" si="56"/>
        <v>-6.2929534483308948E-4</v>
      </c>
      <c r="AD56">
        <f t="shared" si="56"/>
        <v>2.4164177842417697E-2</v>
      </c>
      <c r="AE56">
        <f t="shared" si="56"/>
        <v>6.2651485321930337E-4</v>
      </c>
      <c r="AF56">
        <f t="shared" si="56"/>
        <v>2.195103931162554E-2</v>
      </c>
      <c r="AG56">
        <f t="shared" si="56"/>
        <v>1.8779623559060648E-3</v>
      </c>
      <c r="AH56">
        <f t="shared" si="56"/>
        <v>1.979258823136194E-2</v>
      </c>
      <c r="AI56">
        <f t="shared" si="56"/>
        <v>3.0833273913147747E-3</v>
      </c>
      <c r="AJ56">
        <f t="shared" si="57"/>
        <v>1.7539930574677089E-2</v>
      </c>
      <c r="AK56">
        <f t="shared" si="57"/>
        <v>4.2672207268961496E-3</v>
      </c>
      <c r="AL56">
        <f t="shared" si="57"/>
        <v>1.5382602761400826E-2</v>
      </c>
      <c r="AM56">
        <f t="shared" si="57"/>
        <v>5.3464036966746464E-3</v>
      </c>
      <c r="AN56">
        <f t="shared" si="57"/>
        <v>1.3184126395620815E-2</v>
      </c>
      <c r="AO56">
        <f t="shared" si="57"/>
        <v>6.3883543686569441E-3</v>
      </c>
      <c r="AP56">
        <f t="shared" si="57"/>
        <v>1.1113554351927289E-2</v>
      </c>
      <c r="AQ56">
        <f t="shared" si="57"/>
        <v>7.2735463801368444E-3</v>
      </c>
      <c r="AR56">
        <f t="shared" si="57"/>
        <v>9.055579368767077E-3</v>
      </c>
      <c r="AS56">
        <f t="shared" si="57"/>
        <v>8.1080817684887705E-3</v>
      </c>
      <c r="AT56">
        <f t="shared" si="58"/>
        <v>7.1483506182835584E-3</v>
      </c>
      <c r="AU56">
        <f t="shared" si="58"/>
        <v>8.7436636377481256E-3</v>
      </c>
      <c r="AV56">
        <f t="shared" si="58"/>
        <v>5.3052093146516537E-3</v>
      </c>
      <c r="AW56">
        <f t="shared" si="58"/>
        <v>9.31835195799296E-3</v>
      </c>
      <c r="AX56">
        <f t="shared" si="58"/>
        <v>3.6249351847321698E-3</v>
      </c>
      <c r="AY56">
        <f t="shared" si="58"/>
        <v>9.6643825979050284E-3</v>
      </c>
      <c r="AZ56">
        <f t="shared" si="58"/>
        <v>2.0551640830173768E-3</v>
      </c>
      <c r="BA56">
        <f t="shared" si="58"/>
        <v>9.9431146550947851E-3</v>
      </c>
      <c r="BB56">
        <f t="shared" si="58"/>
        <v>6.4933182626776965E-4</v>
      </c>
      <c r="BC56">
        <f t="shared" si="58"/>
        <v>9.9778605701764372E-3</v>
      </c>
      <c r="BD56">
        <f t="shared" si="59"/>
        <v>-6.0709860186314692E-4</v>
      </c>
      <c r="BE56">
        <f t="shared" si="59"/>
        <v>9.9431134359457916E-3</v>
      </c>
      <c r="BF56">
        <f t="shared" si="59"/>
        <v>-1.7091688093819125E-3</v>
      </c>
      <c r="BG56">
        <f t="shared" si="59"/>
        <v>9.6643867357302845E-3</v>
      </c>
      <c r="BH56">
        <f t="shared" si="59"/>
        <v>-2.6324427599598494E-3</v>
      </c>
      <c r="BI56">
        <f t="shared" si="59"/>
        <v>9.3183491860616835E-3</v>
      </c>
      <c r="BJ56">
        <f t="shared" si="59"/>
        <v>-3.4205211337083015E-3</v>
      </c>
      <c r="BK56">
        <f t="shared" si="59"/>
        <v>8.7436682147954085E-3</v>
      </c>
      <c r="BL56">
        <f t="shared" si="59"/>
        <v>-4.0112883700123142E-3</v>
      </c>
      <c r="BM56">
        <f t="shared" si="59"/>
        <v>8.1080783677858204E-3</v>
      </c>
      <c r="BN56">
        <f t="shared" si="60"/>
        <v>-4.4939443488847802E-3</v>
      </c>
      <c r="BO56">
        <f t="shared" si="60"/>
        <v>7.273551449446791E-3</v>
      </c>
      <c r="BP56">
        <f t="shared" si="60"/>
        <v>-4.7723562720829189E-3</v>
      </c>
      <c r="BQ56">
        <f t="shared" si="60"/>
        <v>6.3883477965248859E-3</v>
      </c>
      <c r="BR56">
        <f t="shared" si="60"/>
        <v>-4.9755015481739006E-3</v>
      </c>
      <c r="BS56">
        <f t="shared" si="60"/>
        <v>5.3464092076024828E-3</v>
      </c>
      <c r="BT56">
        <f t="shared" si="60"/>
        <v>-4.9790414728203038E-3</v>
      </c>
      <c r="BU56">
        <f t="shared" si="60"/>
        <v>4.2672153490624209E-3</v>
      </c>
      <c r="BV56">
        <f t="shared" si="60"/>
        <v>-4.9434166334708851E-3</v>
      </c>
      <c r="BW56">
        <f t="shared" si="60"/>
        <v>3.0833317685738265E-3</v>
      </c>
      <c r="BX56">
        <f t="shared" si="61"/>
        <v>-4.7236788744560365E-3</v>
      </c>
      <c r="BY56">
        <f t="shared" si="61"/>
        <v>1.8779592964838459E-3</v>
      </c>
      <c r="BZ56">
        <f t="shared" si="61"/>
        <v>-4.5014511847166414E-3</v>
      </c>
      <c r="CA56">
        <f t="shared" si="61"/>
        <v>6.2651589095964006E-4</v>
      </c>
      <c r="CB56">
        <f t="shared" si="61"/>
        <v>-4.120078014077341E-3</v>
      </c>
      <c r="CC56">
        <f t="shared" si="61"/>
        <v>-6.2929436892881401E-4</v>
      </c>
      <c r="CD56">
        <f t="shared" si="61"/>
        <v>-3.770773611389023E-3</v>
      </c>
      <c r="CE56">
        <f t="shared" si="61"/>
        <v>-1.8696677424330217E-3</v>
      </c>
      <c r="CF56">
        <f t="shared" si="61"/>
        <v>-3.2948342857528103E-3</v>
      </c>
      <c r="CG56">
        <f t="shared" si="61"/>
        <v>-3.0970056761625555E-3</v>
      </c>
      <c r="CH56">
        <f t="shared" si="62"/>
        <v>-2.8808776176030572E-3</v>
      </c>
      <c r="CI56">
        <f t="shared" si="62"/>
        <v>-4.2483749946289652E-3</v>
      </c>
      <c r="CJ56">
        <f t="shared" si="62"/>
        <v>-2.3779701726890983E-3</v>
      </c>
      <c r="CK56">
        <f t="shared" si="62"/>
        <v>-5.3701196187362467E-3</v>
      </c>
      <c r="CL56">
        <f t="shared" si="62"/>
        <v>-1.9601287151990621E-3</v>
      </c>
      <c r="CM56">
        <f t="shared" si="62"/>
        <v>-6.3601421963744272E-3</v>
      </c>
      <c r="CN56">
        <f t="shared" si="62"/>
        <v>-1.4935358565764259E-3</v>
      </c>
      <c r="CO56">
        <f t="shared" si="62"/>
        <v>-7.3058078765524401E-3</v>
      </c>
      <c r="CP56">
        <f t="shared" si="62"/>
        <v>-1.1265490008718813E-3</v>
      </c>
      <c r="CQ56">
        <f t="shared" si="62"/>
        <v>-8.0722794349500793E-3</v>
      </c>
    </row>
    <row r="57" spans="1:95" hidden="1" x14ac:dyDescent="0.25">
      <c r="A57">
        <f t="shared" si="44"/>
        <v>-0.46999999999999953</v>
      </c>
      <c r="B57">
        <f t="shared" si="3"/>
        <v>1</v>
      </c>
      <c r="C57">
        <f t="shared" si="4"/>
        <v>0.95789986775014291</v>
      </c>
      <c r="D57">
        <f t="shared" si="5"/>
        <v>1.7724211354554571E-3</v>
      </c>
      <c r="E57">
        <f t="shared" si="6"/>
        <v>0.49498867769045257</v>
      </c>
      <c r="F57">
        <f t="shared" si="54"/>
        <v>5.9908334107298726E-2</v>
      </c>
      <c r="G57">
        <f t="shared" si="54"/>
        <v>-9.8011249635794485E-3</v>
      </c>
      <c r="H57">
        <f t="shared" si="54"/>
        <v>5.9153788017490889E-2</v>
      </c>
      <c r="I57">
        <f t="shared" si="54"/>
        <v>-9.3183525239963535E-3</v>
      </c>
      <c r="J57">
        <f t="shared" si="54"/>
        <v>5.7694962309992125E-2</v>
      </c>
      <c r="K57">
        <f t="shared" si="54"/>
        <v>-8.4245844397425017E-3</v>
      </c>
      <c r="L57">
        <f t="shared" si="54"/>
        <v>5.5502916771078541E-2</v>
      </c>
      <c r="M57">
        <f t="shared" si="54"/>
        <v>-7.3058271623243423E-3</v>
      </c>
      <c r="N57">
        <f t="shared" si="54"/>
        <v>5.2722080939941546E-2</v>
      </c>
      <c r="O57">
        <f t="shared" si="54"/>
        <v>-5.8648397750822338E-3</v>
      </c>
      <c r="P57">
        <f t="shared" si="55"/>
        <v>4.9299323493224412E-2</v>
      </c>
      <c r="Q57">
        <f t="shared" si="55"/>
        <v>-4.267219921789917E-3</v>
      </c>
      <c r="R57">
        <f t="shared" si="55"/>
        <v>4.545415051722438E-2</v>
      </c>
      <c r="S57">
        <f t="shared" si="55"/>
        <v>-2.4813919623232817E-3</v>
      </c>
      <c r="T57">
        <f t="shared" si="55"/>
        <v>4.1118409281135512E-2</v>
      </c>
      <c r="U57">
        <f t="shared" si="55"/>
        <v>-6.2929543789447804E-4</v>
      </c>
      <c r="V57">
        <f t="shared" si="55"/>
        <v>3.6557833301373181E-2</v>
      </c>
      <c r="W57">
        <f t="shared" si="55"/>
        <v>1.2505573104636025E-3</v>
      </c>
      <c r="X57">
        <f t="shared" si="55"/>
        <v>3.1701162427944699E-2</v>
      </c>
      <c r="Y57">
        <f t="shared" si="55"/>
        <v>3.0970112453171088E-3</v>
      </c>
      <c r="Z57">
        <f t="shared" si="56"/>
        <v>2.6825644450579552E-2</v>
      </c>
      <c r="AA57">
        <f t="shared" si="56"/>
        <v>4.8068714918865062E-3</v>
      </c>
      <c r="AB57">
        <f t="shared" si="56"/>
        <v>2.186982501496567E-2</v>
      </c>
      <c r="AC57">
        <f t="shared" si="56"/>
        <v>6.3883521340632682E-3</v>
      </c>
      <c r="AD57">
        <f t="shared" si="56"/>
        <v>1.7086654014170685E-2</v>
      </c>
      <c r="AE57">
        <f t="shared" si="56"/>
        <v>7.6880713015212345E-3</v>
      </c>
      <c r="AF57">
        <f t="shared" si="56"/>
        <v>1.2436378885722967E-2</v>
      </c>
      <c r="AG57">
        <f t="shared" si="56"/>
        <v>8.7824709789737533E-3</v>
      </c>
      <c r="AH57">
        <f t="shared" si="56"/>
        <v>8.1155495797883646E-3</v>
      </c>
      <c r="AI57">
        <f t="shared" si="56"/>
        <v>9.4895059519696512E-3</v>
      </c>
      <c r="AJ57">
        <f t="shared" si="57"/>
        <v>4.1152011988926729E-3</v>
      </c>
      <c r="AK57">
        <f t="shared" si="57"/>
        <v>9.9431148972638512E-3</v>
      </c>
      <c r="AL57">
        <f t="shared" si="57"/>
        <v>5.5138142882574302E-4</v>
      </c>
      <c r="AM57">
        <f t="shared" si="57"/>
        <v>9.9581690207518111E-3</v>
      </c>
      <c r="AN57">
        <f t="shared" si="57"/>
        <v>-2.5493305753311493E-3</v>
      </c>
      <c r="AO57">
        <f t="shared" si="57"/>
        <v>9.70727893570918E-3</v>
      </c>
      <c r="AP57">
        <f t="shared" si="57"/>
        <v>-5.1642583042594628E-3</v>
      </c>
      <c r="AQ57">
        <f t="shared" si="57"/>
        <v>9.0282369975147464E-3</v>
      </c>
      <c r="AR57">
        <f t="shared" si="57"/>
        <v>-7.2317092178084859E-3</v>
      </c>
      <c r="AS57">
        <f t="shared" si="57"/>
        <v>8.1080817684880731E-3</v>
      </c>
      <c r="AT57">
        <f t="shared" si="58"/>
        <v>-8.8224200910870052E-3</v>
      </c>
      <c r="AU57">
        <f t="shared" si="58"/>
        <v>6.8303138327488406E-3</v>
      </c>
      <c r="AV57">
        <f t="shared" si="58"/>
        <v>-9.845330232633908E-3</v>
      </c>
      <c r="AW57">
        <f t="shared" si="58"/>
        <v>5.3701322198601558E-3</v>
      </c>
      <c r="AX57">
        <f t="shared" si="58"/>
        <v>-1.0451984706828451E-2</v>
      </c>
      <c r="AY57">
        <f t="shared" si="58"/>
        <v>3.6730935077181307E-3</v>
      </c>
      <c r="AZ57">
        <f t="shared" si="58"/>
        <v>-1.053232600227829E-2</v>
      </c>
      <c r="BA57">
        <f t="shared" si="58"/>
        <v>1.8779621879193402E-3</v>
      </c>
      <c r="BB57">
        <f t="shared" si="58"/>
        <v>-1.029534511714748E-2</v>
      </c>
      <c r="BC57">
        <f t="shared" si="58"/>
        <v>-6.8452415914034136E-16</v>
      </c>
      <c r="BD57">
        <f t="shared" si="59"/>
        <v>-9.6257250506694304E-3</v>
      </c>
      <c r="BE57">
        <f t="shared" si="59"/>
        <v>-1.8779619576594446E-3</v>
      </c>
      <c r="BF57">
        <f t="shared" si="59"/>
        <v>-8.7591658700521026E-3</v>
      </c>
      <c r="BG57">
        <f t="shared" si="59"/>
        <v>-3.6730950803622034E-3</v>
      </c>
      <c r="BH57">
        <f t="shared" si="59"/>
        <v>-7.5902740508506719E-3</v>
      </c>
      <c r="BI57">
        <f t="shared" si="59"/>
        <v>-5.370130622408026E-3</v>
      </c>
      <c r="BJ57">
        <f t="shared" si="59"/>
        <v>-6.3477533367138853E-3</v>
      </c>
      <c r="BK57">
        <f t="shared" si="59"/>
        <v>-6.8303174082160875E-3</v>
      </c>
      <c r="BL57">
        <f t="shared" si="59"/>
        <v>-4.9506904454586532E-3</v>
      </c>
      <c r="BM57">
        <f t="shared" si="59"/>
        <v>-8.1080783677870139E-3</v>
      </c>
      <c r="BN57">
        <f t="shared" si="60"/>
        <v>-3.5888260097662154E-3</v>
      </c>
      <c r="BO57">
        <f t="shared" si="60"/>
        <v>-9.0282432897611821E-3</v>
      </c>
      <c r="BP57">
        <f t="shared" si="60"/>
        <v>-2.217623608841379E-3</v>
      </c>
      <c r="BQ57">
        <f t="shared" si="60"/>
        <v>-9.7072689491771395E-3</v>
      </c>
      <c r="BR57">
        <f t="shared" si="60"/>
        <v>-9.6208105442357041E-4</v>
      </c>
      <c r="BS57">
        <f t="shared" si="60"/>
        <v>-9.958179285364601E-3</v>
      </c>
      <c r="BT57">
        <f t="shared" si="60"/>
        <v>1.7847116278450122E-4</v>
      </c>
      <c r="BU57">
        <f t="shared" si="60"/>
        <v>-9.943102366295916E-3</v>
      </c>
      <c r="BV57">
        <f t="shared" si="60"/>
        <v>1.1598195312168766E-3</v>
      </c>
      <c r="BW57">
        <f t="shared" si="60"/>
        <v>-9.4895194237917917E-3</v>
      </c>
      <c r="BX57">
        <f t="shared" si="61"/>
        <v>1.936848766646612E-3</v>
      </c>
      <c r="BY57">
        <f t="shared" si="61"/>
        <v>-8.7824566712985542E-3</v>
      </c>
      <c r="BZ57">
        <f t="shared" si="61"/>
        <v>2.5503007704553654E-3</v>
      </c>
      <c r="CA57">
        <f t="shared" si="61"/>
        <v>-7.688084035828149E-3</v>
      </c>
      <c r="CB57">
        <f t="shared" si="61"/>
        <v>2.9133351027720118E-3</v>
      </c>
      <c r="CC57">
        <f t="shared" si="61"/>
        <v>-6.3883422270595907E-3</v>
      </c>
      <c r="CD57">
        <f t="shared" si="61"/>
        <v>3.1435212076135971E-3</v>
      </c>
      <c r="CE57">
        <f t="shared" si="61"/>
        <v>-4.8068789903475025E-3</v>
      </c>
      <c r="CF57">
        <f t="shared" si="61"/>
        <v>3.121930597150332E-3</v>
      </c>
      <c r="CG57">
        <f t="shared" si="61"/>
        <v>-3.0970056761603E-3</v>
      </c>
      <c r="CH57">
        <f t="shared" si="62"/>
        <v>3.0238415348042271E-3</v>
      </c>
      <c r="CI57">
        <f t="shared" si="62"/>
        <v>-1.2505600578004315E-3</v>
      </c>
      <c r="CJ57">
        <f t="shared" si="62"/>
        <v>2.7122887935054599E-3</v>
      </c>
      <c r="CK57">
        <f t="shared" si="62"/>
        <v>6.2929402552327064E-4</v>
      </c>
      <c r="CL57">
        <f t="shared" si="62"/>
        <v>2.3930230038786194E-3</v>
      </c>
      <c r="CM57">
        <f t="shared" si="62"/>
        <v>2.4813986775002943E-3</v>
      </c>
      <c r="CN57">
        <f t="shared" si="62"/>
        <v>1.9277087001222997E-3</v>
      </c>
      <c r="CO57">
        <f t="shared" si="62"/>
        <v>4.2672092940309074E-3</v>
      </c>
      <c r="CP57">
        <f t="shared" si="62"/>
        <v>1.5212293326332482E-3</v>
      </c>
      <c r="CQ57">
        <f t="shared" si="62"/>
        <v>5.8648543074350133E-3</v>
      </c>
    </row>
    <row r="58" spans="1:95" hidden="1" x14ac:dyDescent="0.25">
      <c r="A58">
        <f t="shared" si="44"/>
        <v>-0.45999999999999952</v>
      </c>
      <c r="B58">
        <f t="shared" si="3"/>
        <v>1</v>
      </c>
      <c r="C58">
        <f t="shared" si="4"/>
        <v>1.0388850376141596</v>
      </c>
      <c r="D58">
        <f t="shared" si="5"/>
        <v>1.5120461502546086E-3</v>
      </c>
      <c r="E58">
        <f t="shared" si="6"/>
        <v>0.49498867769045257</v>
      </c>
      <c r="F58">
        <f t="shared" si="54"/>
        <v>7.9785780515537502E-2</v>
      </c>
      <c r="G58">
        <f t="shared" si="54"/>
        <v>-9.6643874719927296E-3</v>
      </c>
      <c r="H58">
        <f t="shared" si="54"/>
        <v>7.8052530285610724E-2</v>
      </c>
      <c r="I58">
        <f t="shared" si="54"/>
        <v>-8.7824705052425064E-3</v>
      </c>
      <c r="J58">
        <f t="shared" si="54"/>
        <v>7.469814455773563E-2</v>
      </c>
      <c r="K58">
        <f t="shared" si="54"/>
        <v>-7.2735457043937406E-3</v>
      </c>
      <c r="L58">
        <f t="shared" si="54"/>
        <v>6.9775232851230828E-2</v>
      </c>
      <c r="M58">
        <f t="shared" si="54"/>
        <v>-5.370132274287411E-3</v>
      </c>
      <c r="N58">
        <f t="shared" si="54"/>
        <v>6.3596401957197346E-2</v>
      </c>
      <c r="O58">
        <f t="shared" si="54"/>
        <v>-3.0833287373544347E-3</v>
      </c>
      <c r="P58">
        <f t="shared" si="55"/>
        <v>5.6260871919434463E-2</v>
      </c>
      <c r="Q58">
        <f t="shared" si="55"/>
        <v>-6.2929541465032328E-4</v>
      </c>
      <c r="R58">
        <f t="shared" si="55"/>
        <v>4.8214884001309979E-2</v>
      </c>
      <c r="S58">
        <f t="shared" si="55"/>
        <v>1.8696638339558195E-3</v>
      </c>
      <c r="T58">
        <f t="shared" si="55"/>
        <v>3.959339143656497E-2</v>
      </c>
      <c r="U58">
        <f t="shared" si="55"/>
        <v>4.2672200794082365E-3</v>
      </c>
      <c r="V58">
        <f t="shared" si="55"/>
        <v>3.088203797371963E-2</v>
      </c>
      <c r="W58">
        <f t="shared" si="55"/>
        <v>6.3601265807601889E-3</v>
      </c>
      <c r="X58">
        <f t="shared" si="55"/>
        <v>2.2236465076707304E-2</v>
      </c>
      <c r="Y58">
        <f t="shared" si="55"/>
        <v>8.1080807037802651E-3</v>
      </c>
      <c r="Z58">
        <f t="shared" si="56"/>
        <v>1.4081490207233722E-2</v>
      </c>
      <c r="AA58">
        <f t="shared" si="56"/>
        <v>9.2771811074943058E-3</v>
      </c>
      <c r="AB58">
        <f t="shared" si="56"/>
        <v>6.5759062471715075E-3</v>
      </c>
      <c r="AC58">
        <f t="shared" si="56"/>
        <v>9.9431119181385471E-3</v>
      </c>
      <c r="AD58">
        <f t="shared" si="56"/>
        <v>-9.3545366507605741E-16</v>
      </c>
      <c r="AE58">
        <f t="shared" si="56"/>
        <v>9.8991790660402455E-3</v>
      </c>
      <c r="AF58">
        <f t="shared" si="56"/>
        <v>-5.5023894740472814E-3</v>
      </c>
      <c r="AG58">
        <f t="shared" si="56"/>
        <v>9.3183530266329681E-3</v>
      </c>
      <c r="AH58">
        <f t="shared" si="56"/>
        <v>-9.8444330679165505E-3</v>
      </c>
      <c r="AI58">
        <f t="shared" si="56"/>
        <v>8.072255908904067E-3</v>
      </c>
      <c r="AJ58">
        <f t="shared" si="57"/>
        <v>-1.2913758193847579E-2</v>
      </c>
      <c r="AK58">
        <f t="shared" si="57"/>
        <v>6.3883540481214363E-3</v>
      </c>
      <c r="AL58">
        <f t="shared" si="57"/>
        <v>-1.4821250795104924E-2</v>
      </c>
      <c r="AM58">
        <f t="shared" si="57"/>
        <v>4.2483653294714627E-3</v>
      </c>
      <c r="AN58">
        <f t="shared" si="57"/>
        <v>-1.5498870119412539E-2</v>
      </c>
      <c r="AO58">
        <f t="shared" si="57"/>
        <v>1.8779623278846573E-3</v>
      </c>
      <c r="AP58">
        <f t="shared" si="57"/>
        <v>-1.5215502936386857E-2</v>
      </c>
      <c r="AQ58">
        <f t="shared" si="57"/>
        <v>-6.2651496765410962E-4</v>
      </c>
      <c r="AR58">
        <f t="shared" si="57"/>
        <v>-1.3954887649285321E-2</v>
      </c>
      <c r="AS58">
        <f t="shared" si="57"/>
        <v>-3.0970116519997842E-3</v>
      </c>
      <c r="AT58">
        <f t="shared" si="58"/>
        <v>-1.2071104096593696E-2</v>
      </c>
      <c r="AU58">
        <f t="shared" si="58"/>
        <v>-5.3464036850144206E-3</v>
      </c>
      <c r="AV58">
        <f t="shared" si="58"/>
        <v>-9.6005938137839735E-3</v>
      </c>
      <c r="AW58">
        <f t="shared" si="58"/>
        <v>-7.3058270882798478E-3</v>
      </c>
      <c r="AX58">
        <f t="shared" si="58"/>
        <v>-6.8950364571747601E-3</v>
      </c>
      <c r="AY58">
        <f t="shared" si="58"/>
        <v>-8.7436612248923146E-3</v>
      </c>
      <c r="AZ58">
        <f t="shared" si="58"/>
        <v>-4.0375229538075737E-3</v>
      </c>
      <c r="BA58">
        <f t="shared" si="58"/>
        <v>-9.7072782122230479E-3</v>
      </c>
      <c r="BB58">
        <f t="shared" si="58"/>
        <v>-1.2961010364695748E-3</v>
      </c>
      <c r="BC58">
        <f t="shared" si="58"/>
        <v>-9.9778605701764372E-3</v>
      </c>
      <c r="BD58">
        <f t="shared" si="59"/>
        <v>1.2118012629008374E-3</v>
      </c>
      <c r="BE58">
        <f t="shared" si="59"/>
        <v>-9.7072770219903542E-3</v>
      </c>
      <c r="BF58">
        <f t="shared" si="59"/>
        <v>3.3577894615974299E-3</v>
      </c>
      <c r="BG58">
        <f t="shared" si="59"/>
        <v>-8.7436649685084123E-3</v>
      </c>
      <c r="BH58">
        <f t="shared" si="59"/>
        <v>5.0072036812670306E-3</v>
      </c>
      <c r="BI58">
        <f t="shared" si="59"/>
        <v>-7.3058249150138961E-3</v>
      </c>
      <c r="BJ58">
        <f t="shared" si="59"/>
        <v>6.1899601106212721E-3</v>
      </c>
      <c r="BK58">
        <f t="shared" si="59"/>
        <v>-5.3464064836965747E-3</v>
      </c>
      <c r="BL58">
        <f t="shared" si="59"/>
        <v>6.773685576085018E-3</v>
      </c>
      <c r="BM58">
        <f t="shared" si="59"/>
        <v>-3.0970103530457323E-3</v>
      </c>
      <c r="BN58">
        <f t="shared" si="60"/>
        <v>6.9252872662255967E-3</v>
      </c>
      <c r="BO58">
        <f t="shared" si="60"/>
        <v>-6.2651540430314014E-4</v>
      </c>
      <c r="BP58">
        <f t="shared" si="60"/>
        <v>6.5338053490294097E-3</v>
      </c>
      <c r="BQ58">
        <f t="shared" si="60"/>
        <v>1.8779603958997014E-3</v>
      </c>
      <c r="BR58">
        <f t="shared" si="60"/>
        <v>5.8490528655493219E-3</v>
      </c>
      <c r="BS58">
        <f t="shared" si="60"/>
        <v>4.2483697085734734E-3</v>
      </c>
      <c r="BT58">
        <f t="shared" si="60"/>
        <v>4.7973430460713879E-3</v>
      </c>
      <c r="BU58">
        <f t="shared" si="60"/>
        <v>6.3883459970984413E-3</v>
      </c>
      <c r="BV58">
        <f t="shared" si="60"/>
        <v>3.6395860738603785E-3</v>
      </c>
      <c r="BW58">
        <f t="shared" si="60"/>
        <v>8.0722673687218457E-3</v>
      </c>
      <c r="BX58">
        <f t="shared" si="61"/>
        <v>2.3494623325824239E-3</v>
      </c>
      <c r="BY58">
        <f t="shared" si="61"/>
        <v>9.3183378459444147E-3</v>
      </c>
      <c r="BZ58">
        <f t="shared" si="61"/>
        <v>1.1283628654242613E-3</v>
      </c>
      <c r="CA58">
        <f t="shared" si="61"/>
        <v>9.8991954627658339E-3</v>
      </c>
      <c r="CB58">
        <f t="shared" si="61"/>
        <v>-4.7849450171266168E-16</v>
      </c>
      <c r="CC58">
        <f t="shared" si="61"/>
        <v>9.9430964984444856E-3</v>
      </c>
      <c r="CD58">
        <f t="shared" si="61"/>
        <v>-9.4520649950914735E-4</v>
      </c>
      <c r="CE58">
        <f t="shared" si="61"/>
        <v>9.2771955794000716E-3</v>
      </c>
      <c r="CF58">
        <f t="shared" si="61"/>
        <v>-1.6387839335019283E-3</v>
      </c>
      <c r="CG58">
        <f t="shared" si="61"/>
        <v>8.1080661235412698E-3</v>
      </c>
      <c r="CH58">
        <f t="shared" si="62"/>
        <v>-2.1210435686392528E-3</v>
      </c>
      <c r="CI58">
        <f t="shared" si="62"/>
        <v>6.3601405532656063E-3</v>
      </c>
      <c r="CJ58">
        <f t="shared" si="62"/>
        <v>-2.2911917351948548E-3</v>
      </c>
      <c r="CK58">
        <f t="shared" si="62"/>
        <v>4.2672105021806517E-3</v>
      </c>
      <c r="CL58">
        <f t="shared" si="62"/>
        <v>-2.3042695027783271E-3</v>
      </c>
      <c r="CM58">
        <f t="shared" si="62"/>
        <v>1.8696688936630959E-3</v>
      </c>
      <c r="CN58">
        <f t="shared" si="62"/>
        <v>-2.0447912964405416E-3</v>
      </c>
      <c r="CO58">
        <f t="shared" si="62"/>
        <v>-6.2929384735504123E-4</v>
      </c>
      <c r="CP58">
        <f t="shared" si="62"/>
        <v>-1.7360418476154826E-3</v>
      </c>
      <c r="CQ58">
        <f t="shared" si="62"/>
        <v>-3.0833363774652985E-3</v>
      </c>
    </row>
    <row r="59" spans="1:95" hidden="1" x14ac:dyDescent="0.25">
      <c r="A59">
        <f t="shared" si="44"/>
        <v>-0.44999999999999951</v>
      </c>
      <c r="B59">
        <f t="shared" si="3"/>
        <v>1</v>
      </c>
      <c r="C59">
        <f t="shared" si="4"/>
        <v>0.9652558290709482</v>
      </c>
      <c r="D59">
        <f t="shared" si="5"/>
        <v>1.207157413547168E-3</v>
      </c>
      <c r="E59">
        <f t="shared" si="6"/>
        <v>0.49498867769045257</v>
      </c>
      <c r="F59">
        <f t="shared" si="54"/>
        <v>9.9584487991061441E-2</v>
      </c>
      <c r="G59">
        <f t="shared" si="54"/>
        <v>-9.4895090582927059E-3</v>
      </c>
      <c r="H59">
        <f t="shared" si="54"/>
        <v>9.6258472769277306E-2</v>
      </c>
      <c r="I59">
        <f t="shared" si="54"/>
        <v>-8.108083680227406E-3</v>
      </c>
      <c r="J59">
        <f t="shared" si="54"/>
        <v>8.9862010577539175E-2</v>
      </c>
      <c r="K59">
        <f t="shared" si="54"/>
        <v>-5.8648379862942706E-3</v>
      </c>
      <c r="L59">
        <f t="shared" si="54"/>
        <v>8.0686721844312054E-2</v>
      </c>
      <c r="M59">
        <f t="shared" si="54"/>
        <v>-3.0970122254920292E-3</v>
      </c>
      <c r="N59">
        <f t="shared" si="54"/>
        <v>6.9420365522597255E-2</v>
      </c>
      <c r="O59">
        <f t="shared" si="54"/>
        <v>1.6501914358128836E-16</v>
      </c>
      <c r="P59">
        <f t="shared" si="55"/>
        <v>5.6570221373960977E-2</v>
      </c>
      <c r="Q59">
        <f t="shared" si="55"/>
        <v>3.0970117633516143E-3</v>
      </c>
      <c r="R59">
        <f t="shared" si="55"/>
        <v>4.3044715120813266E-2</v>
      </c>
      <c r="S59">
        <f t="shared" si="55"/>
        <v>5.864836794284403E-3</v>
      </c>
      <c r="T59">
        <f t="shared" si="55"/>
        <v>2.94375308883109E-2</v>
      </c>
      <c r="U59">
        <f t="shared" si="55"/>
        <v>8.1080823594999619E-3</v>
      </c>
      <c r="V59">
        <f t="shared" si="55"/>
        <v>1.660510262565125E-2</v>
      </c>
      <c r="W59">
        <f t="shared" si="55"/>
        <v>9.4895076532633439E-3</v>
      </c>
      <c r="X59">
        <f t="shared" si="55"/>
        <v>5.0815341830139976E-3</v>
      </c>
      <c r="Y59">
        <f t="shared" si="55"/>
        <v>1.0022138916926529E-2</v>
      </c>
      <c r="Z59">
        <f t="shared" si="56"/>
        <v>-4.5725243126497313E-3</v>
      </c>
      <c r="AA59">
        <f t="shared" si="56"/>
        <v>9.4895103060209478E-3</v>
      </c>
      <c r="AB59">
        <f t="shared" si="56"/>
        <v>-1.2004504877254801E-2</v>
      </c>
      <c r="AC59">
        <f t="shared" si="56"/>
        <v>8.1080811604626185E-3</v>
      </c>
      <c r="AD59">
        <f t="shared" si="56"/>
        <v>-1.7086654014171886E-2</v>
      </c>
      <c r="AE59">
        <f t="shared" si="56"/>
        <v>5.8648374599341996E-3</v>
      </c>
      <c r="AF59">
        <f t="shared" si="56"/>
        <v>-1.9713969779361833E-2</v>
      </c>
      <c r="AG59">
        <f t="shared" si="56"/>
        <v>3.0970125492725468E-3</v>
      </c>
      <c r="AH59">
        <f t="shared" si="56"/>
        <v>-2.0182994512869635E-2</v>
      </c>
      <c r="AI59">
        <f t="shared" si="56"/>
        <v>-5.3050568379843597E-16</v>
      </c>
      <c r="AJ59">
        <f t="shared" si="57"/>
        <v>-1.863241885161963E-2</v>
      </c>
      <c r="AK59">
        <f t="shared" si="57"/>
        <v>-3.0970123476718502E-3</v>
      </c>
      <c r="AL59">
        <f t="shared" si="57"/>
        <v>-1.5640642404688845E-2</v>
      </c>
      <c r="AM59">
        <f t="shared" si="57"/>
        <v>-5.8648378079533443E-3</v>
      </c>
      <c r="AN59">
        <f t="shared" si="57"/>
        <v>-1.1523349006489733E-2</v>
      </c>
      <c r="AO59">
        <f t="shared" si="57"/>
        <v>-8.1080839966039334E-3</v>
      </c>
      <c r="AP59">
        <f t="shared" si="57"/>
        <v>-6.9213514880072718E-3</v>
      </c>
      <c r="AQ59">
        <f t="shared" si="57"/>
        <v>-9.4895080819505685E-3</v>
      </c>
      <c r="AR59">
        <f t="shared" si="57"/>
        <v>-2.2223900213426831E-3</v>
      </c>
      <c r="AS59">
        <f t="shared" si="57"/>
        <v>-1.0022140232978401E-2</v>
      </c>
      <c r="AT59">
        <f t="shared" si="58"/>
        <v>2.0869587250403479E-3</v>
      </c>
      <c r="AU59">
        <f t="shared" si="58"/>
        <v>-9.4895068910768095E-3</v>
      </c>
      <c r="AV59">
        <f t="shared" si="58"/>
        <v>5.6567209248930828E-3</v>
      </c>
      <c r="AW59">
        <f t="shared" si="58"/>
        <v>-8.1080831877359157E-3</v>
      </c>
      <c r="AX59">
        <f t="shared" si="58"/>
        <v>8.294742027606359E-3</v>
      </c>
      <c r="AY59">
        <f t="shared" si="58"/>
        <v>-5.8648361767312468E-3</v>
      </c>
      <c r="AZ59">
        <f t="shared" si="58"/>
        <v>9.7723970519430891E-3</v>
      </c>
      <c r="BA59">
        <f t="shared" si="58"/>
        <v>-3.0970122722415103E-3</v>
      </c>
      <c r="BB59">
        <f t="shared" si="58"/>
        <v>1.0213922082352569E-2</v>
      </c>
      <c r="BC59">
        <f t="shared" si="58"/>
        <v>7.1875020482708677E-16</v>
      </c>
      <c r="BD59">
        <f t="shared" si="59"/>
        <v>9.5495978556303183E-3</v>
      </c>
      <c r="BE59">
        <f t="shared" si="59"/>
        <v>3.0970118925108827E-3</v>
      </c>
      <c r="BF59">
        <f t="shared" si="59"/>
        <v>8.1271740646328729E-3</v>
      </c>
      <c r="BG59">
        <f t="shared" si="59"/>
        <v>5.8648386877744006E-3</v>
      </c>
      <c r="BH59">
        <f t="shared" si="59"/>
        <v>6.0236755923976813E-3</v>
      </c>
      <c r="BI59">
        <f t="shared" si="59"/>
        <v>8.1080807758249721E-3</v>
      </c>
      <c r="BJ59">
        <f t="shared" si="59"/>
        <v>3.6471574114214349E-3</v>
      </c>
      <c r="BK59">
        <f t="shared" si="59"/>
        <v>9.4895118585520619E-3</v>
      </c>
      <c r="BL59">
        <f t="shared" si="59"/>
        <v>1.1710943837907755E-3</v>
      </c>
      <c r="BM59">
        <f t="shared" si="59"/>
        <v>1.0022136029479566E-2</v>
      </c>
      <c r="BN59">
        <f t="shared" si="60"/>
        <v>-1.1028888015586753E-3</v>
      </c>
      <c r="BO59">
        <f t="shared" si="60"/>
        <v>9.489514695679489E-3</v>
      </c>
      <c r="BP59">
        <f t="shared" si="60"/>
        <v>-2.9721504155291885E-3</v>
      </c>
      <c r="BQ59">
        <f t="shared" si="60"/>
        <v>8.1080756552702523E-3</v>
      </c>
      <c r="BR59">
        <f t="shared" si="60"/>
        <v>-4.3487478124439429E-3</v>
      </c>
      <c r="BS59">
        <f t="shared" si="60"/>
        <v>5.8648438532691392E-3</v>
      </c>
      <c r="BT59">
        <f t="shared" si="60"/>
        <v>-5.06256375480932E-3</v>
      </c>
      <c r="BU59">
        <f t="shared" si="60"/>
        <v>3.0970084446116336E-3</v>
      </c>
      <c r="BV59">
        <f t="shared" si="60"/>
        <v>-5.2513211999748993E-3</v>
      </c>
      <c r="BW59">
        <f t="shared" si="60"/>
        <v>-1.1196866211825767E-15</v>
      </c>
      <c r="BX59">
        <f t="shared" si="61"/>
        <v>-4.8168528385101606E-3</v>
      </c>
      <c r="BY59">
        <f t="shared" si="61"/>
        <v>-3.0970075038776646E-3</v>
      </c>
      <c r="BZ59">
        <f t="shared" si="61"/>
        <v>-4.0427002730466883E-3</v>
      </c>
      <c r="CA59">
        <f t="shared" si="61"/>
        <v>-5.8648471742893176E-3</v>
      </c>
      <c r="CB59">
        <f t="shared" si="61"/>
        <v>-2.9133351027713357E-3</v>
      </c>
      <c r="CC59">
        <f t="shared" si="61"/>
        <v>-8.1080685865198704E-3</v>
      </c>
      <c r="CD59">
        <f t="shared" si="61"/>
        <v>-1.7255014908766958E-3</v>
      </c>
      <c r="CE59">
        <f t="shared" si="61"/>
        <v>-9.4895251091500349E-3</v>
      </c>
      <c r="CF59">
        <f t="shared" si="61"/>
        <v>-5.3214391863573736E-4</v>
      </c>
      <c r="CG59">
        <f t="shared" si="61"/>
        <v>-1.0022120894761078E-2</v>
      </c>
      <c r="CH59">
        <f t="shared" si="62"/>
        <v>4.8470633081881478E-4</v>
      </c>
      <c r="CI59">
        <f t="shared" si="62"/>
        <v>-9.4895285006795643E-3</v>
      </c>
      <c r="CJ59">
        <f t="shared" si="62"/>
        <v>1.2319612433071211E-3</v>
      </c>
      <c r="CK59">
        <f t="shared" si="62"/>
        <v>-8.1080641619517661E-3</v>
      </c>
      <c r="CL59">
        <f t="shared" si="62"/>
        <v>1.7132153170489239E-3</v>
      </c>
      <c r="CM59">
        <f t="shared" si="62"/>
        <v>-5.8648526657813383E-3</v>
      </c>
      <c r="CN59">
        <f t="shared" si="62"/>
        <v>1.8255246416110083E-3</v>
      </c>
      <c r="CO59">
        <f t="shared" si="62"/>
        <v>-3.0970040500611722E-3</v>
      </c>
      <c r="CP59">
        <f t="shared" si="62"/>
        <v>1.7455874444091035E-3</v>
      </c>
      <c r="CQ59">
        <f t="shared" si="62"/>
        <v>1.3788302548473127E-15</v>
      </c>
    </row>
    <row r="60" spans="1:95" hidden="1" x14ac:dyDescent="0.25">
      <c r="A60">
        <f t="shared" si="44"/>
        <v>-0.4399999999999995</v>
      </c>
      <c r="B60">
        <f t="shared" si="3"/>
        <v>1</v>
      </c>
      <c r="C60">
        <f t="shared" si="4"/>
        <v>1.0298609096145253</v>
      </c>
      <c r="D60">
        <f t="shared" si="5"/>
        <v>8.9167392300684679E-4</v>
      </c>
      <c r="E60">
        <f t="shared" si="6"/>
        <v>0.49498867769045257</v>
      </c>
      <c r="F60">
        <f t="shared" si="54"/>
        <v>0.11928491759991916</v>
      </c>
      <c r="G60">
        <f t="shared" si="54"/>
        <v>-9.2771798876839073E-3</v>
      </c>
      <c r="H60">
        <f t="shared" si="54"/>
        <v>0.11361001823413686</v>
      </c>
      <c r="I60">
        <f t="shared" si="54"/>
        <v>-7.305827532040704E-3</v>
      </c>
      <c r="J60">
        <f t="shared" si="54"/>
        <v>0.10281317566200908</v>
      </c>
      <c r="K60">
        <f t="shared" si="54"/>
        <v>-4.2483654586586124E-3</v>
      </c>
      <c r="L60">
        <f t="shared" si="54"/>
        <v>8.7711815776275959E-2</v>
      </c>
      <c r="M60">
        <f t="shared" si="54"/>
        <v>-6.2929550855476133E-4</v>
      </c>
      <c r="N60">
        <f t="shared" si="54"/>
        <v>6.9731475380273647E-2</v>
      </c>
      <c r="O60">
        <f t="shared" si="54"/>
        <v>3.0833287373547322E-3</v>
      </c>
      <c r="P60">
        <f t="shared" si="55"/>
        <v>5.0190794853051876E-2</v>
      </c>
      <c r="Q60">
        <f t="shared" si="55"/>
        <v>6.3883528428176021E-3</v>
      </c>
      <c r="R60">
        <f t="shared" si="55"/>
        <v>3.079408882544107E-2</v>
      </c>
      <c r="S60">
        <f t="shared" si="55"/>
        <v>8.7436621455773897E-3</v>
      </c>
      <c r="T60">
        <f t="shared" si="55"/>
        <v>1.2864672718398329E-2</v>
      </c>
      <c r="U60">
        <f t="shared" si="55"/>
        <v>9.9431133885430137E-3</v>
      </c>
      <c r="V60">
        <f t="shared" si="55"/>
        <v>-2.296618588496612E-3</v>
      </c>
      <c r="W60">
        <f t="shared" si="55"/>
        <v>9.6643860410704774E-3</v>
      </c>
      <c r="X60">
        <f t="shared" si="55"/>
        <v>-1.3830788656141332E-2</v>
      </c>
      <c r="Y60">
        <f t="shared" si="55"/>
        <v>8.1080807037798974E-3</v>
      </c>
      <c r="Z60">
        <f t="shared" si="56"/>
        <v>-2.1307496216933498E-2</v>
      </c>
      <c r="AA60">
        <f t="shared" si="56"/>
        <v>5.3464056089986452E-3</v>
      </c>
      <c r="AB60">
        <f t="shared" si="56"/>
        <v>-2.4585330234894818E-2</v>
      </c>
      <c r="AC60">
        <f t="shared" si="56"/>
        <v>1.8779616709891029E-3</v>
      </c>
      <c r="AD60">
        <f t="shared" si="56"/>
        <v>-2.4164177842417697E-2</v>
      </c>
      <c r="AE60">
        <f t="shared" si="56"/>
        <v>-1.86966404616007E-3</v>
      </c>
      <c r="AF60">
        <f t="shared" si="56"/>
        <v>-2.0571774781400452E-2</v>
      </c>
      <c r="AG60">
        <f t="shared" si="56"/>
        <v>-5.3701328357147853E-3</v>
      </c>
      <c r="AH60">
        <f t="shared" si="56"/>
        <v>-1.4896166333637672E-2</v>
      </c>
      <c r="AI60">
        <f t="shared" si="56"/>
        <v>-8.0722559089046499E-3</v>
      </c>
      <c r="AJ60">
        <f t="shared" si="57"/>
        <v>-8.0321876575005832E-3</v>
      </c>
      <c r="AK60">
        <f t="shared" si="57"/>
        <v>-9.7072784486481999E-3</v>
      </c>
      <c r="AL60">
        <f t="shared" si="57"/>
        <v>-1.1022187107511991E-3</v>
      </c>
      <c r="AM60">
        <f t="shared" si="57"/>
        <v>-9.8991796534558269E-3</v>
      </c>
      <c r="AN60">
        <f t="shared" si="57"/>
        <v>5.0358881711535528E-3</v>
      </c>
      <c r="AO60">
        <f t="shared" si="57"/>
        <v>-8.7824708479328981E-3</v>
      </c>
      <c r="AP60">
        <f t="shared" si="57"/>
        <v>9.7179026487789026E-3</v>
      </c>
      <c r="AQ60">
        <f t="shared" si="57"/>
        <v>-6.3601268680772722E-3</v>
      </c>
      <c r="AR60">
        <f t="shared" si="57"/>
        <v>1.2449272101678276E-2</v>
      </c>
      <c r="AS60">
        <f t="shared" si="57"/>
        <v>-3.0970116519985907E-3</v>
      </c>
      <c r="AT60">
        <f t="shared" si="58"/>
        <v>1.3235589942508142E-2</v>
      </c>
      <c r="AU60">
        <f t="shared" si="58"/>
        <v>6.2651488903047185E-4</v>
      </c>
      <c r="AV60">
        <f t="shared" si="58"/>
        <v>1.2068544690247594E-2</v>
      </c>
      <c r="AW60">
        <f t="shared" si="58"/>
        <v>4.2672205153030983E-3</v>
      </c>
      <c r="AX60">
        <f t="shared" si="58"/>
        <v>9.4902035206454564E-3</v>
      </c>
      <c r="AY60">
        <f t="shared" si="58"/>
        <v>7.2735434601830656E-3</v>
      </c>
      <c r="AZ60">
        <f t="shared" si="58"/>
        <v>5.876850561081998E-3</v>
      </c>
      <c r="BA60">
        <f t="shared" si="58"/>
        <v>9.3183521930976752E-3</v>
      </c>
      <c r="BB60">
        <f t="shared" si="58"/>
        <v>1.9377551280126738E-3</v>
      </c>
      <c r="BC60">
        <f t="shared" si="58"/>
        <v>9.9778605701764372E-3</v>
      </c>
      <c r="BD60">
        <f t="shared" si="59"/>
        <v>-1.8117214979733304E-3</v>
      </c>
      <c r="BE60">
        <f t="shared" si="59"/>
        <v>9.3183510505518742E-3</v>
      </c>
      <c r="BF60">
        <f t="shared" si="59"/>
        <v>-4.8874587481345681E-3</v>
      </c>
      <c r="BG60">
        <f t="shared" si="59"/>
        <v>7.2735465743648071E-3</v>
      </c>
      <c r="BH60">
        <f t="shared" si="59"/>
        <v>-6.8918246190123158E-3</v>
      </c>
      <c r="BI60">
        <f t="shared" si="59"/>
        <v>4.2672192459313066E-3</v>
      </c>
      <c r="BJ60">
        <f t="shared" si="59"/>
        <v>-7.7811655898431028E-3</v>
      </c>
      <c r="BK60">
        <f t="shared" si="59"/>
        <v>6.2651521699085249E-4</v>
      </c>
      <c r="BL60">
        <f t="shared" si="59"/>
        <v>-7.4271354109052296E-3</v>
      </c>
      <c r="BM60">
        <f t="shared" si="59"/>
        <v>-3.0970103530476236E-3</v>
      </c>
      <c r="BN60">
        <f t="shared" si="60"/>
        <v>-6.1781067484219382E-3</v>
      </c>
      <c r="BO60">
        <f t="shared" si="60"/>
        <v>-6.3601313007802321E-3</v>
      </c>
      <c r="BP60">
        <f t="shared" si="60"/>
        <v>-4.1730388126759955E-3</v>
      </c>
      <c r="BQ60">
        <f t="shared" si="60"/>
        <v>-8.7824618128137036E-3</v>
      </c>
      <c r="BR60">
        <f t="shared" si="60"/>
        <v>-1.9004724803239419E-3</v>
      </c>
      <c r="BS60">
        <f t="shared" si="60"/>
        <v>-9.8991898572640732E-3</v>
      </c>
      <c r="BT60">
        <f t="shared" si="60"/>
        <v>3.5676619607790067E-4</v>
      </c>
      <c r="BU60">
        <f t="shared" si="60"/>
        <v>-9.7072662148966569E-3</v>
      </c>
      <c r="BV60">
        <f t="shared" si="60"/>
        <v>2.2637746426764365E-3</v>
      </c>
      <c r="BW60">
        <f t="shared" si="60"/>
        <v>-8.0722673687205291E-3</v>
      </c>
      <c r="BX60">
        <f t="shared" si="61"/>
        <v>3.5551038296800525E-3</v>
      </c>
      <c r="BY60">
        <f t="shared" si="61"/>
        <v>-5.3701240871377454E-3</v>
      </c>
      <c r="BZ60">
        <f t="shared" si="61"/>
        <v>4.2186084516016411E-3</v>
      </c>
      <c r="CA60">
        <f t="shared" si="61"/>
        <v>-1.8696671430181774E-3</v>
      </c>
      <c r="CB60">
        <f t="shared" si="61"/>
        <v>4.120078014077341E-3</v>
      </c>
      <c r="CC60">
        <f t="shared" si="61"/>
        <v>1.8779587586636903E-3</v>
      </c>
      <c r="CD60">
        <f t="shared" si="61"/>
        <v>3.533842037450058E-3</v>
      </c>
      <c r="CE60">
        <f t="shared" si="61"/>
        <v>5.3464139491068777E-3</v>
      </c>
      <c r="CF60">
        <f t="shared" si="61"/>
        <v>2.4797363027324664E-3</v>
      </c>
      <c r="CG60">
        <f t="shared" si="61"/>
        <v>8.1080661235427461E-3</v>
      </c>
      <c r="CH60">
        <f t="shared" si="62"/>
        <v>1.3192611877429698E-3</v>
      </c>
      <c r="CI60">
        <f t="shared" si="62"/>
        <v>9.664407272676475E-3</v>
      </c>
      <c r="CJ60">
        <f t="shared" si="62"/>
        <v>1.7039009968588807E-4</v>
      </c>
      <c r="CK60">
        <f t="shared" si="62"/>
        <v>9.9430910725045642E-3</v>
      </c>
      <c r="CL60">
        <f t="shared" si="62"/>
        <v>-7.4870254688176477E-4</v>
      </c>
      <c r="CM60">
        <f t="shared" si="62"/>
        <v>8.7436858077898291E-3</v>
      </c>
      <c r="CN60">
        <f t="shared" si="62"/>
        <v>-1.3059760718366659E-3</v>
      </c>
      <c r="CO60">
        <f t="shared" si="62"/>
        <v>6.3883369322501552E-3</v>
      </c>
      <c r="CP60">
        <f t="shared" si="62"/>
        <v>-1.5487374663294752E-3</v>
      </c>
      <c r="CQ60">
        <f t="shared" si="62"/>
        <v>3.0833363774625407E-3</v>
      </c>
    </row>
    <row r="61" spans="1:95" hidden="1" x14ac:dyDescent="0.25">
      <c r="A61">
        <f t="shared" si="44"/>
        <v>-0.42999999999999949</v>
      </c>
      <c r="B61">
        <f t="shared" si="3"/>
        <v>1</v>
      </c>
      <c r="C61">
        <f t="shared" si="4"/>
        <v>0.97554357652898094</v>
      </c>
      <c r="D61">
        <f t="shared" si="5"/>
        <v>5.9811664899381202E-4</v>
      </c>
      <c r="E61">
        <f t="shared" si="6"/>
        <v>0.49498867769045257</v>
      </c>
      <c r="F61">
        <f t="shared" si="54"/>
        <v>0.13886762739654837</v>
      </c>
      <c r="G61">
        <f t="shared" si="54"/>
        <v>-9.0282379263987508E-3</v>
      </c>
      <c r="H61">
        <f t="shared" si="54"/>
        <v>0.12995315313426076</v>
      </c>
      <c r="I61">
        <f t="shared" si="54"/>
        <v>-6.3883541193838975E-3</v>
      </c>
      <c r="J61">
        <f t="shared" si="54"/>
        <v>0.11323273914431309</v>
      </c>
      <c r="K61">
        <f t="shared" si="54"/>
        <v>-2.4813924666587141E-3</v>
      </c>
      <c r="L61">
        <f t="shared" si="54"/>
        <v>9.0512140627990331E-2</v>
      </c>
      <c r="M61">
        <f t="shared" si="54"/>
        <v>1.8779621595719886E-3</v>
      </c>
      <c r="N61">
        <f t="shared" si="54"/>
        <v>6.4505025478630726E-2</v>
      </c>
      <c r="O61">
        <f t="shared" si="54"/>
        <v>5.8648397750824862E-3</v>
      </c>
      <c r="P61">
        <f t="shared" si="55"/>
        <v>3.7876885937565496E-2</v>
      </c>
      <c r="Q61">
        <f t="shared" si="55"/>
        <v>8.7824687502667202E-3</v>
      </c>
      <c r="R61">
        <f t="shared" si="55"/>
        <v>1.3478119805730698E-2</v>
      </c>
      <c r="S61">
        <f t="shared" si="55"/>
        <v>9.9581672995986206E-3</v>
      </c>
      <c r="T61">
        <f t="shared" si="55"/>
        <v>-6.5125162410288586E-3</v>
      </c>
      <c r="U61">
        <f t="shared" si="55"/>
        <v>9.3183510061276703E-3</v>
      </c>
      <c r="V61">
        <f t="shared" si="55"/>
        <v>-2.0558694903886152E-2</v>
      </c>
      <c r="W61">
        <f t="shared" si="55"/>
        <v>6.8303143813519896E-3</v>
      </c>
      <c r="X61">
        <f t="shared" si="55"/>
        <v>-2.7959887431796906E-2</v>
      </c>
      <c r="Y61">
        <f t="shared" si="55"/>
        <v>3.0970112453165125E-3</v>
      </c>
      <c r="Z61">
        <f t="shared" si="56"/>
        <v>-2.9099925561322348E-2</v>
      </c>
      <c r="AA61">
        <f t="shared" si="56"/>
        <v>-1.2505576600525174E-3</v>
      </c>
      <c r="AB61">
        <f t="shared" si="56"/>
        <v>-2.4878951842175225E-2</v>
      </c>
      <c r="AC61">
        <f t="shared" si="56"/>
        <v>-5.3701308771607328E-3</v>
      </c>
      <c r="AD61">
        <f t="shared" si="56"/>
        <v>-1.7086654014170626E-2</v>
      </c>
      <c r="AE61">
        <f t="shared" si="56"/>
        <v>-8.4245836836497421E-3</v>
      </c>
      <c r="AF61">
        <f t="shared" si="56"/>
        <v>-7.4947477280501431E-3</v>
      </c>
      <c r="AG61">
        <f t="shared" si="56"/>
        <v>-9.9431155445161221E-3</v>
      </c>
      <c r="AH61">
        <f t="shared" si="56"/>
        <v>1.9230636763206469E-3</v>
      </c>
      <c r="AI61">
        <f t="shared" si="56"/>
        <v>-9.4895059519693459E-3</v>
      </c>
      <c r="AJ61">
        <f t="shared" si="57"/>
        <v>9.6029005114793859E-3</v>
      </c>
      <c r="AK61">
        <f t="shared" si="57"/>
        <v>-7.3058274505438288E-3</v>
      </c>
      <c r="AL61">
        <f t="shared" si="57"/>
        <v>1.4518492458714104E-2</v>
      </c>
      <c r="AM61">
        <f t="shared" si="57"/>
        <v>-3.6730945293372212E-3</v>
      </c>
      <c r="AN61">
        <f t="shared" si="57"/>
        <v>1.6095839781398707E-2</v>
      </c>
      <c r="AO61">
        <f t="shared" si="57"/>
        <v>6.2929556495639871E-4</v>
      </c>
      <c r="AP61">
        <f t="shared" si="57"/>
        <v>1.4640240564720609E-2</v>
      </c>
      <c r="AQ61">
        <f t="shared" si="57"/>
        <v>4.8068703652931191E-3</v>
      </c>
      <c r="AR61">
        <f t="shared" si="57"/>
        <v>1.0656471101923175E-2</v>
      </c>
      <c r="AS61">
        <f t="shared" si="57"/>
        <v>8.1080817684888104E-3</v>
      </c>
      <c r="AT61">
        <f t="shared" si="58"/>
        <v>5.2982650292437896E-3</v>
      </c>
      <c r="AU61">
        <f t="shared" si="58"/>
        <v>9.8011227251969708E-3</v>
      </c>
      <c r="AV61">
        <f t="shared" si="58"/>
        <v>-3.9137800955383033E-4</v>
      </c>
      <c r="AW61">
        <f t="shared" si="58"/>
        <v>9.7072779673052587E-3</v>
      </c>
      <c r="AX61">
        <f t="shared" si="58"/>
        <v>-5.3255522058562E-3</v>
      </c>
      <c r="AY61">
        <f t="shared" si="58"/>
        <v>7.6880696194016945E-3</v>
      </c>
      <c r="AZ61">
        <f t="shared" si="58"/>
        <v>-8.6662760640863305E-3</v>
      </c>
      <c r="BA61">
        <f t="shared" si="58"/>
        <v>4.267220622964845E-3</v>
      </c>
      <c r="BB61">
        <f t="shared" si="58"/>
        <v>-1.0092189363395745E-2</v>
      </c>
      <c r="BC61">
        <f t="shared" si="58"/>
        <v>-7.5297625051383229E-16</v>
      </c>
      <c r="BD61">
        <f t="shared" si="59"/>
        <v>-9.4357827606512904E-3</v>
      </c>
      <c r="BE61">
        <f t="shared" si="59"/>
        <v>-4.2672200997523274E-3</v>
      </c>
      <c r="BF61">
        <f t="shared" si="59"/>
        <v>-7.2072730662313548E-3</v>
      </c>
      <c r="BG61">
        <f t="shared" si="59"/>
        <v>-7.6880729110658337E-3</v>
      </c>
      <c r="BH61">
        <f t="shared" si="59"/>
        <v>-3.8674377975450769E-3</v>
      </c>
      <c r="BI61">
        <f t="shared" si="59"/>
        <v>-9.7072750796811502E-3</v>
      </c>
      <c r="BJ61">
        <f t="shared" si="59"/>
        <v>-2.5234004419823187E-4</v>
      </c>
      <c r="BK61">
        <f t="shared" si="59"/>
        <v>-9.8011278557930664E-3</v>
      </c>
      <c r="BL61">
        <f t="shared" si="59"/>
        <v>2.9731150621924054E-3</v>
      </c>
      <c r="BM61">
        <f t="shared" si="59"/>
        <v>-8.1080783677858429E-3</v>
      </c>
      <c r="BN61">
        <f t="shared" si="60"/>
        <v>5.2884068635864444E-3</v>
      </c>
      <c r="BO61">
        <f t="shared" si="60"/>
        <v>-4.8068737154484103E-3</v>
      </c>
      <c r="BP61">
        <f t="shared" si="60"/>
        <v>6.2867775395118791E-3</v>
      </c>
      <c r="BQ61">
        <f t="shared" si="60"/>
        <v>-6.2929491755596488E-4</v>
      </c>
      <c r="BR61">
        <f t="shared" si="60"/>
        <v>6.0743407146110024E-3</v>
      </c>
      <c r="BS61">
        <f t="shared" si="60"/>
        <v>3.673098315465635E-3</v>
      </c>
      <c r="BT61">
        <f t="shared" si="60"/>
        <v>4.6993462157225406E-3</v>
      </c>
      <c r="BU61">
        <f t="shared" si="60"/>
        <v>7.3058182432603619E-3</v>
      </c>
      <c r="BV61">
        <f t="shared" si="60"/>
        <v>2.706461004271769E-3</v>
      </c>
      <c r="BW61">
        <f t="shared" si="60"/>
        <v>9.4895194237925272E-3</v>
      </c>
      <c r="BX61">
        <f t="shared" si="61"/>
        <v>4.5895641115093388E-4</v>
      </c>
      <c r="BY61">
        <f t="shared" si="61"/>
        <v>9.9430993460154389E-3</v>
      </c>
      <c r="BZ61">
        <f t="shared" si="61"/>
        <v>-1.5369313753509379E-3</v>
      </c>
      <c r="CA61">
        <f t="shared" si="61"/>
        <v>8.4245976378954368E-3</v>
      </c>
      <c r="CB61">
        <f t="shared" si="61"/>
        <v>-2.9133351027720421E-3</v>
      </c>
      <c r="CC61">
        <f t="shared" si="61"/>
        <v>5.3701225492056737E-3</v>
      </c>
      <c r="CD61">
        <f t="shared" si="61"/>
        <v>-3.5760465703568206E-3</v>
      </c>
      <c r="CE61">
        <f t="shared" si="61"/>
        <v>1.2505596108539495E-3</v>
      </c>
      <c r="CF61">
        <f t="shared" si="61"/>
        <v>-3.3866082193122937E-3</v>
      </c>
      <c r="CG61">
        <f t="shared" si="61"/>
        <v>-3.0970056761626865E-3</v>
      </c>
      <c r="CH61">
        <f t="shared" si="62"/>
        <v>-2.6669769323720087E-3</v>
      </c>
      <c r="CI61">
        <f t="shared" si="62"/>
        <v>-6.8303293868113941E-3</v>
      </c>
      <c r="CJ61">
        <f t="shared" si="62"/>
        <v>-1.5252850828771927E-3</v>
      </c>
      <c r="CK61">
        <f t="shared" si="62"/>
        <v>-9.3183300922887475E-3</v>
      </c>
      <c r="CL61">
        <f t="shared" si="62"/>
        <v>-3.7901760915271904E-4</v>
      </c>
      <c r="CM61">
        <f t="shared" si="62"/>
        <v>-9.9581942485214951E-3</v>
      </c>
      <c r="CN61">
        <f t="shared" si="62"/>
        <v>5.7160652031036598E-4</v>
      </c>
      <c r="CO61">
        <f t="shared" si="62"/>
        <v>-8.7824468770141845E-3</v>
      </c>
      <c r="CP61">
        <f t="shared" si="62"/>
        <v>1.1687671520474873E-3</v>
      </c>
      <c r="CQ61">
        <f t="shared" si="62"/>
        <v>-5.8648543074326679E-3</v>
      </c>
    </row>
    <row r="62" spans="1:95" hidden="1" x14ac:dyDescent="0.25">
      <c r="A62">
        <f t="shared" si="44"/>
        <v>-0.41999999999999948</v>
      </c>
      <c r="B62">
        <f t="shared" si="3"/>
        <v>1</v>
      </c>
      <c r="C62">
        <f t="shared" si="4"/>
        <v>1.0187686252335848</v>
      </c>
      <c r="D62">
        <f t="shared" si="5"/>
        <v>3.5226129315875615E-4</v>
      </c>
      <c r="E62">
        <f t="shared" si="6"/>
        <v>0.49498867769045257</v>
      </c>
      <c r="F62">
        <f t="shared" si="54"/>
        <v>0.15831329161062904</v>
      </c>
      <c r="G62">
        <f t="shared" si="54"/>
        <v>-8.7436656346276693E-3</v>
      </c>
      <c r="H62">
        <f t="shared" si="54"/>
        <v>0.14514281464728215</v>
      </c>
      <c r="I62">
        <f t="shared" si="54"/>
        <v>-5.3701325460466338E-3</v>
      </c>
      <c r="J62">
        <f t="shared" si="54"/>
        <v>0.12086413679096832</v>
      </c>
      <c r="K62">
        <f t="shared" si="54"/>
        <v>-6.2651490944753095E-4</v>
      </c>
      <c r="L62">
        <f t="shared" si="54"/>
        <v>8.8952814619349757E-2</v>
      </c>
      <c r="M62">
        <f t="shared" si="54"/>
        <v>4.2672205585511363E-3</v>
      </c>
      <c r="N62">
        <f t="shared" si="54"/>
        <v>5.4156061942845189E-2</v>
      </c>
      <c r="O62">
        <f t="shared" si="54"/>
        <v>8.0722594328836716E-3</v>
      </c>
      <c r="P62">
        <f t="shared" si="55"/>
        <v>2.1084472280004252E-2</v>
      </c>
      <c r="Q62">
        <f t="shared" si="55"/>
        <v>9.9431130212751361E-3</v>
      </c>
      <c r="R62">
        <f t="shared" si="55"/>
        <v>-6.054875230976608E-3</v>
      </c>
      <c r="S62">
        <f t="shared" si="55"/>
        <v>9.2771761857412434E-3</v>
      </c>
      <c r="T62">
        <f t="shared" si="55"/>
        <v>-2.4470061637677291E-2</v>
      </c>
      <c r="U62">
        <f t="shared" si="55"/>
        <v>6.3883530787832493E-3</v>
      </c>
      <c r="V62">
        <f t="shared" si="55"/>
        <v>-3.3094846859756701E-2</v>
      </c>
      <c r="W62">
        <f t="shared" si="55"/>
        <v>1.8696643031965298E-3</v>
      </c>
      <c r="X62">
        <f t="shared" si="55"/>
        <v>-3.2419370851343991E-2</v>
      </c>
      <c r="Y62">
        <f t="shared" si="55"/>
        <v>-3.0970112453171418E-3</v>
      </c>
      <c r="Z62">
        <f t="shared" si="56"/>
        <v>-2.4679407867143174E-2</v>
      </c>
      <c r="AA62">
        <f t="shared" si="56"/>
        <v>-7.2735480848490066E-3</v>
      </c>
      <c r="AB62">
        <f t="shared" si="56"/>
        <v>-1.2738624120342636E-2</v>
      </c>
      <c r="AC62">
        <f t="shared" si="56"/>
        <v>-9.7072755401834722E-3</v>
      </c>
      <c r="AD62">
        <f t="shared" si="56"/>
        <v>1.0183415997190052E-15</v>
      </c>
      <c r="AE62">
        <f t="shared" si="56"/>
        <v>-9.6643847124329059E-3</v>
      </c>
      <c r="AF62">
        <f t="shared" si="56"/>
        <v>1.0659043581066514E-2</v>
      </c>
      <c r="AG62">
        <f t="shared" si="56"/>
        <v>-7.3058279261205474E-3</v>
      </c>
      <c r="AH62">
        <f t="shared" si="56"/>
        <v>1.7253484917319081E-2</v>
      </c>
      <c r="AI62">
        <f t="shared" si="56"/>
        <v>-3.0833273913137655E-3</v>
      </c>
      <c r="AJ62">
        <f t="shared" si="57"/>
        <v>1.882744917084116E-2</v>
      </c>
      <c r="AK62">
        <f t="shared" si="57"/>
        <v>1.8779622336592681E-3</v>
      </c>
      <c r="AL62">
        <f t="shared" si="57"/>
        <v>1.5883246622241082E-2</v>
      </c>
      <c r="AM62">
        <f t="shared" si="57"/>
        <v>6.3601260837936333E-3</v>
      </c>
      <c r="AN62">
        <f t="shared" si="57"/>
        <v>9.5788285210161167E-3</v>
      </c>
      <c r="AO62">
        <f t="shared" si="57"/>
        <v>9.3183528875972529E-3</v>
      </c>
      <c r="AP62">
        <f t="shared" si="57"/>
        <v>1.9107786685501147E-3</v>
      </c>
      <c r="AQ62">
        <f t="shared" si="57"/>
        <v>9.8991808741507748E-3</v>
      </c>
      <c r="AR62">
        <f t="shared" si="57"/>
        <v>-5.2297703852393265E-3</v>
      </c>
      <c r="AS62">
        <f t="shared" si="57"/>
        <v>8.1080817684880315E-3</v>
      </c>
      <c r="AT62">
        <f t="shared" si="58"/>
        <v>-1.0279252301312757E-2</v>
      </c>
      <c r="AU62">
        <f t="shared" si="58"/>
        <v>4.2483653202057972E-3</v>
      </c>
      <c r="AV62">
        <f t="shared" si="58"/>
        <v>-1.2239297625478372E-2</v>
      </c>
      <c r="AW62">
        <f t="shared" si="58"/>
        <v>-6.2929550217775466E-4</v>
      </c>
      <c r="AX62">
        <f t="shared" si="58"/>
        <v>-1.1156403341379318E-2</v>
      </c>
      <c r="AY62">
        <f t="shared" si="58"/>
        <v>-5.3464022096488938E-3</v>
      </c>
      <c r="AZ62">
        <f t="shared" si="58"/>
        <v>-7.5079878073694749E-3</v>
      </c>
      <c r="BA62">
        <f t="shared" si="58"/>
        <v>-8.782470193373363E-3</v>
      </c>
      <c r="BB62">
        <f t="shared" si="58"/>
        <v>-2.5717617853416161E-3</v>
      </c>
      <c r="BC62">
        <f t="shared" si="58"/>
        <v>-9.9778605701764372E-3</v>
      </c>
      <c r="BD62">
        <f t="shared" si="59"/>
        <v>2.4044916959901417E-3</v>
      </c>
      <c r="BE62">
        <f t="shared" si="59"/>
        <v>-8.7824691165331384E-3</v>
      </c>
      <c r="BF62">
        <f t="shared" si="59"/>
        <v>6.2439873719125393E-3</v>
      </c>
      <c r="BG62">
        <f t="shared" si="59"/>
        <v>-5.3464044987206428E-3</v>
      </c>
      <c r="BH62">
        <f t="shared" si="59"/>
        <v>8.1018257448830008E-3</v>
      </c>
      <c r="BI62">
        <f t="shared" si="59"/>
        <v>-6.2929531497942924E-4</v>
      </c>
      <c r="BJ62">
        <f t="shared" si="59"/>
        <v>7.8912581401941757E-3</v>
      </c>
      <c r="BK62">
        <f t="shared" si="59"/>
        <v>4.2483675441001454E-3</v>
      </c>
      <c r="BL62">
        <f t="shared" si="59"/>
        <v>5.7681900917392892E-3</v>
      </c>
      <c r="BM62">
        <f t="shared" si="59"/>
        <v>8.1080783677870728E-3</v>
      </c>
      <c r="BN62">
        <f t="shared" si="60"/>
        <v>2.5953388636575652E-3</v>
      </c>
      <c r="BO62">
        <f t="shared" si="60"/>
        <v>9.8991877734025922E-3</v>
      </c>
      <c r="BP62">
        <f t="shared" si="60"/>
        <v>-8.2052206473862837E-4</v>
      </c>
      <c r="BQ62">
        <f t="shared" si="60"/>
        <v>9.3183433011786651E-3</v>
      </c>
      <c r="BR62">
        <f t="shared" si="60"/>
        <v>-3.6149134729051547E-3</v>
      </c>
      <c r="BS62">
        <f t="shared" si="60"/>
        <v>6.3601326396392349E-3</v>
      </c>
      <c r="BT62">
        <f t="shared" si="60"/>
        <v>-5.1410898975830302E-3</v>
      </c>
      <c r="BU62">
        <f t="shared" si="60"/>
        <v>1.8779598669260128E-3</v>
      </c>
      <c r="BV62">
        <f t="shared" si="60"/>
        <v>-5.3062881292887075E-3</v>
      </c>
      <c r="BW62">
        <f t="shared" si="60"/>
        <v>-3.0833317685759563E-3</v>
      </c>
      <c r="BX62">
        <f t="shared" si="61"/>
        <v>-4.1176990731073776E-3</v>
      </c>
      <c r="BY62">
        <f t="shared" si="61"/>
        <v>-7.3058160240717721E-3</v>
      </c>
      <c r="BZ62">
        <f t="shared" si="61"/>
        <v>-2.1858265421860852E-3</v>
      </c>
      <c r="CA62">
        <f t="shared" si="61"/>
        <v>-9.6644007202518548E-3</v>
      </c>
      <c r="CB62">
        <f t="shared" si="61"/>
        <v>5.208925621037601E-16</v>
      </c>
      <c r="CC62">
        <f t="shared" si="61"/>
        <v>-9.7072604862222453E-3</v>
      </c>
      <c r="CD62">
        <f t="shared" si="61"/>
        <v>1.8310221984273009E-3</v>
      </c>
      <c r="CE62">
        <f t="shared" si="61"/>
        <v>-7.2735594311937879E-3</v>
      </c>
      <c r="CF62">
        <f t="shared" si="61"/>
        <v>2.8721546161522005E-3</v>
      </c>
      <c r="CG62">
        <f t="shared" si="61"/>
        <v>-3.097005676160169E-3</v>
      </c>
      <c r="CH62">
        <f t="shared" si="62"/>
        <v>3.0923484378635353E-3</v>
      </c>
      <c r="CI62">
        <f t="shared" si="62"/>
        <v>1.8696684106474131E-3</v>
      </c>
      <c r="CJ62">
        <f t="shared" si="62"/>
        <v>2.4553638483033051E-3</v>
      </c>
      <c r="CK62">
        <f t="shared" si="62"/>
        <v>6.3883387409482389E-3</v>
      </c>
      <c r="CL62">
        <f t="shared" si="62"/>
        <v>1.4241168719564942E-3</v>
      </c>
      <c r="CM62">
        <f t="shared" si="62"/>
        <v>9.2772012917577435E-3</v>
      </c>
      <c r="CN62">
        <f t="shared" si="62"/>
        <v>2.5678701566471266E-4</v>
      </c>
      <c r="CO62">
        <f t="shared" si="62"/>
        <v>9.9430882573708097E-3</v>
      </c>
      <c r="CP62">
        <f t="shared" si="62"/>
        <v>-6.5060360716428481E-4</v>
      </c>
      <c r="CQ62">
        <f t="shared" si="62"/>
        <v>8.0722794349485424E-3</v>
      </c>
    </row>
    <row r="63" spans="1:95" hidden="1" x14ac:dyDescent="0.25">
      <c r="A63">
        <f t="shared" si="44"/>
        <v>-0.40999999999999948</v>
      </c>
      <c r="B63">
        <f t="shared" si="3"/>
        <v>1</v>
      </c>
      <c r="C63">
        <f t="shared" si="4"/>
        <v>0.98695120937284131</v>
      </c>
      <c r="D63">
        <f t="shared" si="5"/>
        <v>1.7027093683142448E-4</v>
      </c>
      <c r="E63">
        <f t="shared" si="6"/>
        <v>0.49498867769045257</v>
      </c>
      <c r="F63">
        <f t="shared" si="54"/>
        <v>0.17760271971928532</v>
      </c>
      <c r="G63">
        <f t="shared" si="54"/>
        <v>-8.424586089197569E-3</v>
      </c>
      <c r="H63">
        <f t="shared" si="54"/>
        <v>0.15904417826227707</v>
      </c>
      <c r="I63">
        <f t="shared" si="54"/>
        <v>-4.2672207744965272E-3</v>
      </c>
      <c r="J63">
        <f t="shared" si="54"/>
        <v>0.12551945826475736</v>
      </c>
      <c r="K63">
        <f t="shared" si="54"/>
        <v>1.250557250775217E-3</v>
      </c>
      <c r="L63">
        <f t="shared" si="54"/>
        <v>8.3108944989316619E-2</v>
      </c>
      <c r="M63">
        <f t="shared" si="54"/>
        <v>6.3883537960970956E-3</v>
      </c>
      <c r="N63">
        <f t="shared" si="54"/>
        <v>3.9506423171056536E-2</v>
      </c>
      <c r="O63">
        <f t="shared" si="54"/>
        <v>9.4895100946555868E-3</v>
      </c>
      <c r="P63">
        <f t="shared" si="55"/>
        <v>1.7990630460434929E-3</v>
      </c>
      <c r="Q63">
        <f t="shared" si="55"/>
        <v>9.7072766171551021E-3</v>
      </c>
      <c r="R63">
        <f t="shared" si="55"/>
        <v>-2.4591899308066992E-2</v>
      </c>
      <c r="S63">
        <f t="shared" si="55"/>
        <v>6.8303126671057689E-3</v>
      </c>
      <c r="T63">
        <f t="shared" si="55"/>
        <v>-3.7093452891894939E-2</v>
      </c>
      <c r="U63">
        <f t="shared" si="55"/>
        <v>1.8779619487054118E-3</v>
      </c>
      <c r="V63">
        <f t="shared" si="55"/>
        <v>-3.6413556235017942E-2</v>
      </c>
      <c r="W63">
        <f t="shared" si="55"/>
        <v>-3.6730948163457974E-3</v>
      </c>
      <c r="X63">
        <f t="shared" si="55"/>
        <v>-2.5666976290902237E-2</v>
      </c>
      <c r="Y63">
        <f t="shared" si="55"/>
        <v>-8.1080807037802859E-3</v>
      </c>
      <c r="Z63">
        <f t="shared" si="56"/>
        <v>-9.9011900960520507E-3</v>
      </c>
      <c r="AA63">
        <f t="shared" si="56"/>
        <v>-9.9581725826327298E-3</v>
      </c>
      <c r="AB63">
        <f t="shared" si="56"/>
        <v>5.7681859131139797E-3</v>
      </c>
      <c r="AC63">
        <f t="shared" si="56"/>
        <v>-8.7824677758972514E-3</v>
      </c>
      <c r="AD63">
        <f t="shared" si="56"/>
        <v>1.7086654014171945E-2</v>
      </c>
      <c r="AE63">
        <f t="shared" si="56"/>
        <v>-4.8068694873050913E-3</v>
      </c>
      <c r="AF63">
        <f t="shared" si="56"/>
        <v>2.1592651714372375E-2</v>
      </c>
      <c r="AG63">
        <f t="shared" si="56"/>
        <v>6.2929557434583596E-4</v>
      </c>
      <c r="AH63">
        <f t="shared" si="56"/>
        <v>1.9226501535519608E-2</v>
      </c>
      <c r="AI63">
        <f t="shared" si="56"/>
        <v>5.8648372147620045E-3</v>
      </c>
      <c r="AJ63">
        <f t="shared" si="57"/>
        <v>1.1562291941092009E-2</v>
      </c>
      <c r="AK63">
        <f t="shared" si="57"/>
        <v>9.3183524200503125E-3</v>
      </c>
      <c r="AL63">
        <f t="shared" si="57"/>
        <v>1.6519682358816213E-3</v>
      </c>
      <c r="AM63">
        <f t="shared" si="57"/>
        <v>9.8011227465726568E-3</v>
      </c>
      <c r="AN63">
        <f t="shared" si="57"/>
        <v>-7.3984454870476297E-3</v>
      </c>
      <c r="AO63">
        <f t="shared" si="57"/>
        <v>7.305827817112605E-3</v>
      </c>
      <c r="AP63">
        <f t="shared" si="57"/>
        <v>-1.3122517129351391E-2</v>
      </c>
      <c r="AQ63">
        <f t="shared" si="57"/>
        <v>2.4813926971898183E-3</v>
      </c>
      <c r="AR63">
        <f t="shared" si="57"/>
        <v>-1.4199514189235898E-2</v>
      </c>
      <c r="AS63">
        <f t="shared" si="57"/>
        <v>-3.0970116519998497E-3</v>
      </c>
      <c r="AT63">
        <f t="shared" si="58"/>
        <v>-1.1033904966842837E-2</v>
      </c>
      <c r="AU63">
        <f t="shared" si="58"/>
        <v>-7.6880717409628738E-3</v>
      </c>
      <c r="AV63">
        <f t="shared" si="58"/>
        <v>-4.9484621033238623E-3</v>
      </c>
      <c r="AW63">
        <f t="shared" si="58"/>
        <v>-9.9431144042271442E-3</v>
      </c>
      <c r="AX63">
        <f t="shared" si="58"/>
        <v>1.835060228892782E-3</v>
      </c>
      <c r="AY63">
        <f t="shared" si="58"/>
        <v>-9.0282333731429732E-3</v>
      </c>
      <c r="AZ63">
        <f t="shared" si="58"/>
        <v>7.2531479261513194E-3</v>
      </c>
      <c r="BA63">
        <f t="shared" si="58"/>
        <v>-5.3701323553501162E-3</v>
      </c>
      <c r="BB63">
        <f t="shared" si="58"/>
        <v>9.930627383704347E-3</v>
      </c>
      <c r="BC63">
        <f t="shared" si="58"/>
        <v>7.872022962005777E-16</v>
      </c>
      <c r="BD63">
        <f t="shared" si="59"/>
        <v>9.2847289419150953E-3</v>
      </c>
      <c r="BE63">
        <f t="shared" si="59"/>
        <v>5.3701316969068207E-3</v>
      </c>
      <c r="BF63">
        <f t="shared" si="59"/>
        <v>6.0320508263256812E-3</v>
      </c>
      <c r="BG63">
        <f t="shared" si="59"/>
        <v>9.0282372386007378E-3</v>
      </c>
      <c r="BH63">
        <f t="shared" si="59"/>
        <v>1.3326282450451506E-3</v>
      </c>
      <c r="BI63">
        <f t="shared" si="59"/>
        <v>9.9431114464481225E-3</v>
      </c>
      <c r="BJ63">
        <f t="shared" si="59"/>
        <v>-3.1905092145994764E-3</v>
      </c>
      <c r="BK63">
        <f t="shared" si="59"/>
        <v>7.6880757654388399E-3</v>
      </c>
      <c r="BL63">
        <f t="shared" si="59"/>
        <v>-6.1916625292701803E-3</v>
      </c>
      <c r="BM63">
        <f t="shared" si="59"/>
        <v>3.0970103530456343E-3</v>
      </c>
      <c r="BN63">
        <f t="shared" si="60"/>
        <v>-7.0466862416007177E-3</v>
      </c>
      <c r="BO63">
        <f t="shared" si="60"/>
        <v>-2.4813944266025064E-3</v>
      </c>
      <c r="BP63">
        <f t="shared" si="60"/>
        <v>-5.6350403250514207E-3</v>
      </c>
      <c r="BQ63">
        <f t="shared" si="60"/>
        <v>-7.3058203011160663E-3</v>
      </c>
      <c r="BR63">
        <f t="shared" si="60"/>
        <v>-2.7920679664521107E-3</v>
      </c>
      <c r="BS63">
        <f t="shared" si="60"/>
        <v>-9.8011328493065857E-3</v>
      </c>
      <c r="BT63">
        <f t="shared" si="60"/>
        <v>5.34709144208676E-4</v>
      </c>
      <c r="BU63">
        <f t="shared" si="60"/>
        <v>-9.3183406764487404E-3</v>
      </c>
      <c r="BV63">
        <f t="shared" si="60"/>
        <v>3.2586917068627851E-3</v>
      </c>
      <c r="BW63">
        <f t="shared" si="60"/>
        <v>-5.8648455408049057E-3</v>
      </c>
      <c r="BX63">
        <f t="shared" si="61"/>
        <v>4.5885772023047354E-3</v>
      </c>
      <c r="BY63">
        <f t="shared" si="61"/>
        <v>-6.2929454914794692E-4</v>
      </c>
      <c r="BZ63">
        <f t="shared" si="61"/>
        <v>4.4279574311250174E-3</v>
      </c>
      <c r="CA63">
        <f t="shared" si="61"/>
        <v>4.8068774492717094E-3</v>
      </c>
      <c r="CB63">
        <f t="shared" si="61"/>
        <v>2.9133351027713053E-3</v>
      </c>
      <c r="CC63">
        <f t="shared" si="61"/>
        <v>8.7824541561213765E-3</v>
      </c>
      <c r="CD63">
        <f t="shared" si="61"/>
        <v>8.2910653079794328E-4</v>
      </c>
      <c r="CE63">
        <f t="shared" si="61"/>
        <v>9.9581881168492609E-3</v>
      </c>
      <c r="CF63">
        <f t="shared" si="61"/>
        <v>-1.1522865132289764E-3</v>
      </c>
      <c r="CG63">
        <f t="shared" si="61"/>
        <v>8.1080661235411883E-3</v>
      </c>
      <c r="CH63">
        <f t="shared" si="62"/>
        <v>-2.4482657113184302E-3</v>
      </c>
      <c r="CI63">
        <f t="shared" si="62"/>
        <v>3.6731028857342274E-3</v>
      </c>
      <c r="CJ63">
        <f t="shared" si="62"/>
        <v>-2.7015846287643999E-3</v>
      </c>
      <c r="CK63">
        <f t="shared" si="62"/>
        <v>-1.8779577338631837E-3</v>
      </c>
      <c r="CL63">
        <f t="shared" si="62"/>
        <v>-2.1587772390871912E-3</v>
      </c>
      <c r="CM63">
        <f t="shared" si="62"/>
        <v>-6.830331151388788E-3</v>
      </c>
      <c r="CN63">
        <f t="shared" si="62"/>
        <v>-1.0429414631941433E-3</v>
      </c>
      <c r="CO63">
        <f t="shared" si="62"/>
        <v>-9.7072524406158107E-3</v>
      </c>
      <c r="CP63">
        <f t="shared" si="62"/>
        <v>5.5513692338763009E-5</v>
      </c>
      <c r="CQ63">
        <f t="shared" si="62"/>
        <v>-9.4895336084936822E-3</v>
      </c>
    </row>
    <row r="64" spans="1:95" hidden="1" x14ac:dyDescent="0.25">
      <c r="A64">
        <f t="shared" si="44"/>
        <v>-0.39999999999999947</v>
      </c>
      <c r="B64">
        <f t="shared" si="3"/>
        <v>1</v>
      </c>
      <c r="C64">
        <f t="shared" si="4"/>
        <v>1.0075386920083405</v>
      </c>
      <c r="D64">
        <f t="shared" si="5"/>
        <v>5.6831877196616213E-5</v>
      </c>
      <c r="E64">
        <f t="shared" si="6"/>
        <v>0.49498867769045257</v>
      </c>
      <c r="F64">
        <f t="shared" ref="F64:O73" si="63">F$2*COS(2*PI()/T_*F$1*$A64)</f>
        <v>0.19671687538581492</v>
      </c>
      <c r="G64">
        <f t="shared" si="63"/>
        <v>-8.0722585513006827E-3</v>
      </c>
      <c r="H64">
        <f t="shared" si="63"/>
        <v>0.17153385449166791</v>
      </c>
      <c r="I64">
        <f t="shared" si="63"/>
        <v>-3.0970123822184801E-3</v>
      </c>
      <c r="J64">
        <f t="shared" si="63"/>
        <v>0.12708407410086939</v>
      </c>
      <c r="K64">
        <f t="shared" si="63"/>
        <v>3.0833277969331612E-3</v>
      </c>
      <c r="L64">
        <f t="shared" si="63"/>
        <v>7.3262010344888953E-2</v>
      </c>
      <c r="M64">
        <f t="shared" si="63"/>
        <v>8.1080832699124937E-3</v>
      </c>
      <c r="N64">
        <f t="shared" si="63"/>
        <v>2.1719475486848546E-2</v>
      </c>
      <c r="O64">
        <f t="shared" si="63"/>
        <v>9.9778613910579995E-3</v>
      </c>
      <c r="P64">
        <f t="shared" ref="P64:Y73" si="64">P$2*COS(2*PI()/T_*P$1*$A64)</f>
        <v>-1.7699064635687191E-2</v>
      </c>
      <c r="Q64">
        <f t="shared" si="64"/>
        <v>8.108082060012194E-3</v>
      </c>
      <c r="R64">
        <f t="shared" si="64"/>
        <v>-3.9083783457689855E-2</v>
      </c>
      <c r="S64">
        <f t="shared" si="64"/>
        <v>3.0833271702560101E-3</v>
      </c>
      <c r="T64">
        <f t="shared" si="64"/>
        <v>-4.1630955425027288E-2</v>
      </c>
      <c r="U64">
        <f t="shared" si="64"/>
        <v>-3.0970118777457621E-3</v>
      </c>
      <c r="V64">
        <f t="shared" si="64"/>
        <v>-2.9590509548546137E-2</v>
      </c>
      <c r="W64">
        <f t="shared" si="64"/>
        <v>-8.0722573561114331E-3</v>
      </c>
      <c r="X64">
        <f t="shared" si="64"/>
        <v>-1.0037944129798035E-2</v>
      </c>
      <c r="Y64">
        <f t="shared" si="64"/>
        <v>-1.0022138916926529E-2</v>
      </c>
      <c r="Z64">
        <f t="shared" ref="Z64:AI73" si="65">Z$2*COS(2*PI()/T_*Z$1*$A64)</f>
        <v>9.0324579013829499E-3</v>
      </c>
      <c r="AA64">
        <f t="shared" si="65"/>
        <v>-8.0722596126815999E-3</v>
      </c>
      <c r="AB64">
        <f t="shared" si="65"/>
        <v>2.1392184330569261E-2</v>
      </c>
      <c r="AC64">
        <f t="shared" si="65"/>
        <v>-3.0970114197537294E-3</v>
      </c>
      <c r="AD64">
        <f t="shared" si="65"/>
        <v>2.4164177842417697E-2</v>
      </c>
      <c r="AE64">
        <f t="shared" si="65"/>
        <v>3.0833275202097271E-3</v>
      </c>
      <c r="AF64">
        <f t="shared" si="65"/>
        <v>1.7899909983964561E-2</v>
      </c>
      <c r="AG64">
        <f t="shared" si="65"/>
        <v>8.1080841175819769E-3</v>
      </c>
      <c r="AH64">
        <f t="shared" si="65"/>
        <v>6.3146318990603117E-3</v>
      </c>
      <c r="AI64">
        <f t="shared" si="65"/>
        <v>9.9778570351801241E-3</v>
      </c>
      <c r="AJ64">
        <f t="shared" ref="AJ64:AS73" si="66">AJ$2*COS(2*PI()/T_*AJ$1*$A64)</f>
        <v>-5.8295049509183537E-3</v>
      </c>
      <c r="AK64">
        <f t="shared" si="66"/>
        <v>8.1080835897813803E-3</v>
      </c>
      <c r="AL64">
        <f t="shared" si="66"/>
        <v>-1.4201406123105441E-2</v>
      </c>
      <c r="AM64">
        <f t="shared" si="66"/>
        <v>3.083327703172887E-3</v>
      </c>
      <c r="AN64">
        <f t="shared" si="66"/>
        <v>-1.6296476448937225E-2</v>
      </c>
      <c r="AO64">
        <f t="shared" si="66"/>
        <v>-3.0970125030640502E-3</v>
      </c>
      <c r="AP64">
        <f t="shared" si="66"/>
        <v>-1.2333938664031424E-2</v>
      </c>
      <c r="AQ64">
        <f t="shared" si="66"/>
        <v>-8.0722577207746945E-3</v>
      </c>
      <c r="AR64">
        <f t="shared" si="66"/>
        <v>-4.3900574246712619E-3</v>
      </c>
      <c r="AS64">
        <f t="shared" si="66"/>
        <v>-1.0022140232978401E-2</v>
      </c>
      <c r="AT64">
        <f t="shared" ref="AT64:BC73" si="67">AT$2*COS(2*PI()/T_*AT$1*$A64)</f>
        <v>4.1225296000503339E-3</v>
      </c>
      <c r="AU64">
        <f t="shared" si="67"/>
        <v>-8.0722567077565217E-3</v>
      </c>
      <c r="AV64">
        <f t="shared" si="67"/>
        <v>1.0080350499184326E-2</v>
      </c>
      <c r="AW64">
        <f t="shared" si="67"/>
        <v>-3.0970121941029331E-3</v>
      </c>
      <c r="AX64">
        <f t="shared" si="67"/>
        <v>1.1730536671826207E-2</v>
      </c>
      <c r="AY64">
        <f t="shared" si="67"/>
        <v>3.0833268455905285E-3</v>
      </c>
      <c r="AZ64">
        <f t="shared" si="67"/>
        <v>8.8731508425290238E-3</v>
      </c>
      <c r="BA64">
        <f t="shared" si="67"/>
        <v>8.1080833923061289E-3</v>
      </c>
      <c r="BB64">
        <f t="shared" si="67"/>
        <v>3.1956188738299441E-3</v>
      </c>
      <c r="BC64">
        <f t="shared" si="67"/>
        <v>9.9778605701764372E-3</v>
      </c>
      <c r="BD64">
        <f t="shared" ref="BD64:BM73" si="68">BD$2*COS(2*PI()/T_*BD$1*$A64)</f>
        <v>-2.9877724637906423E-3</v>
      </c>
      <c r="BE64">
        <f t="shared" si="68"/>
        <v>8.1080823981538527E-3</v>
      </c>
      <c r="BF64">
        <f t="shared" si="68"/>
        <v>-7.3793196301467478E-3</v>
      </c>
      <c r="BG64">
        <f t="shared" si="68"/>
        <v>3.083328165721635E-3</v>
      </c>
      <c r="BH64">
        <f t="shared" si="68"/>
        <v>-8.5187637181052874E-3</v>
      </c>
      <c r="BI64">
        <f t="shared" si="68"/>
        <v>-3.0970112728362824E-3</v>
      </c>
      <c r="BJ64">
        <f t="shared" si="68"/>
        <v>-6.4992820966376062E-3</v>
      </c>
      <c r="BK64">
        <f t="shared" si="68"/>
        <v>-8.0722609333439346E-3</v>
      </c>
      <c r="BL64">
        <f t="shared" si="68"/>
        <v>-2.3133525372137716E-3</v>
      </c>
      <c r="BM64">
        <f t="shared" si="68"/>
        <v>-1.0022136029479566E-2</v>
      </c>
      <c r="BN64">
        <f t="shared" ref="BN64:BW73" si="69">BN$2*COS(2*PI()/T_*BN$1*$A64)</f>
        <v>2.1786208205443751E-3</v>
      </c>
      <c r="BO64">
        <f t="shared" si="69"/>
        <v>-8.0722633467479096E-3</v>
      </c>
      <c r="BP64">
        <f t="shared" si="69"/>
        <v>5.2964108222108416E-3</v>
      </c>
      <c r="BQ64">
        <f t="shared" si="69"/>
        <v>-3.0970093169567794E-3</v>
      </c>
      <c r="BR64">
        <f t="shared" si="69"/>
        <v>6.1500581356979242E-3</v>
      </c>
      <c r="BS64">
        <f t="shared" si="69"/>
        <v>3.0833308813857895E-3</v>
      </c>
      <c r="BT64">
        <f t="shared" si="69"/>
        <v>4.5967116980177632E-3</v>
      </c>
      <c r="BU64">
        <f t="shared" si="69"/>
        <v>8.1080733714418776E-3</v>
      </c>
      <c r="BV64">
        <f t="shared" si="69"/>
        <v>1.6429752453443356E-3</v>
      </c>
      <c r="BW64">
        <f t="shared" si="69"/>
        <v>9.9778712002927331E-3</v>
      </c>
      <c r="BX64">
        <f t="shared" ref="BX64:CG73" si="70">BX$2*COS(2*PI()/T_*BX$1*$A64)</f>
        <v>-1.5070435939403121E-3</v>
      </c>
      <c r="BY64">
        <f t="shared" si="70"/>
        <v>8.1080709085617486E-3</v>
      </c>
      <c r="BZ64">
        <f t="shared" si="70"/>
        <v>-3.6706950345159E-3</v>
      </c>
      <c r="CA64">
        <f t="shared" si="70"/>
        <v>3.0833326273461714E-3</v>
      </c>
      <c r="CB64">
        <f t="shared" si="70"/>
        <v>-4.120078014077341E-3</v>
      </c>
      <c r="CC64">
        <f t="shared" si="70"/>
        <v>-3.0970066169362545E-3</v>
      </c>
      <c r="CD64">
        <f t="shared" si="70"/>
        <v>-3.0748661717362323E-3</v>
      </c>
      <c r="CE64">
        <f t="shared" si="70"/>
        <v>-8.0722722049758784E-3</v>
      </c>
      <c r="CF64">
        <f t="shared" si="70"/>
        <v>-1.0511846879105908E-3</v>
      </c>
      <c r="CG64">
        <f t="shared" si="70"/>
        <v>-1.0022120894761078E-2</v>
      </c>
      <c r="CH64">
        <f t="shared" ref="CH64:CQ73" si="71">CH$2*COS(2*PI()/T_*CH$1*$A64)</f>
        <v>9.5747758312440063E-4</v>
      </c>
      <c r="CI64">
        <f t="shared" si="71"/>
        <v>-8.072275089982317E-3</v>
      </c>
      <c r="CJ64">
        <f t="shared" si="71"/>
        <v>2.1953710106674402E-3</v>
      </c>
      <c r="CK64">
        <f t="shared" si="71"/>
        <v>-3.0970049268996746E-3</v>
      </c>
      <c r="CL64">
        <f t="shared" si="71"/>
        <v>2.4228523366355997E-3</v>
      </c>
      <c r="CM64">
        <f t="shared" si="71"/>
        <v>3.0833355143980771E-3</v>
      </c>
      <c r="CN64">
        <f t="shared" si="71"/>
        <v>1.6575416886633737E-3</v>
      </c>
      <c r="CO64">
        <f t="shared" si="71"/>
        <v>8.1080618663610209E-3</v>
      </c>
      <c r="CP64">
        <f t="shared" si="71"/>
        <v>5.4614007609391749E-4</v>
      </c>
      <c r="CQ64">
        <f t="shared" si="71"/>
        <v>9.9778861149710275E-3</v>
      </c>
    </row>
    <row r="65" spans="1:95" hidden="1" x14ac:dyDescent="0.25">
      <c r="A65">
        <f t="shared" si="44"/>
        <v>-0.38999999999999946</v>
      </c>
      <c r="B65">
        <f t="shared" si="3"/>
        <v>1</v>
      </c>
      <c r="C65">
        <f t="shared" si="4"/>
        <v>0.99753291590875404</v>
      </c>
      <c r="D65">
        <f t="shared" si="5"/>
        <v>6.0865039132789214E-6</v>
      </c>
      <c r="E65">
        <f t="shared" si="6"/>
        <v>0.49498867769045257</v>
      </c>
      <c r="F65">
        <f t="shared" si="63"/>
        <v>0.21563689524625473</v>
      </c>
      <c r="G65">
        <f t="shared" si="63"/>
        <v>-7.6880734967659532E-3</v>
      </c>
      <c r="H65">
        <f t="shared" si="63"/>
        <v>0.18250098408505055</v>
      </c>
      <c r="I65">
        <f t="shared" si="63"/>
        <v>-1.8779622546073354E-3</v>
      </c>
      <c r="J65">
        <f t="shared" si="63"/>
        <v>0.12551945826475702</v>
      </c>
      <c r="K65">
        <f t="shared" si="63"/>
        <v>4.8068699187144301E-3</v>
      </c>
      <c r="L65">
        <f t="shared" si="63"/>
        <v>5.9886302828497565E-2</v>
      </c>
      <c r="M65">
        <f t="shared" si="63"/>
        <v>9.3183520524349178E-3</v>
      </c>
      <c r="N65">
        <f t="shared" si="63"/>
        <v>2.2077271614149539E-3</v>
      </c>
      <c r="O65">
        <f t="shared" si="63"/>
        <v>9.489510094655481E-3</v>
      </c>
      <c r="P65">
        <f t="shared" si="64"/>
        <v>-3.5104482134435296E-2</v>
      </c>
      <c r="Q65">
        <f t="shared" si="64"/>
        <v>5.3701314729483101E-3</v>
      </c>
      <c r="R65">
        <f t="shared" si="64"/>
        <v>-4.7146746806984732E-2</v>
      </c>
      <c r="S65">
        <f t="shared" si="64"/>
        <v>-1.2505569966034602E-3</v>
      </c>
      <c r="T65">
        <f t="shared" si="64"/>
        <v>-3.7093452891893905E-2</v>
      </c>
      <c r="U65">
        <f t="shared" si="64"/>
        <v>-7.3058263419929865E-3</v>
      </c>
      <c r="V65">
        <f t="shared" si="64"/>
        <v>-1.4526034102772411E-2</v>
      </c>
      <c r="W65">
        <f t="shared" si="64"/>
        <v>-9.9581697988620956E-3</v>
      </c>
      <c r="X65">
        <f t="shared" si="64"/>
        <v>9.0625991000836785E-3</v>
      </c>
      <c r="Y65">
        <f t="shared" si="64"/>
        <v>-8.1080807037798765E-3</v>
      </c>
      <c r="Z65">
        <f t="shared" si="65"/>
        <v>2.4175273865752425E-2</v>
      </c>
      <c r="AA65">
        <f t="shared" si="65"/>
        <v>-2.4813932787579453E-3</v>
      </c>
      <c r="AB65">
        <f t="shared" si="65"/>
        <v>2.6324842626756516E-2</v>
      </c>
      <c r="AC65">
        <f t="shared" si="65"/>
        <v>4.2672194483646553E-3</v>
      </c>
      <c r="AD65">
        <f t="shared" si="65"/>
        <v>1.7086654014170567E-2</v>
      </c>
      <c r="AE65">
        <f t="shared" si="65"/>
        <v>9.0282353484847314E-3</v>
      </c>
      <c r="AF65">
        <f t="shared" si="65"/>
        <v>2.0821940068697369E-3</v>
      </c>
      <c r="AG65">
        <f t="shared" si="65"/>
        <v>9.7072790805483328E-3</v>
      </c>
      <c r="AH65">
        <f t="shared" si="65"/>
        <v>-1.1485936671207215E-2</v>
      </c>
      <c r="AI65">
        <f t="shared" si="65"/>
        <v>5.8648372147611207E-3</v>
      </c>
      <c r="AJ65">
        <f t="shared" si="66"/>
        <v>-1.8115627609127719E-2</v>
      </c>
      <c r="AK65">
        <f t="shared" si="66"/>
        <v>-6.2929553338155007E-4</v>
      </c>
      <c r="AL65">
        <f t="shared" si="66"/>
        <v>-1.6110175992984772E-2</v>
      </c>
      <c r="AM65">
        <f t="shared" si="66"/>
        <v>-6.8303138476463465E-3</v>
      </c>
      <c r="AN65">
        <f t="shared" si="66"/>
        <v>-7.3984454870458256E-3</v>
      </c>
      <c r="AO65">
        <f t="shared" si="66"/>
        <v>-9.9431153961581781E-3</v>
      </c>
      <c r="AP65">
        <f t="shared" si="66"/>
        <v>3.3257216820736495E-3</v>
      </c>
      <c r="AQ65">
        <f t="shared" si="66"/>
        <v>-8.4245852224210729E-3</v>
      </c>
      <c r="AR65">
        <f t="shared" si="66"/>
        <v>1.1225356345654858E-2</v>
      </c>
      <c r="AS65">
        <f t="shared" si="66"/>
        <v>-3.0970116519985253E-3</v>
      </c>
      <c r="AT65">
        <f t="shared" si="67"/>
        <v>1.3334203152437833E-2</v>
      </c>
      <c r="AU65">
        <f t="shared" si="67"/>
        <v>3.6730945213274534E-3</v>
      </c>
      <c r="AV65">
        <f t="shared" si="67"/>
        <v>9.3463827679344993E-3</v>
      </c>
      <c r="AW65">
        <f t="shared" si="67"/>
        <v>8.782469971789086E-3</v>
      </c>
      <c r="AX65">
        <f t="shared" si="67"/>
        <v>1.8350602288910844E-3</v>
      </c>
      <c r="AY65">
        <f t="shared" si="67"/>
        <v>9.8011200205299336E-3</v>
      </c>
      <c r="AZ65">
        <f t="shared" si="67"/>
        <v>-5.5830734069290113E-3</v>
      </c>
      <c r="BA65">
        <f t="shared" si="67"/>
        <v>6.3883538925298845E-3</v>
      </c>
      <c r="BB65">
        <f t="shared" si="67"/>
        <v>-9.7298737546015635E-3</v>
      </c>
      <c r="BC65">
        <f t="shared" si="67"/>
        <v>-8.2142834188732321E-16</v>
      </c>
      <c r="BD65">
        <f t="shared" si="68"/>
        <v>-9.0970325398342915E-3</v>
      </c>
      <c r="BE65">
        <f t="shared" si="68"/>
        <v>-6.3883531092400287E-3</v>
      </c>
      <c r="BF65">
        <f t="shared" si="68"/>
        <v>-4.6431401786630631E-3</v>
      </c>
      <c r="BG65">
        <f t="shared" si="68"/>
        <v>-9.8011242169003185E-3</v>
      </c>
      <c r="BH65">
        <f t="shared" si="68"/>
        <v>1.3326282450467505E-3</v>
      </c>
      <c r="BI65">
        <f t="shared" si="68"/>
        <v>-8.7824673592664226E-3</v>
      </c>
      <c r="BJ65">
        <f t="shared" si="68"/>
        <v>6.0260581412215639E-3</v>
      </c>
      <c r="BK65">
        <f t="shared" si="68"/>
        <v>-3.6730964440817187E-3</v>
      </c>
      <c r="BL65">
        <f t="shared" si="68"/>
        <v>7.4824720953020714E-3</v>
      </c>
      <c r="BM65">
        <f t="shared" si="68"/>
        <v>3.097010353047722E-3</v>
      </c>
      <c r="BN65">
        <f t="shared" si="69"/>
        <v>5.5707232700921453E-3</v>
      </c>
      <c r="BO65">
        <f t="shared" si="69"/>
        <v>8.4245910939516281E-3</v>
      </c>
      <c r="BP65">
        <f t="shared" si="69"/>
        <v>1.4281235530988904E-3</v>
      </c>
      <c r="BQ65">
        <f t="shared" si="69"/>
        <v>9.9431051670046747E-3</v>
      </c>
      <c r="BR65">
        <f t="shared" si="69"/>
        <v>-2.7920679664533918E-3</v>
      </c>
      <c r="BS65">
        <f t="shared" si="69"/>
        <v>6.8303208881488886E-3</v>
      </c>
      <c r="BT65">
        <f t="shared" si="69"/>
        <v>-5.2145424053191662E-3</v>
      </c>
      <c r="BU65">
        <f t="shared" si="69"/>
        <v>6.292947403002578E-4</v>
      </c>
      <c r="BV65">
        <f t="shared" si="69"/>
        <v>-5.1056698581239904E-3</v>
      </c>
      <c r="BW65">
        <f t="shared" si="69"/>
        <v>-5.8648455408069101E-3</v>
      </c>
      <c r="BX65">
        <f t="shared" si="70"/>
        <v>-2.7412219045276605E-3</v>
      </c>
      <c r="BY65">
        <f t="shared" si="70"/>
        <v>-9.7072632662535321E-3</v>
      </c>
      <c r="BZ65">
        <f t="shared" si="70"/>
        <v>4.269909294949519E-4</v>
      </c>
      <c r="CA65">
        <f t="shared" si="70"/>
        <v>-9.0282503026024325E-3</v>
      </c>
      <c r="CB65">
        <f t="shared" si="70"/>
        <v>2.9133351027720721E-3</v>
      </c>
      <c r="CC65">
        <f t="shared" si="70"/>
        <v>-4.2672128307951742E-3</v>
      </c>
      <c r="CD65">
        <f t="shared" si="70"/>
        <v>3.7838757753052054E-3</v>
      </c>
      <c r="CE65">
        <f t="shared" si="70"/>
        <v>2.4813971496005119E-3</v>
      </c>
      <c r="CF65">
        <f t="shared" si="70"/>
        <v>2.8134842133992781E-3</v>
      </c>
      <c r="CG65">
        <f t="shared" si="70"/>
        <v>8.1080661235428259E-3</v>
      </c>
      <c r="CH65">
        <f t="shared" si="71"/>
        <v>8.644434927073311E-4</v>
      </c>
      <c r="CI65">
        <f t="shared" si="71"/>
        <v>9.9581916758785232E-3</v>
      </c>
      <c r="CJ65">
        <f t="shared" si="71"/>
        <v>-1.0777115587307527E-3</v>
      </c>
      <c r="CK65">
        <f t="shared" si="71"/>
        <v>7.3058099450049475E-3</v>
      </c>
      <c r="CL65">
        <f t="shared" si="71"/>
        <v>-2.158777239087513E-3</v>
      </c>
      <c r="CM65">
        <f t="shared" si="71"/>
        <v>1.2505603808754392E-3</v>
      </c>
      <c r="CN65">
        <f t="shared" si="71"/>
        <v>-1.9994916408755435E-3</v>
      </c>
      <c r="CO65">
        <f t="shared" si="71"/>
        <v>-5.3701180983235534E-3</v>
      </c>
      <c r="CP65">
        <f t="shared" si="71"/>
        <v>-1.0832190818426718E-3</v>
      </c>
      <c r="CQ65">
        <f t="shared" si="71"/>
        <v>-9.489533608494586E-3</v>
      </c>
    </row>
    <row r="66" spans="1:95" hidden="1" x14ac:dyDescent="0.25">
      <c r="A66">
        <f t="shared" si="44"/>
        <v>-0.37999999999999945</v>
      </c>
      <c r="B66">
        <f t="shared" si="3"/>
        <v>1</v>
      </c>
      <c r="C66">
        <f t="shared" si="4"/>
        <v>0.99802830786485042</v>
      </c>
      <c r="D66">
        <f t="shared" si="5"/>
        <v>3.8875698758107214E-6</v>
      </c>
      <c r="E66">
        <f t="shared" si="6"/>
        <v>0.49498867769045257</v>
      </c>
      <c r="F66">
        <f t="shared" si="63"/>
        <v>0.23434410752524448</v>
      </c>
      <c r="G66">
        <f t="shared" si="63"/>
        <v>-7.2735471284861661E-3</v>
      </c>
      <c r="H66">
        <f t="shared" si="63"/>
        <v>0.19184822202374874</v>
      </c>
      <c r="I66">
        <f t="shared" si="63"/>
        <v>-6.2929554040075083E-4</v>
      </c>
      <c r="J66">
        <f t="shared" si="63"/>
        <v>0.12086413679096764</v>
      </c>
      <c r="K66">
        <f t="shared" si="63"/>
        <v>6.3601262771956959E-3</v>
      </c>
      <c r="L66">
        <f t="shared" si="63"/>
        <v>4.3626083136852123E-2</v>
      </c>
      <c r="M66">
        <f t="shared" si="63"/>
        <v>9.9431145050012781E-3</v>
      </c>
      <c r="N66">
        <f t="shared" si="63"/>
        <v>-1.7479342581239909E-2</v>
      </c>
      <c r="O66">
        <f t="shared" si="63"/>
        <v>8.072259432883467E-3</v>
      </c>
      <c r="P66">
        <f t="shared" si="64"/>
        <v>-4.8359199653087576E-2</v>
      </c>
      <c r="Q66">
        <f t="shared" si="64"/>
        <v>1.877961879339375E-3</v>
      </c>
      <c r="R66">
        <f t="shared" si="64"/>
        <v>-4.7454506478433564E-2</v>
      </c>
      <c r="S66">
        <f t="shared" si="64"/>
        <v>-5.3464027726109762E-3</v>
      </c>
      <c r="T66">
        <f t="shared" si="64"/>
        <v>-2.4470061637675448E-2</v>
      </c>
      <c r="U66">
        <f t="shared" si="64"/>
        <v>-9.7072769757120241E-3</v>
      </c>
      <c r="V66">
        <f t="shared" si="64"/>
        <v>4.584173472648773E-3</v>
      </c>
      <c r="W66">
        <f t="shared" si="64"/>
        <v>-8.7436643400286475E-3</v>
      </c>
      <c r="X66">
        <f t="shared" si="64"/>
        <v>2.5028943466032686E-2</v>
      </c>
      <c r="Y66">
        <f t="shared" si="64"/>
        <v>-3.0970112453164796E-3</v>
      </c>
      <c r="Z66">
        <f t="shared" si="65"/>
        <v>2.9171969739775629E-2</v>
      </c>
      <c r="AA66">
        <f t="shared" si="65"/>
        <v>4.2483668490459654E-3</v>
      </c>
      <c r="AB66">
        <f t="shared" si="65"/>
        <v>1.810092739065039E-2</v>
      </c>
      <c r="AC66">
        <f t="shared" si="65"/>
        <v>9.3183496281143714E-3</v>
      </c>
      <c r="AD66">
        <f t="shared" si="65"/>
        <v>-1.0153811292042276E-15</v>
      </c>
      <c r="AE66">
        <f t="shared" si="65"/>
        <v>9.2771772386868925E-3</v>
      </c>
      <c r="AF66">
        <f t="shared" si="65"/>
        <v>-1.5145950778667053E-2</v>
      </c>
      <c r="AG66">
        <f t="shared" si="65"/>
        <v>4.2672210046722529E-3</v>
      </c>
      <c r="AH66">
        <f t="shared" si="65"/>
        <v>-2.0394255106248965E-2</v>
      </c>
      <c r="AI66">
        <f t="shared" si="65"/>
        <v>-3.0833273913148046E-3</v>
      </c>
      <c r="AJ66">
        <f t="shared" si="66"/>
        <v>-1.4535481365981302E-2</v>
      </c>
      <c r="AK66">
        <f t="shared" si="66"/>
        <v>-8.7824704072742895E-3</v>
      </c>
      <c r="AL66">
        <f t="shared" si="66"/>
        <v>-2.2000874678077707E-3</v>
      </c>
      <c r="AM66">
        <f t="shared" si="66"/>
        <v>-9.6643852859158007E-3</v>
      </c>
      <c r="AN66">
        <f t="shared" si="66"/>
        <v>9.5788285210177543E-3</v>
      </c>
      <c r="AO66">
        <f t="shared" si="66"/>
        <v>-5.3701327555878619E-3</v>
      </c>
      <c r="AP66">
        <f t="shared" si="66"/>
        <v>1.4975545365779282E-2</v>
      </c>
      <c r="AQ66">
        <f t="shared" si="66"/>
        <v>1.8696643876593428E-3</v>
      </c>
      <c r="AR66">
        <f t="shared" si="66"/>
        <v>1.1994965149750023E-2</v>
      </c>
      <c r="AS66">
        <f t="shared" si="66"/>
        <v>8.1080817684888503E-3</v>
      </c>
      <c r="AT66">
        <f t="shared" si="67"/>
        <v>3.3177185712504431E-3</v>
      </c>
      <c r="AU66">
        <f t="shared" si="67"/>
        <v>9.8991796318660414E-3</v>
      </c>
      <c r="AV66">
        <f t="shared" si="67"/>
        <v>-6.0026500345242931E-3</v>
      </c>
      <c r="AW66">
        <f t="shared" si="67"/>
        <v>6.3883537313498733E-3</v>
      </c>
      <c r="AX66">
        <f t="shared" si="67"/>
        <v>-1.1156403341379876E-2</v>
      </c>
      <c r="AY66">
        <f t="shared" si="67"/>
        <v>-6.2651471614086286E-4</v>
      </c>
      <c r="AZ66">
        <f t="shared" si="67"/>
        <v>-9.9239780854480601E-3</v>
      </c>
      <c r="BA66">
        <f t="shared" si="67"/>
        <v>-7.3058272726080273E-3</v>
      </c>
      <c r="BB66">
        <f t="shared" si="67"/>
        <v>-3.8068643145627279E-3</v>
      </c>
      <c r="BC66">
        <f t="shared" si="67"/>
        <v>-9.9778605701764372E-3</v>
      </c>
      <c r="BD66">
        <f t="shared" si="68"/>
        <v>3.5592618586598943E-3</v>
      </c>
      <c r="BE66">
        <f t="shared" si="68"/>
        <v>-7.305826376822061E-3</v>
      </c>
      <c r="BF66">
        <f t="shared" si="68"/>
        <v>8.2532358115775546E-3</v>
      </c>
      <c r="BG66">
        <f t="shared" si="68"/>
        <v>-6.2651498438256298E-4</v>
      </c>
      <c r="BH66">
        <f t="shared" si="68"/>
        <v>8.1018257448824994E-3</v>
      </c>
      <c r="BI66">
        <f t="shared" si="68"/>
        <v>6.3883518310073398E-3</v>
      </c>
      <c r="BJ66">
        <f t="shared" si="68"/>
        <v>3.8701943850974131E-3</v>
      </c>
      <c r="BK66">
        <f t="shared" si="68"/>
        <v>9.8991848137925283E-3</v>
      </c>
      <c r="BL66">
        <f t="shared" si="68"/>
        <v>-1.8617337943382447E-3</v>
      </c>
      <c r="BM66">
        <f t="shared" si="68"/>
        <v>8.1080783677857839E-3</v>
      </c>
      <c r="BN66">
        <f t="shared" si="69"/>
        <v>-5.9526512500904776E-3</v>
      </c>
      <c r="BO66">
        <f t="shared" si="69"/>
        <v>1.8696656907233864E-3</v>
      </c>
      <c r="BP66">
        <f t="shared" si="69"/>
        <v>-6.4307633355689901E-3</v>
      </c>
      <c r="BQ66">
        <f t="shared" si="69"/>
        <v>-5.3701272309716616E-3</v>
      </c>
      <c r="BR66">
        <f t="shared" si="69"/>
        <v>-3.6149134729039916E-3</v>
      </c>
      <c r="BS66">
        <f t="shared" si="69"/>
        <v>-9.6643952477045627E-3</v>
      </c>
      <c r="BT66">
        <f t="shared" si="69"/>
        <v>7.1212439897033438E-4</v>
      </c>
      <c r="BU66">
        <f t="shared" si="69"/>
        <v>-8.7824593390262579E-3</v>
      </c>
      <c r="BV66">
        <f t="shared" si="69"/>
        <v>4.0966490747599161E-3</v>
      </c>
      <c r="BW66">
        <f t="shared" si="69"/>
        <v>-3.0833317685735983E-3</v>
      </c>
      <c r="BX66">
        <f t="shared" si="70"/>
        <v>4.8672720757664094E-3</v>
      </c>
      <c r="BY66">
        <f t="shared" si="70"/>
        <v>4.2672140528708016E-3</v>
      </c>
      <c r="BZ66">
        <f t="shared" si="70"/>
        <v>3.1059466983947249E-3</v>
      </c>
      <c r="CA66">
        <f t="shared" si="70"/>
        <v>9.2771926051463602E-3</v>
      </c>
      <c r="CB66">
        <f t="shared" si="70"/>
        <v>-5.6329062249485851E-16</v>
      </c>
      <c r="CC66">
        <f t="shared" si="70"/>
        <v>9.3183351772958885E-3</v>
      </c>
      <c r="CD66">
        <f t="shared" si="70"/>
        <v>-2.6017880385897185E-3</v>
      </c>
      <c r="CE66">
        <f t="shared" si="70"/>
        <v>4.2483734762693908E-3</v>
      </c>
      <c r="CF66">
        <f t="shared" si="70"/>
        <v>-3.3949926190040354E-3</v>
      </c>
      <c r="CG66">
        <f t="shared" si="70"/>
        <v>-3.097005676162817E-3</v>
      </c>
      <c r="CH66">
        <f t="shared" si="71"/>
        <v>-2.3874064238769768E-3</v>
      </c>
      <c r="CI66">
        <f t="shared" si="71"/>
        <v>-8.7436835489096108E-3</v>
      </c>
      <c r="CJ66">
        <f t="shared" si="71"/>
        <v>-3.4010774749243674E-4</v>
      </c>
      <c r="CK66">
        <f t="shared" si="71"/>
        <v>-9.7072551889778227E-3</v>
      </c>
      <c r="CL66">
        <f t="shared" si="71"/>
        <v>1.4241168719570678E-3</v>
      </c>
      <c r="CM66">
        <f t="shared" si="71"/>
        <v>-5.34641724111482E-3</v>
      </c>
      <c r="CN66">
        <f t="shared" si="71"/>
        <v>2.0125437161966058E-3</v>
      </c>
      <c r="CO66">
        <f t="shared" si="71"/>
        <v>1.8779572021674585E-3</v>
      </c>
      <c r="CP66">
        <f t="shared" si="71"/>
        <v>1.4922199292461526E-3</v>
      </c>
      <c r="CQ66">
        <f t="shared" si="71"/>
        <v>8.072279434950343E-3</v>
      </c>
    </row>
    <row r="67" spans="1:95" hidden="1" x14ac:dyDescent="0.25">
      <c r="A67">
        <f t="shared" si="44"/>
        <v>-0.36999999999999944</v>
      </c>
      <c r="B67">
        <f t="shared" si="3"/>
        <v>1</v>
      </c>
      <c r="C67">
        <f t="shared" si="4"/>
        <v>1.0056181792056813</v>
      </c>
      <c r="D67">
        <f t="shared" si="5"/>
        <v>3.1563937587149835E-5</v>
      </c>
      <c r="E67">
        <f t="shared" si="6"/>
        <v>0.49498867769045257</v>
      </c>
      <c r="F67">
        <f t="shared" si="63"/>
        <v>0.25282005046281381</v>
      </c>
      <c r="G67">
        <f t="shared" si="63"/>
        <v>-6.830315392657842E-3</v>
      </c>
      <c r="H67">
        <f t="shared" si="63"/>
        <v>0.19949260156209181</v>
      </c>
      <c r="I67">
        <f t="shared" si="63"/>
        <v>6.2929554040088776E-4</v>
      </c>
      <c r="J67">
        <f t="shared" si="63"/>
        <v>0.11323273914431209</v>
      </c>
      <c r="K67">
        <f t="shared" si="63"/>
        <v>7.6880719915132702E-3</v>
      </c>
      <c r="L67">
        <f t="shared" si="63"/>
        <v>2.5264548753477053E-2</v>
      </c>
      <c r="M67">
        <f t="shared" si="63"/>
        <v>9.9431145050012434E-3</v>
      </c>
      <c r="N67">
        <f t="shared" si="63"/>
        <v>-3.5778331782512558E-2</v>
      </c>
      <c r="O67">
        <f t="shared" si="63"/>
        <v>5.864839775082206E-3</v>
      </c>
      <c r="P67">
        <f t="shared" si="64"/>
        <v>-5.5895999776780524E-2</v>
      </c>
      <c r="Q67">
        <f t="shared" si="64"/>
        <v>-1.8779618793397881E-3</v>
      </c>
      <c r="R67">
        <f t="shared" si="64"/>
        <v>-3.9956438853280971E-2</v>
      </c>
      <c r="S67">
        <f t="shared" si="64"/>
        <v>-8.4245827274720235E-3</v>
      </c>
      <c r="T67">
        <f t="shared" si="64"/>
        <v>-6.5125162410266078E-3</v>
      </c>
      <c r="U67">
        <f t="shared" si="64"/>
        <v>-9.7072769757118871E-3</v>
      </c>
      <c r="V67">
        <f t="shared" si="64"/>
        <v>2.2417615636743125E-2</v>
      </c>
      <c r="W67">
        <f t="shared" si="64"/>
        <v>-4.8068701481425681E-3</v>
      </c>
      <c r="X67">
        <f t="shared" si="64"/>
        <v>3.2339306770659972E-2</v>
      </c>
      <c r="Y67">
        <f t="shared" si="64"/>
        <v>3.0970112453171743E-3</v>
      </c>
      <c r="Z67">
        <f t="shared" si="65"/>
        <v>2.192548235575887E-2</v>
      </c>
      <c r="AA67">
        <f t="shared" si="65"/>
        <v>9.0282391134770511E-3</v>
      </c>
      <c r="AB67">
        <f t="shared" si="65"/>
        <v>8.3056938585154762E-4</v>
      </c>
      <c r="AC67">
        <f t="shared" si="65"/>
        <v>9.3183496281140608E-3</v>
      </c>
      <c r="AD67">
        <f t="shared" si="65"/>
        <v>-1.7086654014172004E-2</v>
      </c>
      <c r="AE67">
        <f t="shared" si="65"/>
        <v>3.6730943113764997E-3</v>
      </c>
      <c r="AF67">
        <f t="shared" si="65"/>
        <v>-2.2114587929950781E-2</v>
      </c>
      <c r="AG67">
        <f t="shared" si="65"/>
        <v>-4.2672210046731471E-3</v>
      </c>
      <c r="AH67">
        <f t="shared" si="65"/>
        <v>-1.3513628946029223E-2</v>
      </c>
      <c r="AI67">
        <f t="shared" si="65"/>
        <v>-9.4895059519696824E-3</v>
      </c>
      <c r="AJ67">
        <f t="shared" si="66"/>
        <v>1.7753226793327706E-3</v>
      </c>
      <c r="AK67">
        <f t="shared" si="66"/>
        <v>-8.7824704072737604E-3</v>
      </c>
      <c r="AL67">
        <f t="shared" si="66"/>
        <v>1.3870304714209745E-2</v>
      </c>
      <c r="AM67">
        <f t="shared" si="66"/>
        <v>-2.4813923912026317E-3</v>
      </c>
      <c r="AN67">
        <f t="shared" si="66"/>
        <v>1.6095839781398391E-2</v>
      </c>
      <c r="AO67">
        <f t="shared" si="66"/>
        <v>5.3701327555890025E-3</v>
      </c>
      <c r="AP67">
        <f t="shared" si="66"/>
        <v>8.5692908241757001E-3</v>
      </c>
      <c r="AQ67">
        <f t="shared" si="66"/>
        <v>9.8011239551761831E-3</v>
      </c>
      <c r="AR67">
        <f t="shared" si="66"/>
        <v>-3.0990572491727737E-3</v>
      </c>
      <c r="AS67">
        <f t="shared" si="66"/>
        <v>8.1080817684879916E-3</v>
      </c>
      <c r="AT67">
        <f t="shared" si="67"/>
        <v>-1.1482975204997737E-2</v>
      </c>
      <c r="AU67">
        <f t="shared" si="67"/>
        <v>1.2505572100192756E-3</v>
      </c>
      <c r="AV67">
        <f t="shared" si="67"/>
        <v>-1.1965257838934897E-2</v>
      </c>
      <c r="AW67">
        <f t="shared" si="67"/>
        <v>-6.3883537313511934E-3</v>
      </c>
      <c r="AX67">
        <f t="shared" si="67"/>
        <v>-5.3255522058545937E-3</v>
      </c>
      <c r="AY67">
        <f t="shared" si="67"/>
        <v>-9.958166251029044E-3</v>
      </c>
      <c r="AZ67">
        <f t="shared" si="67"/>
        <v>3.7152157288661853E-3</v>
      </c>
      <c r="BA67">
        <f t="shared" si="67"/>
        <v>-7.3058272726068754E-3</v>
      </c>
      <c r="BB67">
        <f t="shared" si="67"/>
        <v>9.4907207589458847E-3</v>
      </c>
      <c r="BC67">
        <f t="shared" si="67"/>
        <v>8.5565438757406862E-16</v>
      </c>
      <c r="BD67">
        <f t="shared" si="68"/>
        <v>8.8734343063576228E-3</v>
      </c>
      <c r="BE67">
        <f t="shared" si="68"/>
        <v>7.3058263768232875E-3</v>
      </c>
      <c r="BF67">
        <f t="shared" si="68"/>
        <v>3.0897439753680266E-3</v>
      </c>
      <c r="BG67">
        <f t="shared" si="68"/>
        <v>9.9581705146386361E-3</v>
      </c>
      <c r="BH67">
        <f t="shared" si="68"/>
        <v>-3.867437797546466E-3</v>
      </c>
      <c r="BI67">
        <f t="shared" si="68"/>
        <v>6.3883518310058184E-3</v>
      </c>
      <c r="BJ67">
        <f t="shared" si="68"/>
        <v>-7.7145716372213043E-3</v>
      </c>
      <c r="BK67">
        <f t="shared" si="68"/>
        <v>-1.2505578646504977E-3</v>
      </c>
      <c r="BL67">
        <f t="shared" si="68"/>
        <v>-6.4436577544360182E-3</v>
      </c>
      <c r="BM67">
        <f t="shared" si="68"/>
        <v>-8.1080783677871353E-3</v>
      </c>
      <c r="BN67">
        <f t="shared" si="69"/>
        <v>-1.5379458612898036E-3</v>
      </c>
      <c r="BO67">
        <f t="shared" si="69"/>
        <v>-9.8011307860864996E-3</v>
      </c>
      <c r="BP67">
        <f t="shared" si="69"/>
        <v>3.679804634686543E-3</v>
      </c>
      <c r="BQ67">
        <f t="shared" si="69"/>
        <v>-5.3701272309698081E-3</v>
      </c>
      <c r="BR67">
        <f t="shared" si="69"/>
        <v>6.0743407146112271E-3</v>
      </c>
      <c r="BS67">
        <f t="shared" si="69"/>
        <v>2.481394948956871E-3</v>
      </c>
      <c r="BT67">
        <f t="shared" si="69"/>
        <v>4.4895407808347235E-3</v>
      </c>
      <c r="BU67">
        <f t="shared" si="69"/>
        <v>8.7824593390274045E-3</v>
      </c>
      <c r="BV67">
        <f t="shared" si="69"/>
        <v>5.003531584922196E-4</v>
      </c>
      <c r="BW67">
        <f t="shared" si="69"/>
        <v>9.4895194237917604E-3</v>
      </c>
      <c r="BX67">
        <f t="shared" si="70"/>
        <v>-3.2251488700431315E-3</v>
      </c>
      <c r="BY67">
        <f t="shared" si="70"/>
        <v>4.2672140528683573E-3</v>
      </c>
      <c r="BZ67">
        <f t="shared" si="70"/>
        <v>-4.5349897389174729E-3</v>
      </c>
      <c r="CA67">
        <f t="shared" si="70"/>
        <v>-3.673100395389573E-3</v>
      </c>
      <c r="CB67">
        <f t="shared" si="70"/>
        <v>-2.9133351027712754E-3</v>
      </c>
      <c r="CC67">
        <f t="shared" si="70"/>
        <v>-9.3183351772969502E-3</v>
      </c>
      <c r="CD67">
        <f t="shared" si="70"/>
        <v>1.1938424185137016E-4</v>
      </c>
      <c r="CE67">
        <f t="shared" si="70"/>
        <v>-9.0282531970463965E-3</v>
      </c>
      <c r="CF67">
        <f t="shared" si="70"/>
        <v>2.5516566563697366E-3</v>
      </c>
      <c r="CG67">
        <f t="shared" si="70"/>
        <v>-3.0970056761600384E-3</v>
      </c>
      <c r="CH67">
        <f t="shared" si="71"/>
        <v>3.0847114594665694E-3</v>
      </c>
      <c r="CI67">
        <f t="shared" si="71"/>
        <v>4.8068807083154058E-3</v>
      </c>
      <c r="CJ67">
        <f t="shared" si="71"/>
        <v>1.6632016226835252E-3</v>
      </c>
      <c r="CK67">
        <f t="shared" si="71"/>
        <v>9.7072551889785599E-3</v>
      </c>
      <c r="CL67">
        <f t="shared" si="71"/>
        <v>-3.7901760915341905E-4</v>
      </c>
      <c r="CM67">
        <f t="shared" si="71"/>
        <v>8.4246055261873246E-3</v>
      </c>
      <c r="CN67">
        <f t="shared" si="71"/>
        <v>-1.69455096898578E-3</v>
      </c>
      <c r="CO67">
        <f t="shared" si="71"/>
        <v>1.8779572021640914E-3</v>
      </c>
      <c r="CP67">
        <f t="shared" si="71"/>
        <v>-1.7247829871132085E-3</v>
      </c>
      <c r="CQ67">
        <f t="shared" si="71"/>
        <v>-5.8648543074351486E-3</v>
      </c>
    </row>
    <row r="68" spans="1:95" hidden="1" x14ac:dyDescent="0.25">
      <c r="A68">
        <f t="shared" si="44"/>
        <v>-0.35999999999999943</v>
      </c>
      <c r="B68">
        <f t="shared" ref="B68:B131" si="72">IF(ABS(A68)&lt;T_/4,1,0)</f>
        <v>1</v>
      </c>
      <c r="C68">
        <f t="shared" ref="C68:C131" si="73">SUM(E68:CQ68)</f>
        <v>0.99163472163329047</v>
      </c>
      <c r="D68">
        <f t="shared" ref="D68:D131" si="74">(B68-C68)^2</f>
        <v>6.997788215253842E-5</v>
      </c>
      <c r="E68">
        <f t="shared" ref="E68:E131" si="75">E$2</f>
        <v>0.49498867769045257</v>
      </c>
      <c r="F68">
        <f t="shared" si="63"/>
        <v>0.27104649053391094</v>
      </c>
      <c r="G68">
        <f t="shared" si="63"/>
        <v>-6.3601275224489748E-3</v>
      </c>
      <c r="H68">
        <f t="shared" si="63"/>
        <v>0.20536627064612248</v>
      </c>
      <c r="I68">
        <f t="shared" si="63"/>
        <v>1.87796225460747E-3</v>
      </c>
      <c r="J68">
        <f t="shared" si="63"/>
        <v>0.10281317566200777</v>
      </c>
      <c r="K68">
        <f t="shared" si="63"/>
        <v>8.7436639226999187E-3</v>
      </c>
      <c r="L68">
        <f t="shared" si="63"/>
        <v>5.686110085821758E-3</v>
      </c>
      <c r="M68">
        <f t="shared" si="63"/>
        <v>9.3183520524348171E-3</v>
      </c>
      <c r="N68">
        <f t="shared" si="63"/>
        <v>-5.1236069608363077E-2</v>
      </c>
      <c r="O68">
        <f t="shared" si="63"/>
        <v>3.0833287373544026E-3</v>
      </c>
      <c r="P68">
        <f t="shared" si="64"/>
        <v>-5.6823742849797396E-2</v>
      </c>
      <c r="Q68">
        <f t="shared" si="64"/>
        <v>-5.3701314729486796E-3</v>
      </c>
      <c r="R68">
        <f t="shared" si="64"/>
        <v>-2.5885906688481904E-2</v>
      </c>
      <c r="S68">
        <f t="shared" si="64"/>
        <v>-9.8991779424983158E-3</v>
      </c>
      <c r="T68">
        <f t="shared" si="64"/>
        <v>1.2864672718400496E-2</v>
      </c>
      <c r="U68">
        <f t="shared" si="64"/>
        <v>-7.3058263419926118E-3</v>
      </c>
      <c r="V68">
        <f t="shared" si="64"/>
        <v>3.4007394374882462E-2</v>
      </c>
      <c r="W68">
        <f t="shared" si="64"/>
        <v>6.2651493935109224E-4</v>
      </c>
      <c r="X68">
        <f t="shared" si="64"/>
        <v>2.8465481365004663E-2</v>
      </c>
      <c r="Y68">
        <f t="shared" si="64"/>
        <v>8.1080807037803067E-3</v>
      </c>
      <c r="Z68">
        <f t="shared" si="65"/>
        <v>5.4770898245396918E-3</v>
      </c>
      <c r="AA68">
        <f t="shared" si="65"/>
        <v>9.6643887427148769E-3</v>
      </c>
      <c r="AB68">
        <f t="shared" si="65"/>
        <v>-1.6854888809803553E-2</v>
      </c>
      <c r="AC68">
        <f t="shared" si="65"/>
        <v>4.2672194483638617E-3</v>
      </c>
      <c r="AD68">
        <f t="shared" si="65"/>
        <v>-2.4164177842417697E-2</v>
      </c>
      <c r="AE68">
        <f t="shared" si="65"/>
        <v>-4.2483650773750938E-3</v>
      </c>
      <c r="AF68">
        <f t="shared" si="65"/>
        <v>-1.4103328010972324E-2</v>
      </c>
      <c r="AG68">
        <f t="shared" si="65"/>
        <v>-9.7072790805485774E-3</v>
      </c>
      <c r="AH68">
        <f t="shared" si="65"/>
        <v>3.8290581033083369E-3</v>
      </c>
      <c r="AI68">
        <f t="shared" si="65"/>
        <v>-8.072255908904008E-3</v>
      </c>
      <c r="AJ68">
        <f t="shared" si="66"/>
        <v>1.6531240102735021E-2</v>
      </c>
      <c r="AK68">
        <f t="shared" si="66"/>
        <v>-6.2929553338045459E-4</v>
      </c>
      <c r="AL68">
        <f t="shared" si="66"/>
        <v>1.6321206565028501E-2</v>
      </c>
      <c r="AM68">
        <f t="shared" si="66"/>
        <v>7.2735454832160221E-3</v>
      </c>
      <c r="AN68">
        <f t="shared" si="66"/>
        <v>5.0358881711517374E-3</v>
      </c>
      <c r="AO68">
        <f t="shared" si="66"/>
        <v>9.9431153961580081E-3</v>
      </c>
      <c r="AP68">
        <f t="shared" si="66"/>
        <v>-8.1689938156645978E-3</v>
      </c>
      <c r="AQ68">
        <f t="shared" si="66"/>
        <v>5.3464043559532841E-3</v>
      </c>
      <c r="AR68">
        <f t="shared" si="66"/>
        <v>-1.4094501564361737E-2</v>
      </c>
      <c r="AS68">
        <f t="shared" si="66"/>
        <v>-3.0970116519999148E-3</v>
      </c>
      <c r="AT68">
        <f t="shared" si="67"/>
        <v>-9.7250144773771367E-3</v>
      </c>
      <c r="AU68">
        <f t="shared" si="67"/>
        <v>-9.2771777689602455E-3</v>
      </c>
      <c r="AV68">
        <f t="shared" si="67"/>
        <v>7.8236977626301881E-4</v>
      </c>
      <c r="AW68">
        <f t="shared" si="67"/>
        <v>-8.782469971788295E-3</v>
      </c>
      <c r="AX68">
        <f t="shared" si="67"/>
        <v>9.4902035206465146E-3</v>
      </c>
      <c r="AY68">
        <f t="shared" si="67"/>
        <v>-1.8696636370838793E-3</v>
      </c>
      <c r="AZ68">
        <f t="shared" si="67"/>
        <v>1.0623243457164087E-2</v>
      </c>
      <c r="BA68">
        <f t="shared" si="67"/>
        <v>6.3883538925312349E-3</v>
      </c>
      <c r="BB68">
        <f t="shared" si="67"/>
        <v>4.4030858010367371E-3</v>
      </c>
      <c r="BC68">
        <f t="shared" si="67"/>
        <v>9.9778605701764372E-3</v>
      </c>
      <c r="BD68">
        <f t="shared" si="68"/>
        <v>-4.1167044730450846E-3</v>
      </c>
      <c r="BE68">
        <f t="shared" si="68"/>
        <v>6.3883531092386479E-3</v>
      </c>
      <c r="BF68">
        <f t="shared" si="68"/>
        <v>-8.8347769997934034E-3</v>
      </c>
      <c r="BG68">
        <f t="shared" si="68"/>
        <v>-1.8696644375861299E-3</v>
      </c>
      <c r="BH68">
        <f t="shared" si="68"/>
        <v>-6.891824619011399E-3</v>
      </c>
      <c r="BI68">
        <f t="shared" si="68"/>
        <v>-8.7824673592673749E-3</v>
      </c>
      <c r="BJ68">
        <f t="shared" si="68"/>
        <v>-5.0443105923886475E-4</v>
      </c>
      <c r="BK68">
        <f t="shared" si="68"/>
        <v>-9.2771826252863836E-3</v>
      </c>
      <c r="BL68">
        <f t="shared" si="68"/>
        <v>5.4571802020349025E-3</v>
      </c>
      <c r="BM68">
        <f t="shared" si="68"/>
        <v>-3.0970103530455358E-3</v>
      </c>
      <c r="BN68">
        <f t="shared" si="69"/>
        <v>6.9945724150967817E-3</v>
      </c>
      <c r="BO68">
        <f t="shared" si="69"/>
        <v>5.3464080821408431E-3</v>
      </c>
      <c r="BP68">
        <f t="shared" si="69"/>
        <v>3.5079100383412815E-3</v>
      </c>
      <c r="BQ68">
        <f t="shared" si="69"/>
        <v>9.9431051670049488E-3</v>
      </c>
      <c r="BR68">
        <f t="shared" si="69"/>
        <v>-1.9004724803253091E-3</v>
      </c>
      <c r="BS68">
        <f t="shared" si="69"/>
        <v>7.2735529805898116E-3</v>
      </c>
      <c r="BT68">
        <f t="shared" si="69"/>
        <v>-5.2828487892605837E-3</v>
      </c>
      <c r="BU68">
        <f t="shared" si="69"/>
        <v>-6.2929474030263026E-4</v>
      </c>
      <c r="BV68">
        <f t="shared" si="69"/>
        <v>-4.6591294616485403E-3</v>
      </c>
      <c r="BW68">
        <f t="shared" si="69"/>
        <v>-8.072267368721903E-3</v>
      </c>
      <c r="BX68">
        <f t="shared" si="70"/>
        <v>-9.1383909270568672E-4</v>
      </c>
      <c r="BY68">
        <f t="shared" si="70"/>
        <v>-9.707263266252859E-3</v>
      </c>
      <c r="BZ68">
        <f t="shared" si="70"/>
        <v>2.8921383485395647E-3</v>
      </c>
      <c r="CA68">
        <f t="shared" si="70"/>
        <v>-4.2483721142474269E-3</v>
      </c>
      <c r="CB68">
        <f t="shared" si="70"/>
        <v>4.120078014077341E-3</v>
      </c>
      <c r="CC68">
        <f t="shared" si="70"/>
        <v>4.2672128307977833E-3</v>
      </c>
      <c r="CD68">
        <f t="shared" si="70"/>
        <v>2.4226851558854534E-3</v>
      </c>
      <c r="CE68">
        <f t="shared" si="70"/>
        <v>9.664403818644909E-3</v>
      </c>
      <c r="CF68">
        <f t="shared" si="70"/>
        <v>-6.3741597478069118E-4</v>
      </c>
      <c r="CG68">
        <f t="shared" si="70"/>
        <v>8.1080661235411085E-3</v>
      </c>
      <c r="CH68">
        <f t="shared" si="71"/>
        <v>-2.7152034268568916E-3</v>
      </c>
      <c r="CI68">
        <f t="shared" si="71"/>
        <v>6.2651631573438929E-4</v>
      </c>
      <c r="CJ68">
        <f t="shared" si="71"/>
        <v>-2.5230673245573028E-3</v>
      </c>
      <c r="CK68">
        <f t="shared" si="71"/>
        <v>-7.3058099450068765E-3</v>
      </c>
      <c r="CL68">
        <f t="shared" si="71"/>
        <v>-7.4870254688109072E-4</v>
      </c>
      <c r="CM68">
        <f t="shared" si="71"/>
        <v>-9.8992047317832989E-3</v>
      </c>
      <c r="CN68">
        <f t="shared" si="71"/>
        <v>1.0978202642913588E-3</v>
      </c>
      <c r="CO68">
        <f t="shared" si="71"/>
        <v>-5.3701180983207787E-3</v>
      </c>
      <c r="CP68">
        <f t="shared" si="71"/>
        <v>1.7534103571423304E-3</v>
      </c>
      <c r="CQ68">
        <f t="shared" si="71"/>
        <v>3.0833363774654564E-3</v>
      </c>
    </row>
    <row r="69" spans="1:95" hidden="1" x14ac:dyDescent="0.25">
      <c r="A69">
        <f t="shared" ref="A69:A100" si="76">A68+h_</f>
        <v>-0.34999999999999942</v>
      </c>
      <c r="B69">
        <f t="shared" si="72"/>
        <v>1</v>
      </c>
      <c r="C69">
        <f t="shared" si="73"/>
        <v>1.0101531568135633</v>
      </c>
      <c r="D69">
        <f t="shared" si="74"/>
        <v>1.0308659328080736E-4</v>
      </c>
      <c r="E69">
        <f t="shared" si="75"/>
        <v>0.49498867769045257</v>
      </c>
      <c r="F69">
        <f t="shared" si="63"/>
        <v>0.28900544044269044</v>
      </c>
      <c r="G69">
        <f t="shared" si="63"/>
        <v>-5.8648391345748757E-3</v>
      </c>
      <c r="H69">
        <f t="shared" si="63"/>
        <v>0.20941709417323123</v>
      </c>
      <c r="I69">
        <f t="shared" si="63"/>
        <v>3.0970123822186193E-3</v>
      </c>
      <c r="J69">
        <f t="shared" si="63"/>
        <v>8.9862010577537635E-2</v>
      </c>
      <c r="K69">
        <f t="shared" si="63"/>
        <v>9.4895072003357735E-3</v>
      </c>
      <c r="L69">
        <f t="shared" si="63"/>
        <v>-1.4166208467512126E-2</v>
      </c>
      <c r="M69">
        <f t="shared" si="63"/>
        <v>8.108083269912322E-3</v>
      </c>
      <c r="N69">
        <f t="shared" si="63"/>
        <v>-6.2625016465118213E-2</v>
      </c>
      <c r="O69">
        <f t="shared" si="63"/>
        <v>-1.8152094975922722E-16</v>
      </c>
      <c r="P69">
        <f t="shared" si="64"/>
        <v>-5.1032733957968562E-2</v>
      </c>
      <c r="Q69">
        <f t="shared" si="64"/>
        <v>-8.108082060012442E-3</v>
      </c>
      <c r="R69">
        <f t="shared" si="64"/>
        <v>-7.5573823534754326E-3</v>
      </c>
      <c r="S69">
        <f t="shared" si="64"/>
        <v>-9.4895052716227474E-3</v>
      </c>
      <c r="T69">
        <f t="shared" si="64"/>
        <v>2.9437530888312514E-2</v>
      </c>
      <c r="U69">
        <f t="shared" si="64"/>
        <v>-3.0970118777452066E-3</v>
      </c>
      <c r="V69">
        <f t="shared" si="64"/>
        <v>3.6125571497974497E-2</v>
      </c>
      <c r="W69">
        <f t="shared" si="64"/>
        <v>5.8648382662192244E-3</v>
      </c>
      <c r="X69">
        <f t="shared" si="64"/>
        <v>1.4747186578079861E-2</v>
      </c>
      <c r="Y69">
        <f t="shared" si="64"/>
        <v>1.0022138916926529E-2</v>
      </c>
      <c r="Z69">
        <f t="shared" si="65"/>
        <v>-1.3269982399575093E-2</v>
      </c>
      <c r="AA69">
        <f t="shared" si="65"/>
        <v>5.8648399057130976E-3</v>
      </c>
      <c r="AB69">
        <f t="shared" si="65"/>
        <v>-2.6116646733099918E-2</v>
      </c>
      <c r="AC69">
        <f t="shared" si="65"/>
        <v>-3.0970114197545295E-3</v>
      </c>
      <c r="AD69">
        <f t="shared" si="65"/>
        <v>-1.7086654014170508E-2</v>
      </c>
      <c r="AE69">
        <f t="shared" si="65"/>
        <v>-9.4895063486677336E-3</v>
      </c>
      <c r="AF69">
        <f t="shared" si="65"/>
        <v>3.4611916215359587E-3</v>
      </c>
      <c r="AG69">
        <f t="shared" si="65"/>
        <v>-8.1080841175813767E-3</v>
      </c>
      <c r="AH69">
        <f t="shared" si="65"/>
        <v>1.8207342386758703E-2</v>
      </c>
      <c r="AI69">
        <f t="shared" si="65"/>
        <v>5.6228684613345121E-16</v>
      </c>
      <c r="AJ69">
        <f t="shared" si="66"/>
        <v>1.6808547874727041E-2</v>
      </c>
      <c r="AK69">
        <f t="shared" si="66"/>
        <v>8.1080835897820672E-3</v>
      </c>
      <c r="AL69">
        <f t="shared" si="66"/>
        <v>2.7460354790229732E-3</v>
      </c>
      <c r="AM69">
        <f t="shared" si="66"/>
        <v>9.4895069117731032E-3</v>
      </c>
      <c r="AN69">
        <f t="shared" si="66"/>
        <v>-1.1523349006491164E-2</v>
      </c>
      <c r="AO69">
        <f t="shared" si="66"/>
        <v>3.0970125030628333E-3</v>
      </c>
      <c r="AP69">
        <f t="shared" si="66"/>
        <v>-1.5057888149175191E-2</v>
      </c>
      <c r="AQ69">
        <f t="shared" si="66"/>
        <v>-5.8648385311627308E-3</v>
      </c>
      <c r="AR69">
        <f t="shared" si="66"/>
        <v>-6.4496270444390708E-3</v>
      </c>
      <c r="AS69">
        <f t="shared" si="66"/>
        <v>-1.0022140232978401E-2</v>
      </c>
      <c r="AT69">
        <f t="shared" si="67"/>
        <v>6.0565901144158376E-3</v>
      </c>
      <c r="AU69">
        <f t="shared" si="67"/>
        <v>-5.8648377951613347E-3</v>
      </c>
      <c r="AV69">
        <f t="shared" si="67"/>
        <v>1.230659519686432E-2</v>
      </c>
      <c r="AW69">
        <f t="shared" si="67"/>
        <v>3.0970121941044956E-3</v>
      </c>
      <c r="AX69">
        <f t="shared" si="67"/>
        <v>8.2947420276050839E-3</v>
      </c>
      <c r="AY69">
        <f t="shared" si="67"/>
        <v>9.4895042724023899E-3</v>
      </c>
      <c r="AZ69">
        <f t="shared" si="67"/>
        <v>-1.71574468141496E-3</v>
      </c>
      <c r="BA69">
        <f t="shared" si="67"/>
        <v>8.1080833923051401E-3</v>
      </c>
      <c r="BB69">
        <f t="shared" si="67"/>
        <v>-9.2141122243525019E-3</v>
      </c>
      <c r="BC69">
        <f t="shared" si="67"/>
        <v>-8.8988043326081404E-16</v>
      </c>
      <c r="BD69">
        <f t="shared" si="68"/>
        <v>-8.61481668156025E-3</v>
      </c>
      <c r="BE69">
        <f t="shared" si="68"/>
        <v>-8.1080823981549074E-3</v>
      </c>
      <c r="BF69">
        <f t="shared" si="68"/>
        <v>-1.4268920513764503E-3</v>
      </c>
      <c r="BG69">
        <f t="shared" si="68"/>
        <v>-9.4895083353529214E-3</v>
      </c>
      <c r="BH69">
        <f t="shared" si="68"/>
        <v>6.0236755923987828E-3</v>
      </c>
      <c r="BI69">
        <f t="shared" si="68"/>
        <v>-3.0970112728343369E-3</v>
      </c>
      <c r="BJ69">
        <f t="shared" si="68"/>
        <v>7.9346480898681935E-3</v>
      </c>
      <c r="BK69">
        <f t="shared" si="68"/>
        <v>5.8648408652310184E-3</v>
      </c>
      <c r="BL69">
        <f t="shared" si="68"/>
        <v>3.3986482735937741E-3</v>
      </c>
      <c r="BM69">
        <f t="shared" si="68"/>
        <v>1.0022136029479566E-2</v>
      </c>
      <c r="BN69">
        <f t="shared" si="69"/>
        <v>-3.2007079645002055E-3</v>
      </c>
      <c r="BO69">
        <f t="shared" si="69"/>
        <v>5.8648426186708137E-3</v>
      </c>
      <c r="BP69">
        <f t="shared" si="69"/>
        <v>-6.4661227792141753E-3</v>
      </c>
      <c r="BQ69">
        <f t="shared" si="69"/>
        <v>-3.0970093169590024E-3</v>
      </c>
      <c r="BR69">
        <f t="shared" si="69"/>
        <v>-4.3487478124429879E-3</v>
      </c>
      <c r="BS69">
        <f t="shared" si="69"/>
        <v>-9.489516693302058E-3</v>
      </c>
      <c r="BT69">
        <f t="shared" si="69"/>
        <v>8.8883687292594957E-4</v>
      </c>
      <c r="BU69">
        <f t="shared" si="69"/>
        <v>-8.1080733714404812E-3</v>
      </c>
      <c r="BV69">
        <f t="shared" si="69"/>
        <v>4.7372852928153344E-3</v>
      </c>
      <c r="BW69">
        <f t="shared" si="69"/>
        <v>1.3592691962336827E-15</v>
      </c>
      <c r="BX69">
        <f t="shared" si="70"/>
        <v>4.3453457216894344E-3</v>
      </c>
      <c r="BY69">
        <f t="shared" si="70"/>
        <v>8.1080709085632526E-3</v>
      </c>
      <c r="BZ69">
        <f t="shared" si="70"/>
        <v>7.097789268239289E-4</v>
      </c>
      <c r="CA69">
        <f t="shared" si="70"/>
        <v>9.4895220668220412E-3</v>
      </c>
      <c r="CB69">
        <f t="shared" si="70"/>
        <v>-2.913335102772102E-3</v>
      </c>
      <c r="CC69">
        <f t="shared" si="70"/>
        <v>3.0970066169336481E-3</v>
      </c>
      <c r="CD69">
        <f t="shared" si="70"/>
        <v>-3.7539501491694934E-3</v>
      </c>
      <c r="CE69">
        <f t="shared" si="70"/>
        <v>-5.8648490545511823E-3</v>
      </c>
      <c r="CF69">
        <f t="shared" si="70"/>
        <v>-1.5443418014871708E-3</v>
      </c>
      <c r="CG69">
        <f t="shared" si="70"/>
        <v>-1.0022120894761078E-2</v>
      </c>
      <c r="CH69">
        <f t="shared" si="71"/>
        <v>1.406672559647587E-3</v>
      </c>
      <c r="CI69">
        <f t="shared" si="71"/>
        <v>-5.8648511506297725E-3</v>
      </c>
      <c r="CJ69">
        <f t="shared" si="71"/>
        <v>2.6802185437302265E-3</v>
      </c>
      <c r="CK69">
        <f t="shared" si="71"/>
        <v>3.0970049269023556E-3</v>
      </c>
      <c r="CL69">
        <f t="shared" si="71"/>
        <v>1.7132153170484471E-3</v>
      </c>
      <c r="CM69">
        <f t="shared" si="71"/>
        <v>9.4895309522469908E-3</v>
      </c>
      <c r="CN69">
        <f t="shared" si="71"/>
        <v>-3.2050828246021142E-4</v>
      </c>
      <c r="CO69">
        <f t="shared" si="71"/>
        <v>8.1080618663590901E-3</v>
      </c>
      <c r="CP69">
        <f t="shared" si="71"/>
        <v>-1.5747171831275496E-3</v>
      </c>
      <c r="CQ69">
        <f t="shared" si="71"/>
        <v>-1.6868654546415431E-15</v>
      </c>
    </row>
    <row r="70" spans="1:95" hidden="1" x14ac:dyDescent="0.25">
      <c r="A70">
        <f t="shared" si="76"/>
        <v>-0.33999999999999941</v>
      </c>
      <c r="B70">
        <f t="shared" si="72"/>
        <v>1</v>
      </c>
      <c r="C70">
        <f t="shared" si="73"/>
        <v>0.98901887921071485</v>
      </c>
      <c r="D70">
        <f t="shared" si="74"/>
        <v>1.2058501378887048E-4</v>
      </c>
      <c r="E70">
        <f t="shared" si="75"/>
        <v>0.49498867769045257</v>
      </c>
      <c r="F70">
        <f t="shared" si="63"/>
        <v>0.30667917687380275</v>
      </c>
      <c r="G70">
        <f t="shared" si="63"/>
        <v>-5.3464049060267431E-3</v>
      </c>
      <c r="H70">
        <f t="shared" si="63"/>
        <v>0.21160911674701813</v>
      </c>
      <c r="I70">
        <f t="shared" si="63"/>
        <v>4.2672207744966599E-3</v>
      </c>
      <c r="J70">
        <f t="shared" si="63"/>
        <v>7.4698144557733936E-2</v>
      </c>
      <c r="K70">
        <f t="shared" si="63"/>
        <v>9.8991799544759281E-3</v>
      </c>
      <c r="L70">
        <f t="shared" si="63"/>
        <v>-3.3336190678949239E-2</v>
      </c>
      <c r="M70">
        <f t="shared" si="63"/>
        <v>6.3883537960968701E-3</v>
      </c>
      <c r="N70">
        <f t="shared" si="63"/>
        <v>-6.9040746145372159E-2</v>
      </c>
      <c r="O70">
        <f t="shared" si="63"/>
        <v>-3.0833287373547473E-3</v>
      </c>
      <c r="P70">
        <f t="shared" si="64"/>
        <v>-3.9207693086622294E-2</v>
      </c>
      <c r="Q70">
        <f t="shared" si="64"/>
        <v>-9.7072766171552114E-3</v>
      </c>
      <c r="R70">
        <f t="shared" si="64"/>
        <v>1.2014261462552843E-2</v>
      </c>
      <c r="S70">
        <f t="shared" si="64"/>
        <v>-7.2735442260680079E-3</v>
      </c>
      <c r="T70">
        <f t="shared" si="64"/>
        <v>3.9593391436565671E-2</v>
      </c>
      <c r="U70">
        <f t="shared" si="64"/>
        <v>1.8779619487059858E-3</v>
      </c>
      <c r="V70">
        <f t="shared" si="64"/>
        <v>2.8182200900802423E-2</v>
      </c>
      <c r="W70">
        <f t="shared" si="64"/>
        <v>9.2771785140923317E-3</v>
      </c>
      <c r="X70">
        <f t="shared" si="64"/>
        <v>-4.0712582771399485E-3</v>
      </c>
      <c r="Y70">
        <f t="shared" si="64"/>
        <v>8.1080807037798765E-3</v>
      </c>
      <c r="Z70">
        <f t="shared" si="65"/>
        <v>-2.6447776038862569E-2</v>
      </c>
      <c r="AA70">
        <f t="shared" si="65"/>
        <v>-6.2651511449120245E-4</v>
      </c>
      <c r="AB70">
        <f t="shared" si="65"/>
        <v>-2.2325882822449333E-2</v>
      </c>
      <c r="AC70">
        <f t="shared" si="65"/>
        <v>-8.7824677758976746E-3</v>
      </c>
      <c r="AD70">
        <f t="shared" si="65"/>
        <v>1.0982690638471754E-15</v>
      </c>
      <c r="AE70">
        <f t="shared" si="65"/>
        <v>-8.7436631379697333E-3</v>
      </c>
      <c r="AF70">
        <f t="shared" si="65"/>
        <v>1.8681182185933402E-2</v>
      </c>
      <c r="AG70">
        <f t="shared" si="65"/>
        <v>-6.2929557434481529E-4</v>
      </c>
      <c r="AH70">
        <f t="shared" si="65"/>
        <v>1.8489759050930116E-2</v>
      </c>
      <c r="AI70">
        <f t="shared" si="65"/>
        <v>8.0722559089047088E-3</v>
      </c>
      <c r="AJ70">
        <f t="shared" si="66"/>
        <v>2.3643706296966379E-3</v>
      </c>
      <c r="AK70">
        <f t="shared" si="66"/>
        <v>9.3183524200498805E-3</v>
      </c>
      <c r="AL70">
        <f t="shared" si="66"/>
        <v>-1.352551498914331E-2</v>
      </c>
      <c r="AM70">
        <f t="shared" si="66"/>
        <v>1.8696641571045798E-3</v>
      </c>
      <c r="AN70">
        <f t="shared" si="66"/>
        <v>-1.5498870119411914E-2</v>
      </c>
      <c r="AO70">
        <f t="shared" si="66"/>
        <v>-7.3058278171134819E-3</v>
      </c>
      <c r="AP70">
        <f t="shared" si="66"/>
        <v>-3.7914232160542213E-3</v>
      </c>
      <c r="AQ70">
        <f t="shared" si="66"/>
        <v>-9.6643864776575893E-3</v>
      </c>
      <c r="AR70">
        <f t="shared" si="66"/>
        <v>9.7250350615796372E-3</v>
      </c>
      <c r="AS70">
        <f t="shared" si="66"/>
        <v>-3.0970116519985279E-3</v>
      </c>
      <c r="AT70">
        <f t="shared" si="67"/>
        <v>1.3104484027071392E-2</v>
      </c>
      <c r="AU70">
        <f t="shared" si="67"/>
        <v>6.360126069922584E-3</v>
      </c>
      <c r="AV70">
        <f t="shared" si="67"/>
        <v>4.5868313573351584E-3</v>
      </c>
      <c r="AW70">
        <f t="shared" si="67"/>
        <v>9.9431144042269291E-3</v>
      </c>
      <c r="AX70">
        <f t="shared" si="67"/>
        <v>-6.8950364571762858E-3</v>
      </c>
      <c r="AY70">
        <f t="shared" si="67"/>
        <v>4.2483641478488461E-3</v>
      </c>
      <c r="AZ70">
        <f t="shared" si="67"/>
        <v>-1.0946175133270425E-2</v>
      </c>
      <c r="BA70">
        <f t="shared" si="67"/>
        <v>-5.3701323553515977E-3</v>
      </c>
      <c r="BB70">
        <f t="shared" si="67"/>
        <v>-4.9819303194326824E-3</v>
      </c>
      <c r="BC70">
        <f t="shared" si="67"/>
        <v>-9.9778605701764372E-3</v>
      </c>
      <c r="BD70">
        <f t="shared" si="68"/>
        <v>4.657900335618601E-3</v>
      </c>
      <c r="BE70">
        <f t="shared" si="68"/>
        <v>-5.370131696905367E-3</v>
      </c>
      <c r="BF70">
        <f t="shared" si="68"/>
        <v>9.1033418082786827E-3</v>
      </c>
      <c r="BG70">
        <f t="shared" si="68"/>
        <v>4.2483659667965478E-3</v>
      </c>
      <c r="BH70">
        <f t="shared" si="68"/>
        <v>5.0072036812658181E-3</v>
      </c>
      <c r="BI70">
        <f t="shared" si="68"/>
        <v>9.9431114464483775E-3</v>
      </c>
      <c r="BJ70">
        <f t="shared" si="68"/>
        <v>-2.957348648090637E-3</v>
      </c>
      <c r="BK70">
        <f t="shared" si="68"/>
        <v>6.3601293992581196E-3</v>
      </c>
      <c r="BL70">
        <f t="shared" si="68"/>
        <v>-7.3535654838114382E-3</v>
      </c>
      <c r="BM70">
        <f t="shared" si="68"/>
        <v>-3.09701035304782E-3</v>
      </c>
      <c r="BN70">
        <f t="shared" si="69"/>
        <v>-4.8261700966821157E-3</v>
      </c>
      <c r="BO70">
        <f t="shared" si="69"/>
        <v>-9.6643932132692949E-3</v>
      </c>
      <c r="BP70">
        <f t="shared" si="69"/>
        <v>1.6281040063595624E-3</v>
      </c>
      <c r="BQ70">
        <f t="shared" si="69"/>
        <v>-7.3058203011144669E-3</v>
      </c>
      <c r="BR70">
        <f t="shared" si="69"/>
        <v>5.849052865549766E-3</v>
      </c>
      <c r="BS70">
        <f t="shared" si="69"/>
        <v>1.8696660843059397E-3</v>
      </c>
      <c r="BT70">
        <f t="shared" si="69"/>
        <v>4.3779392289298256E-3</v>
      </c>
      <c r="BU70">
        <f t="shared" si="69"/>
        <v>9.3183406764496147E-3</v>
      </c>
      <c r="BV70">
        <f t="shared" si="69"/>
        <v>-6.6636917682123299E-4</v>
      </c>
      <c r="BW70">
        <f t="shared" si="69"/>
        <v>8.0722673687203868E-3</v>
      </c>
      <c r="BX70">
        <f t="shared" si="70"/>
        <v>-4.4127469940628168E-3</v>
      </c>
      <c r="BY70">
        <f t="shared" si="70"/>
        <v>-6.2929454915050065E-4</v>
      </c>
      <c r="BZ70">
        <f t="shared" si="70"/>
        <v>-3.8309088006702723E-3</v>
      </c>
      <c r="CA70">
        <f t="shared" si="70"/>
        <v>-8.7436776207314802E-3</v>
      </c>
      <c r="CB70">
        <f t="shared" si="70"/>
        <v>6.0568868288595683E-16</v>
      </c>
      <c r="CC70">
        <f t="shared" si="70"/>
        <v>-8.782454156119987E-3</v>
      </c>
      <c r="CD70">
        <f t="shared" si="70"/>
        <v>3.2090739675804682E-3</v>
      </c>
      <c r="CE70">
        <f t="shared" si="70"/>
        <v>-6.2651609181928615E-4</v>
      </c>
      <c r="CF70">
        <f t="shared" si="70"/>
        <v>3.0779548053134704E-3</v>
      </c>
      <c r="CG70">
        <f t="shared" si="70"/>
        <v>8.1080661235428241E-3</v>
      </c>
      <c r="CH70">
        <f t="shared" si="71"/>
        <v>3.8834032995772215E-4</v>
      </c>
      <c r="CI70">
        <f t="shared" si="71"/>
        <v>9.2771988950443134E-3</v>
      </c>
      <c r="CJ70">
        <f t="shared" si="71"/>
        <v>-2.0908861597305358E-3</v>
      </c>
      <c r="CK70">
        <f t="shared" si="71"/>
        <v>1.8779577338602748E-3</v>
      </c>
      <c r="CL70">
        <f t="shared" si="71"/>
        <v>-2.3042695027781076E-3</v>
      </c>
      <c r="CM70">
        <f t="shared" si="71"/>
        <v>-7.2735639098300883E-3</v>
      </c>
      <c r="CN70">
        <f t="shared" si="71"/>
        <v>-5.0952434669558567E-4</v>
      </c>
      <c r="CO70">
        <f t="shared" si="71"/>
        <v>-9.7072524406149573E-3</v>
      </c>
      <c r="CP70">
        <f t="shared" si="71"/>
        <v>1.2098318711506494E-3</v>
      </c>
      <c r="CQ70">
        <f t="shared" si="71"/>
        <v>-3.083336377462248E-3</v>
      </c>
    </row>
    <row r="71" spans="1:95" hidden="1" x14ac:dyDescent="0.25">
      <c r="A71">
        <f t="shared" si="76"/>
        <v>-0.3299999999999994</v>
      </c>
      <c r="B71">
        <f t="shared" si="72"/>
        <v>1</v>
      </c>
      <c r="C71">
        <f t="shared" si="73"/>
        <v>1.010895703888206</v>
      </c>
      <c r="D71">
        <f t="shared" si="74"/>
        <v>1.1871636321946829E-4</v>
      </c>
      <c r="E71">
        <f t="shared" si="75"/>
        <v>0.49498867769045257</v>
      </c>
      <c r="F71">
        <f t="shared" si="63"/>
        <v>0.32405025798316628</v>
      </c>
      <c r="G71">
        <f t="shared" si="63"/>
        <v>-4.8068708598545864E-3</v>
      </c>
      <c r="H71">
        <f t="shared" si="63"/>
        <v>0.21192288181993654</v>
      </c>
      <c r="I71">
        <f t="shared" si="63"/>
        <v>5.370132546046757E-3</v>
      </c>
      <c r="J71">
        <f t="shared" si="63"/>
        <v>5.7694962309990161E-2</v>
      </c>
      <c r="K71">
        <f t="shared" si="63"/>
        <v>9.9581693235656337E-3</v>
      </c>
      <c r="L71">
        <f t="shared" si="63"/>
        <v>-5.0900486058033448E-2</v>
      </c>
      <c r="M71">
        <f t="shared" si="63"/>
        <v>4.2672205585508717E-3</v>
      </c>
      <c r="N71">
        <f t="shared" si="63"/>
        <v>-6.9973768690533025E-2</v>
      </c>
      <c r="O71">
        <f t="shared" si="63"/>
        <v>-5.864839775082514E-3</v>
      </c>
      <c r="P71">
        <f t="shared" si="64"/>
        <v>-2.2746794882556393E-2</v>
      </c>
      <c r="Q71">
        <f t="shared" si="64"/>
        <v>-9.9431130212750806E-3</v>
      </c>
      <c r="R71">
        <f t="shared" si="64"/>
        <v>2.9609670416344682E-2</v>
      </c>
      <c r="S71">
        <f t="shared" si="64"/>
        <v>-3.6730938944859472E-3</v>
      </c>
      <c r="T71">
        <f t="shared" si="64"/>
        <v>4.1118409281135151E-2</v>
      </c>
      <c r="U71">
        <f t="shared" si="64"/>
        <v>6.3883530787836986E-3</v>
      </c>
      <c r="V71">
        <f t="shared" si="64"/>
        <v>1.2389637959603652E-2</v>
      </c>
      <c r="W71">
        <f t="shared" si="64"/>
        <v>9.8011235124116618E-3</v>
      </c>
      <c r="X71">
        <f t="shared" si="64"/>
        <v>-2.1481703845833706E-2</v>
      </c>
      <c r="Y71">
        <f t="shared" si="64"/>
        <v>3.0970112453164466E-3</v>
      </c>
      <c r="Z71">
        <f t="shared" si="65"/>
        <v>-2.8525703207018731E-2</v>
      </c>
      <c r="AA71">
        <f t="shared" si="65"/>
        <v>-6.8303162907423923E-3</v>
      </c>
      <c r="AB71">
        <f t="shared" si="65"/>
        <v>-7.3771369556835864E-3</v>
      </c>
      <c r="AC71">
        <f t="shared" si="65"/>
        <v>-9.7072755401832553E-3</v>
      </c>
      <c r="AD71">
        <f t="shared" si="65"/>
        <v>1.7086654014172063E-2</v>
      </c>
      <c r="AE71">
        <f t="shared" si="65"/>
        <v>-2.4813922439573446E-3</v>
      </c>
      <c r="AF71">
        <f t="shared" si="65"/>
        <v>2.1246983254125218E-2</v>
      </c>
      <c r="AG71">
        <f t="shared" si="65"/>
        <v>7.3058279261212482E-3</v>
      </c>
      <c r="AH71">
        <f t="shared" si="65"/>
        <v>4.4576650985592887E-3</v>
      </c>
      <c r="AI71">
        <f t="shared" si="65"/>
        <v>9.4895059519693147E-3</v>
      </c>
      <c r="AJ71">
        <f t="shared" si="66"/>
        <v>-1.415060101465853E-2</v>
      </c>
      <c r="AK71">
        <f t="shared" si="66"/>
        <v>1.8779622336581201E-3</v>
      </c>
      <c r="AL71">
        <f t="shared" si="66"/>
        <v>-1.6516130076675663E-2</v>
      </c>
      <c r="AM71">
        <f t="shared" si="66"/>
        <v>-7.6880717577302374E-3</v>
      </c>
      <c r="AN71">
        <f t="shared" si="66"/>
        <v>-2.5493305753291496E-3</v>
      </c>
      <c r="AO71">
        <f t="shared" si="66"/>
        <v>-9.3183528875967828E-3</v>
      </c>
      <c r="AP71">
        <f t="shared" si="66"/>
        <v>1.2046376683655885E-2</v>
      </c>
      <c r="AQ71">
        <f t="shared" si="66"/>
        <v>-1.2505573669563713E-3</v>
      </c>
      <c r="AR71">
        <f t="shared" si="66"/>
        <v>1.3038103346583061E-2</v>
      </c>
      <c r="AS71">
        <f t="shared" si="66"/>
        <v>8.1080817684888919E-3</v>
      </c>
      <c r="AT71">
        <f t="shared" si="67"/>
        <v>1.2554788711562452E-3</v>
      </c>
      <c r="AU71">
        <f t="shared" si="67"/>
        <v>9.0282358645278928E-3</v>
      </c>
      <c r="AV71">
        <f t="shared" si="67"/>
        <v>-1.0305422676807559E-2</v>
      </c>
      <c r="AW71">
        <f t="shared" si="67"/>
        <v>6.2929550217604411E-4</v>
      </c>
      <c r="AX71">
        <f t="shared" si="67"/>
        <v>-1.0451984706827594E-2</v>
      </c>
      <c r="AY71">
        <f t="shared" si="67"/>
        <v>-8.4245818403852982E-3</v>
      </c>
      <c r="AZ71">
        <f t="shared" si="67"/>
        <v>-3.4450747674731575E-4</v>
      </c>
      <c r="BA71">
        <f t="shared" si="67"/>
        <v>-8.7824701933725182E-3</v>
      </c>
      <c r="BB71">
        <f t="shared" si="67"/>
        <v>8.9011397983370568E-3</v>
      </c>
      <c r="BC71">
        <f t="shared" si="67"/>
        <v>9.2410647894755955E-16</v>
      </c>
      <c r="BD71">
        <f t="shared" si="68"/>
        <v>8.3222003110561566E-3</v>
      </c>
      <c r="BE71">
        <f t="shared" si="68"/>
        <v>8.7824691165339676E-3</v>
      </c>
      <c r="BF71">
        <f t="shared" si="68"/>
        <v>-2.8650823490158076E-4</v>
      </c>
      <c r="BG71">
        <f t="shared" si="68"/>
        <v>8.424585447386607E-3</v>
      </c>
      <c r="BH71">
        <f t="shared" si="68"/>
        <v>-7.5902740508513528E-3</v>
      </c>
      <c r="BI71">
        <f t="shared" si="68"/>
        <v>-6.2929531498147079E-4</v>
      </c>
      <c r="BJ71">
        <f t="shared" si="68"/>
        <v>-6.6443968497998194E-3</v>
      </c>
      <c r="BK71">
        <f t="shared" si="68"/>
        <v>-9.0282405905418063E-3</v>
      </c>
      <c r="BL71">
        <f t="shared" si="68"/>
        <v>7.0451046172715899E-4</v>
      </c>
      <c r="BM71">
        <f t="shared" si="68"/>
        <v>-8.1080783677857232E-3</v>
      </c>
      <c r="BN71">
        <f t="shared" si="69"/>
        <v>6.4703216071004396E-3</v>
      </c>
      <c r="BO71">
        <f t="shared" si="69"/>
        <v>1.2505582385363722E-3</v>
      </c>
      <c r="BP71">
        <f t="shared" si="69"/>
        <v>5.1729266354947007E-3</v>
      </c>
      <c r="BQ71">
        <f t="shared" si="69"/>
        <v>9.3183433011795255E-3</v>
      </c>
      <c r="BR71">
        <f t="shared" si="69"/>
        <v>-9.6208105442499028E-4</v>
      </c>
      <c r="BS71">
        <f t="shared" si="69"/>
        <v>7.6880796823865297E-3</v>
      </c>
      <c r="BT71">
        <f t="shared" si="69"/>
        <v>-5.345941639253061E-3</v>
      </c>
      <c r="BU71">
        <f t="shared" si="69"/>
        <v>-1.8779598669283475E-3</v>
      </c>
      <c r="BV71">
        <f t="shared" si="69"/>
        <v>-3.9881752172069278E-3</v>
      </c>
      <c r="BW71">
        <f t="shared" si="69"/>
        <v>-9.4895194237925584E-3</v>
      </c>
      <c r="BX71">
        <f t="shared" si="70"/>
        <v>1.0638617956047348E-3</v>
      </c>
      <c r="BY71">
        <f t="shared" si="70"/>
        <v>-7.3058160240700208E-3</v>
      </c>
      <c r="BZ71">
        <f t="shared" si="70"/>
        <v>4.3570719628881916E-3</v>
      </c>
      <c r="CA71">
        <f t="shared" si="70"/>
        <v>2.4813963540683279E-3</v>
      </c>
      <c r="CB71">
        <f t="shared" si="70"/>
        <v>2.9133351027712871E-3</v>
      </c>
      <c r="CC71">
        <f t="shared" si="70"/>
        <v>9.707260486222927E-3</v>
      </c>
      <c r="CD71">
        <f t="shared" si="70"/>
        <v>-1.0603736635206331E-3</v>
      </c>
      <c r="CE71">
        <f t="shared" si="70"/>
        <v>6.8303269456690789E-3</v>
      </c>
      <c r="CF71">
        <f t="shared" si="70"/>
        <v>-3.3197810330813848E-3</v>
      </c>
      <c r="CG71">
        <f t="shared" si="70"/>
        <v>-3.097005676162948E-3</v>
      </c>
      <c r="CH71">
        <f t="shared" si="71"/>
        <v>-2.0490500458783993E-3</v>
      </c>
      <c r="CI71">
        <f t="shared" si="71"/>
        <v>-9.801145044414962E-3</v>
      </c>
      <c r="CJ71">
        <f t="shared" si="71"/>
        <v>9.1920863899165324E-4</v>
      </c>
      <c r="CK71">
        <f t="shared" si="71"/>
        <v>-6.3883387409459568E-3</v>
      </c>
      <c r="CL71">
        <f t="shared" si="71"/>
        <v>2.3930230038787304E-3</v>
      </c>
      <c r="CM71">
        <f t="shared" si="71"/>
        <v>3.6731038346626632E-3</v>
      </c>
      <c r="CN71">
        <f t="shared" si="71"/>
        <v>1.2557449346171515E-3</v>
      </c>
      <c r="CO71">
        <f t="shared" si="71"/>
        <v>9.9430882573712399E-3</v>
      </c>
      <c r="CP71">
        <f t="shared" si="71"/>
        <v>-7.0189789933954396E-4</v>
      </c>
      <c r="CQ71">
        <f t="shared" si="71"/>
        <v>5.864854307432419E-3</v>
      </c>
    </row>
    <row r="72" spans="1:95" hidden="1" x14ac:dyDescent="0.25">
      <c r="A72">
        <f t="shared" si="76"/>
        <v>-0.3199999999999994</v>
      </c>
      <c r="B72">
        <f t="shared" si="72"/>
        <v>1</v>
      </c>
      <c r="C72">
        <f t="shared" si="73"/>
        <v>0.99000326773595404</v>
      </c>
      <c r="D72">
        <f t="shared" si="74"/>
        <v>9.993465595901746E-5</v>
      </c>
      <c r="E72">
        <f t="shared" si="75"/>
        <v>0.49498867769045257</v>
      </c>
      <c r="F72">
        <f t="shared" si="63"/>
        <v>0.34110154061096215</v>
      </c>
      <c r="G72">
        <f t="shared" si="63"/>
        <v>-4.2483662904489877E-3</v>
      </c>
      <c r="H72">
        <f t="shared" si="63"/>
        <v>0.21035560439098661</v>
      </c>
      <c r="I72">
        <f t="shared" si="63"/>
        <v>6.3883541193840094E-3</v>
      </c>
      <c r="J72">
        <f t="shared" si="63"/>
        <v>3.9271138611572554E-2</v>
      </c>
      <c r="K72">
        <f t="shared" si="63"/>
        <v>9.6643855797961774E-3</v>
      </c>
      <c r="L72">
        <f t="shared" si="63"/>
        <v>-6.6013084390779408E-2</v>
      </c>
      <c r="M72">
        <f t="shared" si="63"/>
        <v>1.8779621595717015E-3</v>
      </c>
      <c r="N72">
        <f t="shared" si="63"/>
        <v>-6.5349990327703528E-2</v>
      </c>
      <c r="O72">
        <f t="shared" si="63"/>
        <v>-8.0722594328836907E-3</v>
      </c>
      <c r="P72">
        <f t="shared" si="64"/>
        <v>-3.5963506340651115E-3</v>
      </c>
      <c r="Q72">
        <f t="shared" si="64"/>
        <v>-8.7824687502665085E-3</v>
      </c>
      <c r="R72">
        <f t="shared" si="64"/>
        <v>4.2334562516604141E-2</v>
      </c>
      <c r="S72">
        <f t="shared" si="64"/>
        <v>6.2651478211068947E-4</v>
      </c>
      <c r="T72">
        <f t="shared" si="64"/>
        <v>3.3680150430912235E-2</v>
      </c>
      <c r="U72">
        <f t="shared" si="64"/>
        <v>9.3183510061278854E-3</v>
      </c>
      <c r="V72">
        <f t="shared" si="64"/>
        <v>-6.8536367184140337E-3</v>
      </c>
      <c r="W72">
        <f t="shared" si="64"/>
        <v>7.2735460515547896E-3</v>
      </c>
      <c r="X72">
        <f t="shared" si="64"/>
        <v>-3.1462941629276535E-2</v>
      </c>
      <c r="Y72">
        <f t="shared" si="64"/>
        <v>-3.0970112453172069E-3</v>
      </c>
      <c r="Z72">
        <f t="shared" si="65"/>
        <v>-1.8631678702271774E-2</v>
      </c>
      <c r="AA72">
        <f t="shared" si="65"/>
        <v>-9.8991831942372432E-3</v>
      </c>
      <c r="AB72">
        <f t="shared" si="65"/>
        <v>1.1258538637172929E-2</v>
      </c>
      <c r="AC72">
        <f t="shared" si="65"/>
        <v>-5.3701308771599912E-3</v>
      </c>
      <c r="AD72">
        <f t="shared" si="65"/>
        <v>2.4164177842417697E-2</v>
      </c>
      <c r="AE72">
        <f t="shared" si="65"/>
        <v>5.3464033794199698E-3</v>
      </c>
      <c r="AF72">
        <f t="shared" si="65"/>
        <v>9.4205820706383947E-3</v>
      </c>
      <c r="AG72">
        <f t="shared" si="65"/>
        <v>9.9431155445159989E-3</v>
      </c>
      <c r="AH72">
        <f t="shared" si="65"/>
        <v>-1.3025490287470728E-2</v>
      </c>
      <c r="AI72">
        <f t="shared" si="65"/>
        <v>3.0833273913137018E-3</v>
      </c>
      <c r="AJ72">
        <f t="shared" si="66"/>
        <v>-1.8272005863610732E-2</v>
      </c>
      <c r="AK72">
        <f t="shared" si="66"/>
        <v>-7.3058274505446294E-3</v>
      </c>
      <c r="AL72">
        <f t="shared" si="66"/>
        <v>-3.2892734847532615E-3</v>
      </c>
      <c r="AM72">
        <f t="shared" si="66"/>
        <v>-9.277177789192936E-3</v>
      </c>
      <c r="AN72">
        <f t="shared" si="66"/>
        <v>1.3184126395622003E-2</v>
      </c>
      <c r="AO72">
        <f t="shared" si="66"/>
        <v>-6.2929556495512184E-4</v>
      </c>
      <c r="AP72">
        <f t="shared" si="66"/>
        <v>1.3359809395466047E-2</v>
      </c>
      <c r="AQ72">
        <f t="shared" si="66"/>
        <v>8.7436647350229296E-3</v>
      </c>
      <c r="AR72">
        <f t="shared" si="66"/>
        <v>-8.9203503845015702E-4</v>
      </c>
      <c r="AS72">
        <f t="shared" si="66"/>
        <v>8.1080817684879517E-3</v>
      </c>
      <c r="AT72">
        <f t="shared" si="67"/>
        <v>-1.2403949149325869E-2</v>
      </c>
      <c r="AU72">
        <f t="shared" si="67"/>
        <v>-1.8696641530282958E-3</v>
      </c>
      <c r="AV72">
        <f t="shared" si="67"/>
        <v>-9.0829479706955943E-3</v>
      </c>
      <c r="AW72">
        <f t="shared" si="67"/>
        <v>-9.7072779673056664E-3</v>
      </c>
      <c r="AX72">
        <f t="shared" si="67"/>
        <v>3.6249351847338048E-3</v>
      </c>
      <c r="AY72">
        <f t="shared" si="67"/>
        <v>-6.3601243148140195E-3</v>
      </c>
      <c r="AZ72">
        <f t="shared" si="67"/>
        <v>1.0881333098145804E-2</v>
      </c>
      <c r="BA72">
        <f t="shared" si="67"/>
        <v>4.2672206229664314E-3</v>
      </c>
      <c r="BB72">
        <f t="shared" si="67"/>
        <v>5.5411134348852895E-3</v>
      </c>
      <c r="BC72">
        <f t="shared" si="67"/>
        <v>9.9778605701764372E-3</v>
      </c>
      <c r="BD72">
        <f t="shared" si="68"/>
        <v>-5.1807135935596146E-3</v>
      </c>
      <c r="BE72">
        <f t="shared" si="68"/>
        <v>4.2672200997507055E-3</v>
      </c>
      <c r="BF72">
        <f t="shared" si="68"/>
        <v>-9.0494161948017696E-3</v>
      </c>
      <c r="BG72">
        <f t="shared" si="68"/>
        <v>-6.3601270379161079E-3</v>
      </c>
      <c r="BH72">
        <f t="shared" si="68"/>
        <v>-2.6324427599584243E-3</v>
      </c>
      <c r="BI72">
        <f t="shared" si="68"/>
        <v>-9.7072750796806592E-3</v>
      </c>
      <c r="BJ72">
        <f t="shared" si="68"/>
        <v>5.8562091799712907E-3</v>
      </c>
      <c r="BK72">
        <f t="shared" si="68"/>
        <v>-1.8696651317400518E-3</v>
      </c>
      <c r="BL72">
        <f t="shared" si="68"/>
        <v>6.9604611779444997E-3</v>
      </c>
      <c r="BM72">
        <f t="shared" si="68"/>
        <v>8.1080783677871526E-3</v>
      </c>
      <c r="BN72">
        <f t="shared" si="69"/>
        <v>4.4268352766735488E-4</v>
      </c>
      <c r="BO72">
        <f t="shared" si="69"/>
        <v>8.743670828934581E-3</v>
      </c>
      <c r="BP72">
        <f t="shared" si="69"/>
        <v>-5.736937809749959E-3</v>
      </c>
      <c r="BQ72">
        <f t="shared" si="69"/>
        <v>-6.2929491755829797E-4</v>
      </c>
      <c r="BR72">
        <f t="shared" si="69"/>
        <v>-4.9755015481730558E-3</v>
      </c>
      <c r="BS72">
        <f t="shared" si="69"/>
        <v>-9.2771873518588868E-3</v>
      </c>
      <c r="BT72">
        <f t="shared" si="69"/>
        <v>1.0646721721986425E-3</v>
      </c>
      <c r="BU72">
        <f t="shared" si="69"/>
        <v>-7.3058182432587347E-3</v>
      </c>
      <c r="BV72">
        <f t="shared" si="69"/>
        <v>5.1497431719288783E-3</v>
      </c>
      <c r="BW72">
        <f t="shared" si="69"/>
        <v>3.083331768576184E-3</v>
      </c>
      <c r="BX72">
        <f t="shared" si="70"/>
        <v>3.1086501967866912E-3</v>
      </c>
      <c r="BY72">
        <f t="shared" si="70"/>
        <v>9.9430993460157598E-3</v>
      </c>
      <c r="BZ72">
        <f t="shared" si="70"/>
        <v>-1.9318579735836975E-3</v>
      </c>
      <c r="CA72">
        <f t="shared" si="70"/>
        <v>5.3464122350525174E-3</v>
      </c>
      <c r="CB72">
        <f t="shared" si="70"/>
        <v>-4.120078014077341E-3</v>
      </c>
      <c r="CC72">
        <f t="shared" si="70"/>
        <v>-5.3701225492081076E-3</v>
      </c>
      <c r="CD72">
        <f t="shared" si="70"/>
        <v>-1.6182779216776422E-3</v>
      </c>
      <c r="CE72">
        <f t="shared" si="70"/>
        <v>-9.8991986364333536E-3</v>
      </c>
      <c r="CF72">
        <f t="shared" si="70"/>
        <v>2.1683284412445675E-3</v>
      </c>
      <c r="CG72">
        <f t="shared" si="70"/>
        <v>-3.0970056761599075E-3</v>
      </c>
      <c r="CH72">
        <f t="shared" si="71"/>
        <v>3.0011186473671283E-3</v>
      </c>
      <c r="CI72">
        <f t="shared" si="71"/>
        <v>7.2735620307461998E-3</v>
      </c>
      <c r="CJ72">
        <f t="shared" si="71"/>
        <v>5.0848314540008314E-4</v>
      </c>
      <c r="CK72">
        <f t="shared" si="71"/>
        <v>9.3183300922877101E-3</v>
      </c>
      <c r="CL72">
        <f t="shared" si="71"/>
        <v>-1.9601287151994784E-3</v>
      </c>
      <c r="CM72">
        <f t="shared" si="71"/>
        <v>6.2651647759129759E-4</v>
      </c>
      <c r="CN72">
        <f t="shared" si="71"/>
        <v>-1.7954070981526782E-3</v>
      </c>
      <c r="CO72">
        <f t="shared" si="71"/>
        <v>-8.7824468770157666E-3</v>
      </c>
      <c r="CP72">
        <f t="shared" si="71"/>
        <v>1.10972599365242E-4</v>
      </c>
      <c r="CQ72">
        <f t="shared" si="71"/>
        <v>-8.0722794349483602E-3</v>
      </c>
    </row>
    <row r="73" spans="1:95" hidden="1" x14ac:dyDescent="0.25">
      <c r="A73">
        <f t="shared" si="76"/>
        <v>-0.30999999999999939</v>
      </c>
      <c r="B73">
        <f t="shared" si="72"/>
        <v>1</v>
      </c>
      <c r="C73">
        <f t="shared" si="73"/>
        <v>1.0084193173849332</v>
      </c>
      <c r="D73">
        <f t="shared" si="74"/>
        <v>7.0884905228238052E-5</v>
      </c>
      <c r="E73">
        <f t="shared" si="75"/>
        <v>0.49498867769045257</v>
      </c>
      <c r="F73">
        <f t="shared" si="63"/>
        <v>0.35781619719986318</v>
      </c>
      <c r="G73">
        <f t="shared" si="63"/>
        <v>-3.6730953601889242E-3</v>
      </c>
      <c r="H73">
        <f t="shared" si="63"/>
        <v>0.20692119572558129</v>
      </c>
      <c r="I73">
        <f t="shared" si="63"/>
        <v>7.3058275320408038E-3</v>
      </c>
      <c r="J73">
        <f t="shared" si="63"/>
        <v>1.9880329147101312E-2</v>
      </c>
      <c r="K73">
        <f t="shared" si="63"/>
        <v>9.0282361587543051E-3</v>
      </c>
      <c r="L73">
        <f t="shared" si="63"/>
        <v>-7.7946065070444034E-2</v>
      </c>
      <c r="M73">
        <f t="shared" si="63"/>
        <v>-6.2929550855505298E-4</v>
      </c>
      <c r="N73">
        <f t="shared" si="63"/>
        <v>-5.5536597450952976E-2</v>
      </c>
      <c r="O73">
        <f t="shared" si="63"/>
        <v>-9.4895100946555972E-3</v>
      </c>
      <c r="P73">
        <f t="shared" si="64"/>
        <v>1.5979320582539997E-2</v>
      </c>
      <c r="Q73">
        <f t="shared" si="64"/>
        <v>-6.3883528428172647E-3</v>
      </c>
      <c r="R73">
        <f t="shared" si="64"/>
        <v>4.8095810735497534E-2</v>
      </c>
      <c r="S73">
        <f t="shared" si="64"/>
        <v>4.8068689417331747E-3</v>
      </c>
      <c r="T73">
        <f t="shared" si="64"/>
        <v>1.8900058258041825E-2</v>
      </c>
      <c r="U73">
        <f t="shared" si="64"/>
        <v>9.9431133885429408E-3</v>
      </c>
      <c r="V73">
        <f t="shared" si="64"/>
        <v>-2.4188064282316242E-2</v>
      </c>
      <c r="W73">
        <f t="shared" si="64"/>
        <v>2.4813925850935914E-3</v>
      </c>
      <c r="X73">
        <f t="shared" si="64"/>
        <v>-3.0563071816384329E-2</v>
      </c>
      <c r="Y73">
        <f t="shared" si="64"/>
        <v>-8.1080807037803276E-3</v>
      </c>
      <c r="Z73">
        <f t="shared" si="65"/>
        <v>-9.1812542412808844E-4</v>
      </c>
      <c r="AA73">
        <f t="shared" si="65"/>
        <v>-8.4245871969042801E-3</v>
      </c>
      <c r="AB73">
        <f t="shared" si="65"/>
        <v>2.426744587489485E-2</v>
      </c>
      <c r="AC73">
        <f t="shared" si="65"/>
        <v>1.8779616709899642E-3</v>
      </c>
      <c r="AD73">
        <f t="shared" si="65"/>
        <v>1.7086654014170449E-2</v>
      </c>
      <c r="AE73">
        <f t="shared" si="65"/>
        <v>9.8011221649759207E-3</v>
      </c>
      <c r="AF73">
        <f t="shared" si="65"/>
        <v>-8.7870978509883464E-3</v>
      </c>
      <c r="AG73">
        <f t="shared" si="65"/>
        <v>5.3701328357139509E-3</v>
      </c>
      <c r="AH73">
        <f t="shared" si="65"/>
        <v>-2.0424494847517578E-2</v>
      </c>
      <c r="AI73">
        <f t="shared" si="65"/>
        <v>-5.8648372147620592E-3</v>
      </c>
      <c r="AJ73">
        <f t="shared" si="66"/>
        <v>-6.3901805372458828E-3</v>
      </c>
      <c r="AK73">
        <f t="shared" si="66"/>
        <v>-9.7072784486479085E-3</v>
      </c>
      <c r="AL73">
        <f t="shared" si="66"/>
        <v>1.3167377213737806E-2</v>
      </c>
      <c r="AM73">
        <f t="shared" si="66"/>
        <v>-1.2505572127468087E-3</v>
      </c>
      <c r="AN73">
        <f t="shared" si="66"/>
        <v>1.4520266837284624E-2</v>
      </c>
      <c r="AO73">
        <f t="shared" si="66"/>
        <v>8.7824708479335156E-3</v>
      </c>
      <c r="AP73">
        <f t="shared" si="66"/>
        <v>-1.4347364422718108E-3</v>
      </c>
      <c r="AQ73">
        <f t="shared" si="66"/>
        <v>7.6880727057665275E-3</v>
      </c>
      <c r="AR73">
        <f t="shared" si="66"/>
        <v>-1.3642435534004163E-2</v>
      </c>
      <c r="AS73">
        <f t="shared" si="66"/>
        <v>-3.0970116519999807E-3</v>
      </c>
      <c r="AT73">
        <f t="shared" si="67"/>
        <v>-8.1766618560057697E-3</v>
      </c>
      <c r="AU73">
        <f t="shared" si="67"/>
        <v>-9.9581689990334739E-3</v>
      </c>
      <c r="AV73">
        <f t="shared" si="67"/>
        <v>6.342655253280224E-3</v>
      </c>
      <c r="AW73">
        <f t="shared" si="67"/>
        <v>-4.2672205153016117E-3</v>
      </c>
      <c r="AX73">
        <f t="shared" si="67"/>
        <v>1.1586114299686276E-2</v>
      </c>
      <c r="AY73">
        <f t="shared" si="67"/>
        <v>6.8303119478921367E-3</v>
      </c>
      <c r="AZ73">
        <f t="shared" si="67"/>
        <v>2.3925552857941572E-3</v>
      </c>
      <c r="BA73">
        <f t="shared" si="67"/>
        <v>9.3183521930970299E-3</v>
      </c>
      <c r="BB73">
        <f t="shared" si="67"/>
        <v>-8.5530386400815769E-3</v>
      </c>
      <c r="BC73">
        <f t="shared" si="67"/>
        <v>-9.5833252463430506E-16</v>
      </c>
      <c r="BD73">
        <f t="shared" si="68"/>
        <v>-7.9967400179759528E-3</v>
      </c>
      <c r="BE73">
        <f t="shared" si="68"/>
        <v>-9.3183510505525334E-3</v>
      </c>
      <c r="BF73">
        <f t="shared" si="68"/>
        <v>1.98975882412172E-3</v>
      </c>
      <c r="BG73">
        <f t="shared" si="68"/>
        <v>-6.8303148723029838E-3</v>
      </c>
      <c r="BH73">
        <f t="shared" si="68"/>
        <v>8.4138836006576161E-3</v>
      </c>
      <c r="BI73">
        <f t="shared" si="68"/>
        <v>4.2672192459330934E-3</v>
      </c>
      <c r="BJ73">
        <f t="shared" si="68"/>
        <v>4.0894119441695822E-3</v>
      </c>
      <c r="BK73">
        <f t="shared" si="68"/>
        <v>9.9581742118388019E-3</v>
      </c>
      <c r="BL73">
        <f t="shared" si="68"/>
        <v>-4.5883239868828888E-3</v>
      </c>
      <c r="BM73">
        <f t="shared" si="68"/>
        <v>3.0970103530455059E-3</v>
      </c>
      <c r="BN73">
        <f t="shared" si="69"/>
        <v>-6.7702290020782013E-3</v>
      </c>
      <c r="BO73">
        <f t="shared" si="69"/>
        <v>-7.6880780639837004E-3</v>
      </c>
      <c r="BP73">
        <f t="shared" si="69"/>
        <v>-6.161011358044588E-4</v>
      </c>
      <c r="BQ73">
        <f t="shared" si="69"/>
        <v>-8.7824618128125777E-3</v>
      </c>
      <c r="BR73">
        <f t="shared" si="69"/>
        <v>5.479741923044958E-3</v>
      </c>
      <c r="BS73">
        <f t="shared" si="69"/>
        <v>1.250558501789438E-3</v>
      </c>
      <c r="BT73">
        <f t="shared" si="69"/>
        <v>4.2620171795609797E-3</v>
      </c>
      <c r="BU73">
        <f t="shared" si="69"/>
        <v>9.7072662148972484E-3</v>
      </c>
      <c r="BV73">
        <f t="shared" si="69"/>
        <v>-1.8009948570905511E-3</v>
      </c>
      <c r="BW73">
        <f t="shared" si="69"/>
        <v>5.8648455408047114E-3</v>
      </c>
      <c r="BX73">
        <f t="shared" si="70"/>
        <v>-4.8744890615052862E-3</v>
      </c>
      <c r="BY73">
        <f t="shared" si="70"/>
        <v>-5.3701240871399051E-3</v>
      </c>
      <c r="BZ73">
        <f t="shared" si="70"/>
        <v>-1.8019507627861728E-3</v>
      </c>
      <c r="CA73">
        <f t="shared" si="70"/>
        <v>-9.8011383992822297E-3</v>
      </c>
      <c r="CB73">
        <f t="shared" si="70"/>
        <v>2.9133351027721319E-3</v>
      </c>
      <c r="CC73">
        <f t="shared" si="70"/>
        <v>-1.8779587586608586E-3</v>
      </c>
      <c r="CD73">
        <f t="shared" si="70"/>
        <v>3.4881500290985475E-3</v>
      </c>
      <c r="CE73">
        <f t="shared" si="70"/>
        <v>8.424600338810824E-3</v>
      </c>
      <c r="CF73">
        <f t="shared" si="70"/>
        <v>-1.0685013957092507E-4</v>
      </c>
      <c r="CG73">
        <f t="shared" si="70"/>
        <v>8.1080661235410269E-3</v>
      </c>
      <c r="CH73">
        <f t="shared" si="71"/>
        <v>-2.9152838227826075E-3</v>
      </c>
      <c r="CI73">
        <f t="shared" si="71"/>
        <v>-2.4813980364453881E-3</v>
      </c>
      <c r="CJ73">
        <f t="shared" si="71"/>
        <v>-1.7945542655296728E-3</v>
      </c>
      <c r="CK73">
        <f t="shared" si="71"/>
        <v>-9.9430910725049337E-3</v>
      </c>
      <c r="CL73">
        <f t="shared" si="71"/>
        <v>1.0999519431046862E-3</v>
      </c>
      <c r="CM73">
        <f t="shared" si="71"/>
        <v>-4.8068819501431905E-3</v>
      </c>
      <c r="CN73">
        <f t="shared" si="71"/>
        <v>2.0397414040137889E-3</v>
      </c>
      <c r="CO73">
        <f t="shared" si="71"/>
        <v>6.388336932252687E-3</v>
      </c>
      <c r="CP73">
        <f t="shared" si="71"/>
        <v>4.9307393009230776E-4</v>
      </c>
      <c r="CQ73">
        <f t="shared" si="71"/>
        <v>9.4895336084935868E-3</v>
      </c>
    </row>
    <row r="74" spans="1:95" hidden="1" x14ac:dyDescent="0.25">
      <c r="A74">
        <f t="shared" si="76"/>
        <v>-0.29999999999999938</v>
      </c>
      <c r="B74">
        <f t="shared" si="72"/>
        <v>1</v>
      </c>
      <c r="C74">
        <f t="shared" si="73"/>
        <v>0.99366501264960871</v>
      </c>
      <c r="D74">
        <f t="shared" si="74"/>
        <v>4.0132064729617602E-5</v>
      </c>
      <c r="E74">
        <f t="shared" si="75"/>
        <v>0.49498867769045257</v>
      </c>
      <c r="F74">
        <f t="shared" ref="F74:O83" si="77">F$2*COS(2*PI()/T_*F$1*$A74)</f>
        <v>0.37417773240180091</v>
      </c>
      <c r="G74">
        <f t="shared" si="77"/>
        <v>-3.0833284006198439E-3</v>
      </c>
      <c r="H74">
        <f t="shared" si="77"/>
        <v>0.20165013987816971</v>
      </c>
      <c r="I74">
        <f t="shared" si="77"/>
        <v>8.1080836802274927E-3</v>
      </c>
      <c r="J74">
        <f t="shared" si="77"/>
        <v>-1.2649611816978276E-15</v>
      </c>
      <c r="K74">
        <f t="shared" si="77"/>
        <v>8.0722569708280307E-3</v>
      </c>
      <c r="L74">
        <f t="shared" si="77"/>
        <v>-8.6124658468049842E-2</v>
      </c>
      <c r="M74">
        <f t="shared" si="77"/>
        <v>-3.0970122254923068E-3</v>
      </c>
      <c r="N74">
        <f t="shared" si="77"/>
        <v>-4.1312897384561162E-2</v>
      </c>
      <c r="O74">
        <f t="shared" si="77"/>
        <v>-9.9778613910579995E-3</v>
      </c>
      <c r="P74">
        <f t="shared" ref="P74:Y83" si="78">P$2*COS(2*PI()/T_*P$1*$A74)</f>
        <v>3.3665621508197824E-2</v>
      </c>
      <c r="Q74">
        <f t="shared" si="78"/>
        <v>-3.0970117633512145E-3</v>
      </c>
      <c r="R74">
        <f t="shared" si="78"/>
        <v>4.5945743040444131E-2</v>
      </c>
      <c r="S74">
        <f t="shared" si="78"/>
        <v>8.0722553301670625E-3</v>
      </c>
      <c r="T74">
        <f t="shared" si="78"/>
        <v>-1.280126196122145E-15</v>
      </c>
      <c r="U74">
        <f t="shared" si="78"/>
        <v>8.1080823594996184E-3</v>
      </c>
      <c r="V74">
        <f t="shared" si="78"/>
        <v>-3.4785730240911181E-2</v>
      </c>
      <c r="W74">
        <f t="shared" si="78"/>
        <v>-3.0833279440984815E-3</v>
      </c>
      <c r="X74">
        <f t="shared" si="78"/>
        <v>-1.9093304349703147E-2</v>
      </c>
      <c r="Y74">
        <f t="shared" si="78"/>
        <v>-1.0022138916926529E-2</v>
      </c>
      <c r="Z74">
        <f t="shared" ref="Z74:AI83" si="79">Z$2*COS(2*PI()/T_*Z$1*$A74)</f>
        <v>1.7180755890543045E-2</v>
      </c>
      <c r="AA74">
        <f t="shared" si="79"/>
        <v>-3.0833288060309531E-3</v>
      </c>
      <c r="AB74">
        <f t="shared" si="79"/>
        <v>2.5148020927660379E-2</v>
      </c>
      <c r="AC74">
        <f t="shared" si="79"/>
        <v>8.1080811604631129E-3</v>
      </c>
      <c r="AD74">
        <f t="shared" si="79"/>
        <v>-1.1811569984901232E-15</v>
      </c>
      <c r="AE74">
        <f t="shared" si="79"/>
        <v>8.0722562463556059E-3</v>
      </c>
      <c r="AF74">
        <f t="shared" si="79"/>
        <v>-2.1042606211875498E-2</v>
      </c>
      <c r="AG74">
        <f t="shared" si="79"/>
        <v>-3.0970125492735191E-3</v>
      </c>
      <c r="AH74">
        <f t="shared" si="79"/>
        <v>-1.2011143631214064E-2</v>
      </c>
      <c r="AI74">
        <f t="shared" si="79"/>
        <v>-9.9778570351801241E-3</v>
      </c>
      <c r="AJ74">
        <f t="shared" ref="AJ74:AS83" si="80">AJ$2*COS(2*PI()/T_*AJ$1*$A74)</f>
        <v>1.1088377340690495E-2</v>
      </c>
      <c r="AK74">
        <f t="shared" si="80"/>
        <v>-3.0970123476707387E-3</v>
      </c>
      <c r="AL74">
        <f t="shared" si="80"/>
        <v>1.6694754161953755E-2</v>
      </c>
      <c r="AM74">
        <f t="shared" si="80"/>
        <v>8.0722567253626223E-3</v>
      </c>
      <c r="AN74">
        <f t="shared" si="80"/>
        <v>-1.1499498216185587E-15</v>
      </c>
      <c r="AO74">
        <f t="shared" si="80"/>
        <v>8.1080839966031822E-3</v>
      </c>
      <c r="AP74">
        <f t="shared" si="80"/>
        <v>-1.4499414498796241E-2</v>
      </c>
      <c r="AQ74">
        <f t="shared" si="80"/>
        <v>-3.0833280833877492E-3</v>
      </c>
      <c r="AR74">
        <f t="shared" si="80"/>
        <v>-8.3503854412878466E-3</v>
      </c>
      <c r="AS74">
        <f t="shared" si="80"/>
        <v>-1.0022140232978401E-2</v>
      </c>
      <c r="AT74">
        <f t="shared" ref="AT74:BC83" si="81">AT$2*COS(2*PI()/T_*AT$1*$A74)</f>
        <v>7.8415172794941614E-3</v>
      </c>
      <c r="AU74">
        <f t="shared" si="81"/>
        <v>-3.0833276964480224E-3</v>
      </c>
      <c r="AV74">
        <f t="shared" si="81"/>
        <v>1.1850162722718277E-2</v>
      </c>
      <c r="AW74">
        <f t="shared" si="81"/>
        <v>8.1080831877369235E-3</v>
      </c>
      <c r="AX74">
        <f t="shared" si="81"/>
        <v>-1.0404450592811575E-15</v>
      </c>
      <c r="AY74">
        <f t="shared" si="81"/>
        <v>8.0722544801784743E-3</v>
      </c>
      <c r="AZ74">
        <f t="shared" si="81"/>
        <v>-1.0431014413211055E-2</v>
      </c>
      <c r="BA74">
        <f t="shared" si="81"/>
        <v>-3.0970122722431097E-3</v>
      </c>
      <c r="BB74">
        <f t="shared" si="81"/>
        <v>-6.0784283071042746E-3</v>
      </c>
      <c r="BC74">
        <f t="shared" si="81"/>
        <v>-9.9778605701764372E-3</v>
      </c>
      <c r="BD74">
        <f t="shared" ref="BD74:BM83" si="82">BD$2*COS(2*PI()/T_*BD$1*$A74)</f>
        <v>5.6830809417897522E-3</v>
      </c>
      <c r="BE74">
        <f t="shared" si="82"/>
        <v>-3.0970118925092451E-3</v>
      </c>
      <c r="BF74">
        <f t="shared" si="82"/>
        <v>8.6749105011043205E-3</v>
      </c>
      <c r="BG74">
        <f t="shared" si="82"/>
        <v>8.0722579363323027E-3</v>
      </c>
      <c r="BH74">
        <f t="shared" si="82"/>
        <v>-9.1003012528106867E-16</v>
      </c>
      <c r="BI74">
        <f t="shared" si="82"/>
        <v>8.1080807758237717E-3</v>
      </c>
      <c r="BJ74">
        <f t="shared" si="82"/>
        <v>-7.640364333785077E-3</v>
      </c>
      <c r="BK74">
        <f t="shared" si="82"/>
        <v>-3.0833293104802701E-3</v>
      </c>
      <c r="BL74">
        <f t="shared" si="82"/>
        <v>-4.4002580100109163E-3</v>
      </c>
      <c r="BM74">
        <f t="shared" si="82"/>
        <v>-1.0022136029479566E-2</v>
      </c>
      <c r="BN74">
        <f t="shared" ref="BN74:BW83" si="83">BN$2*COS(2*PI()/T_*BN$1*$A74)</f>
        <v>4.143983055829319E-3</v>
      </c>
      <c r="BO74">
        <f t="shared" si="83"/>
        <v>-3.0833302323167834E-3</v>
      </c>
      <c r="BP74">
        <f t="shared" si="83"/>
        <v>6.2263043427548273E-3</v>
      </c>
      <c r="BQ74">
        <f t="shared" si="83"/>
        <v>8.1080756552716262E-3</v>
      </c>
      <c r="BR74">
        <f t="shared" si="83"/>
        <v>-8.1219567347406933E-16</v>
      </c>
      <c r="BS74">
        <f t="shared" si="83"/>
        <v>8.072265046026518E-3</v>
      </c>
      <c r="BT74">
        <f t="shared" si="83"/>
        <v>-5.4037586902709366E-3</v>
      </c>
      <c r="BU74">
        <f t="shared" si="83"/>
        <v>-3.0970084446138939E-3</v>
      </c>
      <c r="BV74">
        <f t="shared" si="83"/>
        <v>-3.1251246263933443E-3</v>
      </c>
      <c r="BW74">
        <f t="shared" si="83"/>
        <v>-9.9778712002927331E-3</v>
      </c>
      <c r="BX74">
        <f t="shared" ref="BX74:CG83" si="84">BX$2*COS(2*PI()/T_*BX$1*$A74)</f>
        <v>2.866567260715042E-3</v>
      </c>
      <c r="BY74">
        <f t="shared" si="84"/>
        <v>-3.0970075038752307E-3</v>
      </c>
      <c r="BZ74">
        <f t="shared" si="84"/>
        <v>4.3151608139027084E-3</v>
      </c>
      <c r="CA74">
        <f t="shared" si="84"/>
        <v>8.072269617017928E-3</v>
      </c>
      <c r="CB74">
        <f t="shared" si="84"/>
        <v>-6.4808674327705525E-16</v>
      </c>
      <c r="CC74">
        <f t="shared" si="84"/>
        <v>8.1080685865182588E-3</v>
      </c>
      <c r="CD74">
        <f t="shared" si="84"/>
        <v>-3.6147219770396441E-3</v>
      </c>
      <c r="CE74">
        <f t="shared" si="84"/>
        <v>-3.0833336158609097E-3</v>
      </c>
      <c r="CF74">
        <f t="shared" si="84"/>
        <v>-1.9994720945345503E-3</v>
      </c>
      <c r="CG74">
        <f t="shared" si="84"/>
        <v>-1.0022120894761078E-2</v>
      </c>
      <c r="CH74">
        <f t="shared" ref="CH74:CQ83" si="85">CH$2*COS(2*PI()/T_*CH$1*$A74)</f>
        <v>1.8212305892736343E-3</v>
      </c>
      <c r="CI74">
        <f t="shared" si="85"/>
        <v>-3.0833347178329108E-3</v>
      </c>
      <c r="CJ74">
        <f t="shared" si="85"/>
        <v>2.5808134067610931E-3</v>
      </c>
      <c r="CK74">
        <f t="shared" si="85"/>
        <v>8.1080641619535061E-3</v>
      </c>
      <c r="CL74">
        <f t="shared" si="85"/>
        <v>-3.9061198057610491E-16</v>
      </c>
      <c r="CM74">
        <f t="shared" si="85"/>
        <v>8.0722771754091743E-3</v>
      </c>
      <c r="CN74">
        <f t="shared" si="85"/>
        <v>-1.9485571193129168E-3</v>
      </c>
      <c r="CO74">
        <f t="shared" si="85"/>
        <v>-3.0970040500644322E-3</v>
      </c>
      <c r="CP74">
        <f t="shared" si="85"/>
        <v>-1.0388201563583071E-3</v>
      </c>
      <c r="CQ74">
        <f t="shared" si="85"/>
        <v>-9.9778861149710275E-3</v>
      </c>
    </row>
    <row r="75" spans="1:95" hidden="1" x14ac:dyDescent="0.25">
      <c r="A75">
        <f t="shared" si="76"/>
        <v>-0.28999999999999937</v>
      </c>
      <c r="B75">
        <f t="shared" si="72"/>
        <v>1</v>
      </c>
      <c r="C75">
        <f t="shared" si="73"/>
        <v>1.0039293897342563</v>
      </c>
      <c r="D75">
        <f t="shared" si="74"/>
        <v>1.5440103683678577E-5</v>
      </c>
      <c r="E75">
        <f t="shared" si="75"/>
        <v>0.49498867769045257</v>
      </c>
      <c r="F75">
        <f t="shared" si="77"/>
        <v>0.39016999935688307</v>
      </c>
      <c r="G75">
        <f t="shared" si="77"/>
        <v>-2.4813929524922732E-3</v>
      </c>
      <c r="H75">
        <f t="shared" si="77"/>
        <v>0.19458922311361171</v>
      </c>
      <c r="I75">
        <f t="shared" si="77"/>
        <v>8.782470505242574E-3</v>
      </c>
      <c r="J75">
        <f t="shared" si="77"/>
        <v>-1.988032914710381E-2</v>
      </c>
      <c r="K75">
        <f t="shared" si="77"/>
        <v>6.8303140553460087E-3</v>
      </c>
      <c r="L75">
        <f t="shared" si="77"/>
        <v>-9.0154930559995419E-2</v>
      </c>
      <c r="M75">
        <f t="shared" si="77"/>
        <v>-5.3701322742876504E-3</v>
      </c>
      <c r="N75">
        <f t="shared" si="77"/>
        <v>-2.3808431539874192E-2</v>
      </c>
      <c r="O75">
        <f t="shared" si="77"/>
        <v>-9.489510094655474E-3</v>
      </c>
      <c r="P75">
        <f t="shared" si="78"/>
        <v>4.7371351121370073E-2</v>
      </c>
      <c r="Q75">
        <f t="shared" si="78"/>
        <v>6.2929541465074309E-4</v>
      </c>
      <c r="R75">
        <f t="shared" si="78"/>
        <v>3.623802567621285E-2</v>
      </c>
      <c r="S75">
        <f t="shared" si="78"/>
        <v>9.8011210525631894E-3</v>
      </c>
      <c r="T75">
        <f t="shared" si="78"/>
        <v>-1.8900058258044108E-2</v>
      </c>
      <c r="U75">
        <f t="shared" si="78"/>
        <v>4.2672200794077238E-3</v>
      </c>
      <c r="V75">
        <f t="shared" si="78"/>
        <v>-3.5695015634432246E-2</v>
      </c>
      <c r="W75">
        <f t="shared" si="78"/>
        <v>-7.6880723584597174E-3</v>
      </c>
      <c r="X75">
        <f t="shared" si="78"/>
        <v>-1.0203304363185256E-3</v>
      </c>
      <c r="Y75">
        <f t="shared" si="78"/>
        <v>-8.1080807037798575E-3</v>
      </c>
      <c r="Z75">
        <f t="shared" si="79"/>
        <v>2.8069046190759537E-2</v>
      </c>
      <c r="AA75">
        <f t="shared" si="79"/>
        <v>3.6730958431464345E-3</v>
      </c>
      <c r="AB75">
        <f t="shared" si="79"/>
        <v>1.3460171879378167E-2</v>
      </c>
      <c r="AC75">
        <f t="shared" si="79"/>
        <v>9.9431119181384413E-3</v>
      </c>
      <c r="AD75">
        <f t="shared" si="79"/>
        <v>-1.7086654014172118E-2</v>
      </c>
      <c r="AE75">
        <f t="shared" si="79"/>
        <v>1.2505571385391047E-3</v>
      </c>
      <c r="AF75">
        <f t="shared" si="79"/>
        <v>-1.9044352479504541E-2</v>
      </c>
      <c r="AG75">
        <f t="shared" si="79"/>
        <v>-9.3183530266333463E-3</v>
      </c>
      <c r="AH75">
        <f t="shared" si="79"/>
        <v>5.7010655394973322E-3</v>
      </c>
      <c r="AI75">
        <f t="shared" si="79"/>
        <v>-5.8648372147610669E-3</v>
      </c>
      <c r="AJ75">
        <f t="shared" si="80"/>
        <v>1.8855365718354566E-2</v>
      </c>
      <c r="AK75">
        <f t="shared" si="80"/>
        <v>6.3883540481223097E-3</v>
      </c>
      <c r="AL75">
        <f t="shared" si="80"/>
        <v>3.829265374672838E-3</v>
      </c>
      <c r="AM75">
        <f t="shared" si="80"/>
        <v>9.028235884218222E-3</v>
      </c>
      <c r="AN75">
        <f t="shared" si="80"/>
        <v>-1.4520266837285694E-2</v>
      </c>
      <c r="AO75">
        <f t="shared" si="80"/>
        <v>-1.8779623278859141E-3</v>
      </c>
      <c r="AP75">
        <f t="shared" si="80"/>
        <v>-1.0082087325000693E-2</v>
      </c>
      <c r="AQ75">
        <f t="shared" si="80"/>
        <v>-9.9581702487209905E-3</v>
      </c>
      <c r="AR75">
        <f t="shared" si="80"/>
        <v>7.9852511387473284E-3</v>
      </c>
      <c r="AS75">
        <f t="shared" si="80"/>
        <v>-3.0970116519984624E-3</v>
      </c>
      <c r="AT75">
        <f t="shared" si="81"/>
        <v>1.2552089013669429E-2</v>
      </c>
      <c r="AU75">
        <f t="shared" si="81"/>
        <v>8.4245841651895935E-3</v>
      </c>
      <c r="AV75">
        <f t="shared" si="81"/>
        <v>-1.1725894384597715E-3</v>
      </c>
      <c r="AW75">
        <f t="shared" si="81"/>
        <v>7.3058270882786751E-3</v>
      </c>
      <c r="AX75">
        <f t="shared" si="81"/>
        <v>-1.1586114299686602E-2</v>
      </c>
      <c r="AY75">
        <f t="shared" si="81"/>
        <v>-4.8068684355827042E-3</v>
      </c>
      <c r="AZ75">
        <f t="shared" si="81"/>
        <v>-4.3558456310509542E-3</v>
      </c>
      <c r="BA75">
        <f t="shared" si="81"/>
        <v>-9.7072782122226298E-3</v>
      </c>
      <c r="BB75">
        <f t="shared" si="81"/>
        <v>8.1711825458253232E-3</v>
      </c>
      <c r="BC75">
        <f t="shared" si="81"/>
        <v>9.9255857032105057E-16</v>
      </c>
      <c r="BD75">
        <f t="shared" si="82"/>
        <v>7.639720245407833E-3</v>
      </c>
      <c r="BE75">
        <f t="shared" si="82"/>
        <v>9.7072770219907827E-3</v>
      </c>
      <c r="BF75">
        <f t="shared" si="82"/>
        <v>-3.6225212150177003E-3</v>
      </c>
      <c r="BG75">
        <f t="shared" si="82"/>
        <v>4.8068704936516772E-3</v>
      </c>
      <c r="BH75">
        <f t="shared" si="82"/>
        <v>-8.4138836006573299E-3</v>
      </c>
      <c r="BI75">
        <f t="shared" si="82"/>
        <v>-7.3058249150152951E-3</v>
      </c>
      <c r="BJ75">
        <f t="shared" si="82"/>
        <v>-7.5602426172472902E-4</v>
      </c>
      <c r="BK75">
        <f t="shared" si="82"/>
        <v>-8.424588575207944E-3</v>
      </c>
      <c r="BL75">
        <f t="shared" si="82"/>
        <v>7.0435896850247525E-3</v>
      </c>
      <c r="BM75">
        <f t="shared" si="82"/>
        <v>3.0970103530478499E-3</v>
      </c>
      <c r="BN75">
        <f t="shared" si="83"/>
        <v>3.9627805983514751E-3</v>
      </c>
      <c r="BO75">
        <f t="shared" si="83"/>
        <v>9.9581771890852183E-3</v>
      </c>
      <c r="BP75">
        <f t="shared" si="83"/>
        <v>-4.3294261365460617E-3</v>
      </c>
      <c r="BQ75">
        <f t="shared" si="83"/>
        <v>1.8779603958974749E-3</v>
      </c>
      <c r="BR75">
        <f t="shared" si="83"/>
        <v>-5.4797419230442198E-3</v>
      </c>
      <c r="BS75">
        <f t="shared" si="83"/>
        <v>-9.028245190281706E-3</v>
      </c>
      <c r="BT75">
        <f t="shared" si="83"/>
        <v>1.2394567685768039E-3</v>
      </c>
      <c r="BU75">
        <f t="shared" si="83"/>
        <v>-6.3883459970966085E-3</v>
      </c>
      <c r="BV75">
        <f t="shared" si="83"/>
        <v>5.3141560695146315E-3</v>
      </c>
      <c r="BW75">
        <f t="shared" si="83"/>
        <v>5.8648455408070481E-3</v>
      </c>
      <c r="BX75">
        <f t="shared" si="84"/>
        <v>1.3606104737794076E-3</v>
      </c>
      <c r="BY75">
        <f t="shared" si="84"/>
        <v>9.3183378459434727E-3</v>
      </c>
      <c r="BZ75">
        <f t="shared" si="84"/>
        <v>-3.9053833312409016E-3</v>
      </c>
      <c r="CA75">
        <f t="shared" si="84"/>
        <v>-1.250559209929237E-3</v>
      </c>
      <c r="CB75">
        <f t="shared" si="84"/>
        <v>-2.9133351027712568E-3</v>
      </c>
      <c r="CC75">
        <f t="shared" si="84"/>
        <v>-9.9430964984448464E-3</v>
      </c>
      <c r="CD75">
        <f t="shared" si="84"/>
        <v>1.9347359081293496E-3</v>
      </c>
      <c r="CE75">
        <f t="shared" si="84"/>
        <v>-3.6731015729776582E-3</v>
      </c>
      <c r="CF75">
        <f t="shared" si="84"/>
        <v>3.2666359347744982E-3</v>
      </c>
      <c r="CG75">
        <f t="shared" si="84"/>
        <v>8.1080661235429039E-3</v>
      </c>
      <c r="CH75">
        <f t="shared" si="85"/>
        <v>-9.7325060543067881E-5</v>
      </c>
      <c r="CI75">
        <f t="shared" si="85"/>
        <v>7.6880892483176663E-3</v>
      </c>
      <c r="CJ75">
        <f t="shared" si="85"/>
        <v>-2.648274860579333E-3</v>
      </c>
      <c r="CK75">
        <f t="shared" si="85"/>
        <v>-4.2672105021832026E-3</v>
      </c>
      <c r="CL75">
        <f t="shared" si="85"/>
        <v>-1.0999519431039593E-3</v>
      </c>
      <c r="CM75">
        <f t="shared" si="85"/>
        <v>-9.8011475764851665E-3</v>
      </c>
      <c r="CN75">
        <f t="shared" si="85"/>
        <v>1.5368532153039714E-3</v>
      </c>
      <c r="CO75">
        <f t="shared" si="85"/>
        <v>-6.2929384735162003E-4</v>
      </c>
      <c r="CP75">
        <f t="shared" si="85"/>
        <v>1.461737884946798E-3</v>
      </c>
      <c r="CQ75">
        <f t="shared" si="85"/>
        <v>9.4895336084946814E-3</v>
      </c>
    </row>
    <row r="76" spans="1:95" hidden="1" x14ac:dyDescent="0.25">
      <c r="A76">
        <f t="shared" si="76"/>
        <v>-0.27999999999999936</v>
      </c>
      <c r="B76">
        <f t="shared" si="72"/>
        <v>1</v>
      </c>
      <c r="C76">
        <f t="shared" si="73"/>
        <v>0.99859852930818793</v>
      </c>
      <c r="D76">
        <f t="shared" si="74"/>
        <v>1.9641201000081959E-6</v>
      </c>
      <c r="E76">
        <f t="shared" si="75"/>
        <v>0.49498867769045257</v>
      </c>
      <c r="F76">
        <f t="shared" si="77"/>
        <v>0.40577721562839497</v>
      </c>
      <c r="G76">
        <f t="shared" si="77"/>
        <v>-1.8696645800218199E-3</v>
      </c>
      <c r="H76">
        <f t="shared" si="77"/>
        <v>0.185801118628979</v>
      </c>
      <c r="I76">
        <f t="shared" si="77"/>
        <v>9.3183525239964055E-3</v>
      </c>
      <c r="J76">
        <f t="shared" si="77"/>
        <v>-3.9271138611574961E-2</v>
      </c>
      <c r="K76">
        <f t="shared" si="77"/>
        <v>5.3464038592506754E-3</v>
      </c>
      <c r="L76">
        <f t="shared" si="77"/>
        <v>-8.984275734179685E-2</v>
      </c>
      <c r="M76">
        <f t="shared" si="77"/>
        <v>-7.3058271623245357E-3</v>
      </c>
      <c r="N76">
        <f t="shared" si="77"/>
        <v>-4.4132755626647598E-3</v>
      </c>
      <c r="O76">
        <f t="shared" si="77"/>
        <v>-8.0722594328834583E-3</v>
      </c>
      <c r="P76">
        <f t="shared" si="78"/>
        <v>5.547596503075275E-2</v>
      </c>
      <c r="Q76">
        <f t="shared" si="78"/>
        <v>4.2672199217903134E-3</v>
      </c>
      <c r="R76">
        <f t="shared" si="78"/>
        <v>2.056948833955425E-2</v>
      </c>
      <c r="S76">
        <f t="shared" si="78"/>
        <v>9.6643836155397324E-3</v>
      </c>
      <c r="T76">
        <f t="shared" si="78"/>
        <v>-3.3680150430913783E-2</v>
      </c>
      <c r="U76">
        <f t="shared" si="78"/>
        <v>-6.2929543789504356E-4</v>
      </c>
      <c r="V76">
        <f t="shared" si="78"/>
        <v>-2.6662669981326159E-2</v>
      </c>
      <c r="W76">
        <f t="shared" si="78"/>
        <v>-9.8991804269568714E-3</v>
      </c>
      <c r="X76">
        <f t="shared" si="78"/>
        <v>1.740551338326277E-2</v>
      </c>
      <c r="Y76">
        <f t="shared" si="78"/>
        <v>-3.0970112453164479E-3</v>
      </c>
      <c r="Z76">
        <f t="shared" si="79"/>
        <v>2.7177039189923837E-2</v>
      </c>
      <c r="AA76">
        <f t="shared" si="79"/>
        <v>8.743666784289018E-3</v>
      </c>
      <c r="AB76">
        <f t="shared" si="79"/>
        <v>-4.9547730759600256E-3</v>
      </c>
      <c r="AC76">
        <f t="shared" si="79"/>
        <v>6.3883521340625925E-3</v>
      </c>
      <c r="AD76">
        <f t="shared" si="79"/>
        <v>-2.4164177842417697E-2</v>
      </c>
      <c r="AE76">
        <f t="shared" si="79"/>
        <v>-6.360125706384819E-3</v>
      </c>
      <c r="AF76">
        <f t="shared" si="79"/>
        <v>-4.1459063123290103E-3</v>
      </c>
      <c r="AG76">
        <f t="shared" si="79"/>
        <v>-8.7824709789732607E-3</v>
      </c>
      <c r="AH76">
        <f t="shared" si="79"/>
        <v>1.8999590196205743E-2</v>
      </c>
      <c r="AI76">
        <f t="shared" si="79"/>
        <v>3.0833273913149026E-3</v>
      </c>
      <c r="AJ76">
        <f t="shared" si="80"/>
        <v>1.0108197966529509E-2</v>
      </c>
      <c r="AK76">
        <f t="shared" si="80"/>
        <v>9.9431148972637089E-3</v>
      </c>
      <c r="AL76">
        <f t="shared" si="80"/>
        <v>-1.2796244826739057E-2</v>
      </c>
      <c r="AM76">
        <f t="shared" si="80"/>
        <v>6.2651489039553562E-4</v>
      </c>
      <c r="AN76">
        <f t="shared" si="80"/>
        <v>-1.3184126395620617E-2</v>
      </c>
      <c r="AO76">
        <f t="shared" si="80"/>
        <v>-9.7072789357094975E-3</v>
      </c>
      <c r="AP76">
        <f t="shared" si="80"/>
        <v>6.4912550701568183E-3</v>
      </c>
      <c r="AQ76">
        <f t="shared" si="80"/>
        <v>-4.2483658533488105E-3</v>
      </c>
      <c r="AR76">
        <f t="shared" si="80"/>
        <v>1.3760200168039076E-2</v>
      </c>
      <c r="AS76">
        <f t="shared" si="80"/>
        <v>8.1080817684888902E-3</v>
      </c>
      <c r="AT76">
        <f t="shared" si="81"/>
        <v>-8.3767488544121466E-4</v>
      </c>
      <c r="AU76">
        <f t="shared" si="81"/>
        <v>7.2735454673516827E-3</v>
      </c>
      <c r="AV76">
        <f t="shared" si="81"/>
        <v>-1.2361747644584186E-2</v>
      </c>
      <c r="AW76">
        <f t="shared" si="81"/>
        <v>-5.3701322198616026E-3</v>
      </c>
      <c r="AX76">
        <f t="shared" si="81"/>
        <v>-3.624935184731825E-3</v>
      </c>
      <c r="AY76">
        <f t="shared" si="81"/>
        <v>-9.2771752088779882E-3</v>
      </c>
      <c r="AZ76">
        <f t="shared" si="81"/>
        <v>9.6111718423830157E-3</v>
      </c>
      <c r="BA76">
        <f t="shared" si="81"/>
        <v>1.8779621879210623E-3</v>
      </c>
      <c r="BB76">
        <f t="shared" si="81"/>
        <v>6.5917543997649252E-3</v>
      </c>
      <c r="BC76">
        <f t="shared" si="81"/>
        <v>9.9778605701764372E-3</v>
      </c>
      <c r="BD76">
        <f t="shared" si="82"/>
        <v>-6.1630197658954118E-3</v>
      </c>
      <c r="BE76">
        <f t="shared" si="82"/>
        <v>1.8779619576576839E-3</v>
      </c>
      <c r="BF76">
        <f t="shared" si="82"/>
        <v>-7.9930917780925929E-3</v>
      </c>
      <c r="BG76">
        <f t="shared" si="82"/>
        <v>-9.277179180920728E-3</v>
      </c>
      <c r="BH76">
        <f t="shared" si="82"/>
        <v>2.6324427599601556E-3</v>
      </c>
      <c r="BI76">
        <f t="shared" si="82"/>
        <v>-5.3701306224062991E-3</v>
      </c>
      <c r="BJ76">
        <f t="shared" si="82"/>
        <v>7.9702074998391891E-3</v>
      </c>
      <c r="BK76">
        <f t="shared" si="82"/>
        <v>7.2735492748378996E-3</v>
      </c>
      <c r="BL76">
        <f t="shared" si="82"/>
        <v>4.7006025658776721E-4</v>
      </c>
      <c r="BM76">
        <f t="shared" si="82"/>
        <v>8.1080783677856625E-3</v>
      </c>
      <c r="BN76">
        <f t="shared" si="83"/>
        <v>-6.828671172377284E-3</v>
      </c>
      <c r="BO76">
        <f t="shared" si="83"/>
        <v>-4.2483688142567278E-3</v>
      </c>
      <c r="BP76">
        <f t="shared" si="83"/>
        <v>-2.7874594271781058E-3</v>
      </c>
      <c r="BQ76">
        <f t="shared" si="83"/>
        <v>-9.7072689491765757E-3</v>
      </c>
      <c r="BR76">
        <f t="shared" si="83"/>
        <v>4.9755015481740099E-3</v>
      </c>
      <c r="BS76">
        <f t="shared" si="83"/>
        <v>6.2651553619220784E-4</v>
      </c>
      <c r="BT76">
        <f t="shared" si="83"/>
        <v>4.141889033795503E-3</v>
      </c>
      <c r="BU76">
        <f t="shared" si="83"/>
        <v>9.943102366296204E-3</v>
      </c>
      <c r="BV76">
        <f t="shared" si="83"/>
        <v>-2.8488729615790596E-3</v>
      </c>
      <c r="BW76">
        <f t="shared" si="83"/>
        <v>3.0833317685734383E-3</v>
      </c>
      <c r="BX76">
        <f t="shared" si="84"/>
        <v>-4.5344227740220623E-3</v>
      </c>
      <c r="BY76">
        <f t="shared" si="84"/>
        <v>-8.7824566712997876E-3</v>
      </c>
      <c r="BZ76">
        <f t="shared" si="84"/>
        <v>8.501918572708817E-4</v>
      </c>
      <c r="CA76">
        <f t="shared" si="84"/>
        <v>-6.3601362411189761E-3</v>
      </c>
      <c r="CB76">
        <f t="shared" si="84"/>
        <v>4.120078014077341E-3</v>
      </c>
      <c r="CC76">
        <f t="shared" si="84"/>
        <v>6.3883422270617019E-3</v>
      </c>
      <c r="CD76">
        <f t="shared" si="84"/>
        <v>7.1218833404094377E-4</v>
      </c>
      <c r="CE76">
        <f t="shared" si="84"/>
        <v>8.7436804239405617E-3</v>
      </c>
      <c r="CF76">
        <f t="shared" si="84"/>
        <v>-3.1628254204027185E-3</v>
      </c>
      <c r="CG76">
        <f t="shared" si="84"/>
        <v>-3.0970056761629437E-3</v>
      </c>
      <c r="CH76">
        <f t="shared" si="85"/>
        <v>-1.6602392553431002E-3</v>
      </c>
      <c r="CI76">
        <f t="shared" si="85"/>
        <v>-9.8992021743799178E-3</v>
      </c>
      <c r="CJ76">
        <f t="shared" si="85"/>
        <v>1.9781495363562014E-3</v>
      </c>
      <c r="CK76">
        <f t="shared" si="85"/>
        <v>-6.2929402552045703E-4</v>
      </c>
      <c r="CL76">
        <f t="shared" si="85"/>
        <v>1.9601287151989992E-3</v>
      </c>
      <c r="CM76">
        <f t="shared" si="85"/>
        <v>9.664409769421959E-3</v>
      </c>
      <c r="CN76">
        <f t="shared" si="85"/>
        <v>-8.7235117537214405E-4</v>
      </c>
      <c r="CO76">
        <f t="shared" si="85"/>
        <v>4.2672092940278057E-3</v>
      </c>
      <c r="CP76">
        <f t="shared" si="85"/>
        <v>-1.7118219740382193E-3</v>
      </c>
      <c r="CQ76">
        <f t="shared" si="85"/>
        <v>-8.0722794349504419E-3</v>
      </c>
    </row>
    <row r="77" spans="1:95" hidden="1" x14ac:dyDescent="0.25">
      <c r="A77">
        <f t="shared" si="76"/>
        <v>-0.26999999999999935</v>
      </c>
      <c r="B77">
        <f t="shared" si="72"/>
        <v>1</v>
      </c>
      <c r="C77">
        <f t="shared" si="73"/>
        <v>0.99893946939025491</v>
      </c>
      <c r="D77">
        <f t="shared" si="74"/>
        <v>1.124725174206296E-6</v>
      </c>
      <c r="E77">
        <f t="shared" si="75"/>
        <v>0.49498867769045257</v>
      </c>
      <c r="F77">
        <f t="shared" si="77"/>
        <v>0.42098397877815852</v>
      </c>
      <c r="G77">
        <f t="shared" si="77"/>
        <v>-1.2505574956225174E-3</v>
      </c>
      <c r="H77">
        <f t="shared" si="77"/>
        <v>0.17536383026182081</v>
      </c>
      <c r="I77">
        <f t="shared" si="77"/>
        <v>9.7072785569328364E-3</v>
      </c>
      <c r="J77">
        <f t="shared" si="77"/>
        <v>-5.7694962309992409E-2</v>
      </c>
      <c r="K77">
        <f t="shared" si="77"/>
        <v>3.6730946410311865E-3</v>
      </c>
      <c r="L77">
        <f t="shared" si="77"/>
        <v>-8.5203175097314607E-2</v>
      </c>
      <c r="M77">
        <f t="shared" si="77"/>
        <v>-8.782470060799779E-3</v>
      </c>
      <c r="N77">
        <f t="shared" si="77"/>
        <v>1.5332350227915535E-2</v>
      </c>
      <c r="O77">
        <f t="shared" si="77"/>
        <v>-5.864839775082193E-3</v>
      </c>
      <c r="P77">
        <f t="shared" si="78"/>
        <v>5.7021186151854676E-2</v>
      </c>
      <c r="Q77">
        <f t="shared" si="78"/>
        <v>7.3058260721383314E-3</v>
      </c>
      <c r="R77">
        <f t="shared" si="78"/>
        <v>1.5174604669444675E-3</v>
      </c>
      <c r="S77">
        <f t="shared" si="78"/>
        <v>7.6880704289362303E-3</v>
      </c>
      <c r="T77">
        <f t="shared" si="78"/>
        <v>-4.1118409281135554E-2</v>
      </c>
      <c r="U77">
        <f t="shared" si="78"/>
        <v>-5.3701316713048331E-3</v>
      </c>
      <c r="V77">
        <f t="shared" si="78"/>
        <v>-1.02043455756955E-2</v>
      </c>
      <c r="W77">
        <f t="shared" si="78"/>
        <v>-9.0282365896655736E-3</v>
      </c>
      <c r="X77">
        <f t="shared" si="78"/>
        <v>2.9811854445463689E-2</v>
      </c>
      <c r="Y77">
        <f t="shared" si="78"/>
        <v>3.0970112453172056E-3</v>
      </c>
      <c r="Z77">
        <f t="shared" si="79"/>
        <v>1.4879101284138193E-2</v>
      </c>
      <c r="AA77">
        <f t="shared" si="79"/>
        <v>9.8011262522805457E-3</v>
      </c>
      <c r="AB77">
        <f t="shared" si="79"/>
        <v>-2.0893432142947314E-2</v>
      </c>
      <c r="AC77">
        <f t="shared" si="79"/>
        <v>-6.2929534483392887E-4</v>
      </c>
      <c r="AD77">
        <f t="shared" si="79"/>
        <v>-1.708665401417039E-2</v>
      </c>
      <c r="AE77">
        <f t="shared" si="79"/>
        <v>-9.9581684298358491E-3</v>
      </c>
      <c r="AF77">
        <f t="shared" si="79"/>
        <v>1.3560878405777743E-2</v>
      </c>
      <c r="AG77">
        <f t="shared" si="79"/>
        <v>-1.8779623559050951E-3</v>
      </c>
      <c r="AH77">
        <f t="shared" si="79"/>
        <v>1.7588900156043471E-2</v>
      </c>
      <c r="AI77">
        <f t="shared" si="79"/>
        <v>9.4895059519696928E-3</v>
      </c>
      <c r="AJ77">
        <f t="shared" si="80"/>
        <v>-7.4920656043047347E-3</v>
      </c>
      <c r="AK77">
        <f t="shared" si="80"/>
        <v>4.2672207268951243E-3</v>
      </c>
      <c r="AL77">
        <f t="shared" si="80"/>
        <v>-1.6856902540456062E-2</v>
      </c>
      <c r="AM77">
        <f t="shared" si="80"/>
        <v>-8.4245841835632572E-3</v>
      </c>
      <c r="AN77">
        <f t="shared" si="80"/>
        <v>2.5493305753314212E-3</v>
      </c>
      <c r="AO77">
        <f t="shared" si="80"/>
        <v>-6.3883543686559579E-3</v>
      </c>
      <c r="AP77">
        <f t="shared" si="80"/>
        <v>1.5238063842370957E-2</v>
      </c>
      <c r="AQ77">
        <f t="shared" si="80"/>
        <v>6.8303146899112354E-3</v>
      </c>
      <c r="AR77">
        <f t="shared" si="80"/>
        <v>1.3369520354135627E-3</v>
      </c>
      <c r="AS77">
        <f t="shared" si="80"/>
        <v>8.1080817684879535E-3</v>
      </c>
      <c r="AT77">
        <f t="shared" si="81"/>
        <v>-1.3019496699250486E-2</v>
      </c>
      <c r="AU77">
        <f t="shared" si="81"/>
        <v>-4.8068697620613759E-3</v>
      </c>
      <c r="AV77">
        <f t="shared" si="81"/>
        <v>-4.220673962571541E-3</v>
      </c>
      <c r="AW77">
        <f t="shared" si="81"/>
        <v>-9.3183519579923269E-3</v>
      </c>
      <c r="AX77">
        <f t="shared" si="81"/>
        <v>1.0451984706828539E-2</v>
      </c>
      <c r="AY77">
        <f t="shared" si="81"/>
        <v>2.4813917010401928E-3</v>
      </c>
      <c r="AZ77">
        <f t="shared" si="81"/>
        <v>6.1648279732530037E-3</v>
      </c>
      <c r="BA77">
        <f t="shared" si="81"/>
        <v>9.9431146550945735E-3</v>
      </c>
      <c r="BB77">
        <f t="shared" si="81"/>
        <v>-7.7570785271189073E-3</v>
      </c>
      <c r="BC77">
        <f t="shared" si="81"/>
        <v>-1.0267846160077959E-15</v>
      </c>
      <c r="BD77">
        <f t="shared" si="82"/>
        <v>-7.2525499872872247E-3</v>
      </c>
      <c r="BE77">
        <f t="shared" si="82"/>
        <v>-9.9431134359460171E-3</v>
      </c>
      <c r="BF77">
        <f t="shared" si="82"/>
        <v>5.1269539858905082E-3</v>
      </c>
      <c r="BG77">
        <f t="shared" si="82"/>
        <v>-2.4813927634511823E-3</v>
      </c>
      <c r="BH77">
        <f t="shared" si="82"/>
        <v>7.5902740508505531E-3</v>
      </c>
      <c r="BI77">
        <f t="shared" si="82"/>
        <v>9.3183491860624103E-3</v>
      </c>
      <c r="BJ77">
        <f t="shared" si="82"/>
        <v>-2.7212695355112154E-3</v>
      </c>
      <c r="BK77">
        <f t="shared" si="82"/>
        <v>4.8068722783130039E-3</v>
      </c>
      <c r="BL77">
        <f t="shared" si="82"/>
        <v>-7.3058749468057748E-3</v>
      </c>
      <c r="BM77">
        <f t="shared" si="82"/>
        <v>-8.1080783677871717E-3</v>
      </c>
      <c r="BN77">
        <f t="shared" si="83"/>
        <v>6.6347914358866225E-4</v>
      </c>
      <c r="BO77">
        <f t="shared" si="83"/>
        <v>-6.8303194503095827E-3</v>
      </c>
      <c r="BP77">
        <f t="shared" si="83"/>
        <v>6.5434934000137054E-3</v>
      </c>
      <c r="BQ77">
        <f t="shared" si="83"/>
        <v>6.3883477965266328E-3</v>
      </c>
      <c r="BR77">
        <f t="shared" si="83"/>
        <v>9.6208105442338588E-4</v>
      </c>
      <c r="BS77">
        <f t="shared" si="83"/>
        <v>8.4245928673968642E-3</v>
      </c>
      <c r="BT77">
        <f t="shared" si="83"/>
        <v>-5.4562428838652068E-3</v>
      </c>
      <c r="BU77">
        <f t="shared" si="83"/>
        <v>-4.2672153490645711E-3</v>
      </c>
      <c r="BV77">
        <f t="shared" si="83"/>
        <v>-2.1115477948826923E-3</v>
      </c>
      <c r="BW77">
        <f t="shared" si="83"/>
        <v>-9.4895194237916876E-3</v>
      </c>
      <c r="BX77">
        <f t="shared" si="84"/>
        <v>4.1977489311062618E-3</v>
      </c>
      <c r="BY77">
        <f t="shared" si="84"/>
        <v>1.8779592964863593E-3</v>
      </c>
      <c r="BZ77">
        <f t="shared" si="84"/>
        <v>2.7808994052112655E-3</v>
      </c>
      <c r="CA77">
        <f t="shared" si="84"/>
        <v>9.9581849242694649E-3</v>
      </c>
      <c r="CB77">
        <f t="shared" si="84"/>
        <v>-2.9133351027721415E-3</v>
      </c>
      <c r="CC77">
        <f t="shared" si="84"/>
        <v>6.2929436892593675E-4</v>
      </c>
      <c r="CD77">
        <f t="shared" si="84"/>
        <v>-3.0031766141808865E-3</v>
      </c>
      <c r="CE77">
        <f t="shared" si="84"/>
        <v>-9.8011415415136961E-3</v>
      </c>
      <c r="CF77">
        <f t="shared" si="84"/>
        <v>1.7316087836264115E-3</v>
      </c>
      <c r="CG77">
        <f t="shared" si="84"/>
        <v>-3.0970056761599118E-3</v>
      </c>
      <c r="CH77">
        <f t="shared" si="85"/>
        <v>2.8436283340277546E-3</v>
      </c>
      <c r="CI77">
        <f t="shared" si="85"/>
        <v>9.0282564237208329E-3</v>
      </c>
      <c r="CJ77">
        <f t="shared" si="85"/>
        <v>-7.5707802270097338E-4</v>
      </c>
      <c r="CK77">
        <f t="shared" si="85"/>
        <v>5.3701196187337461E-3</v>
      </c>
      <c r="CL77">
        <f t="shared" si="85"/>
        <v>-2.3930230038786029E-3</v>
      </c>
      <c r="CM77">
        <f t="shared" si="85"/>
        <v>-7.688091234494634E-3</v>
      </c>
      <c r="CN77">
        <f t="shared" si="85"/>
        <v>6.4355437533293304E-5</v>
      </c>
      <c r="CO77">
        <f t="shared" si="85"/>
        <v>-7.3058078765500939E-3</v>
      </c>
      <c r="CP77">
        <f t="shared" si="85"/>
        <v>1.7595028655448563E-3</v>
      </c>
      <c r="CQ77">
        <f t="shared" si="85"/>
        <v>5.8648543074352822E-3</v>
      </c>
    </row>
    <row r="78" spans="1:95" hidden="1" x14ac:dyDescent="0.25">
      <c r="A78">
        <f t="shared" si="76"/>
        <v>-0.25999999999999934</v>
      </c>
      <c r="B78">
        <f t="shared" si="72"/>
        <v>1</v>
      </c>
      <c r="C78">
        <f t="shared" si="73"/>
        <v>1.0032790781410652</v>
      </c>
      <c r="D78">
        <f t="shared" si="74"/>
        <v>1.0752353455211646E-5</v>
      </c>
      <c r="E78">
        <f t="shared" si="75"/>
        <v>0.49498867769045257</v>
      </c>
      <c r="F78">
        <f t="shared" si="77"/>
        <v>0.43577528156687978</v>
      </c>
      <c r="G78">
        <f t="shared" si="77"/>
        <v>-6.2651503211336721E-4</v>
      </c>
      <c r="H78">
        <f t="shared" si="77"/>
        <v>0.16337000012257974</v>
      </c>
      <c r="I78">
        <f t="shared" si="77"/>
        <v>9.9431150081793034E-3</v>
      </c>
      <c r="J78">
        <f t="shared" si="77"/>
        <v>-7.4698144557735977E-2</v>
      </c>
      <c r="K78">
        <f t="shared" si="77"/>
        <v>1.869664213958924E-3</v>
      </c>
      <c r="L78">
        <f t="shared" si="77"/>
        <v>-7.6459656153945885E-2</v>
      </c>
      <c r="M78">
        <f t="shared" si="77"/>
        <v>-9.7072780656894866E-3</v>
      </c>
      <c r="N78">
        <f t="shared" si="77"/>
        <v>3.3860393783574215E-2</v>
      </c>
      <c r="O78">
        <f t="shared" si="77"/>
        <v>-3.0833287373543696E-3</v>
      </c>
      <c r="P78">
        <f t="shared" si="78"/>
        <v>5.1824309915725335E-2</v>
      </c>
      <c r="Q78">
        <f t="shared" si="78"/>
        <v>9.3183506619367844E-3</v>
      </c>
      <c r="R78">
        <f t="shared" si="78"/>
        <v>-1.778417561389261E-2</v>
      </c>
      <c r="S78">
        <f t="shared" si="78"/>
        <v>4.2483645951913295E-3</v>
      </c>
      <c r="T78">
        <f t="shared" si="78"/>
        <v>-3.9593391436564859E-2</v>
      </c>
      <c r="U78">
        <f t="shared" si="78"/>
        <v>-8.7824690746640382E-3</v>
      </c>
      <c r="V78">
        <f t="shared" si="78"/>
        <v>9.0960517911804276E-3</v>
      </c>
      <c r="W78">
        <f t="shared" si="78"/>
        <v>-5.3464041144305674E-3</v>
      </c>
      <c r="X78">
        <f t="shared" si="78"/>
        <v>3.190809800662469E-2</v>
      </c>
      <c r="Y78">
        <f t="shared" si="78"/>
        <v>8.1080807037803466E-3</v>
      </c>
      <c r="Z78">
        <f t="shared" si="79"/>
        <v>-3.6634462713091352E-3</v>
      </c>
      <c r="AA78">
        <f t="shared" si="79"/>
        <v>6.3601283587101619E-3</v>
      </c>
      <c r="AB78">
        <f t="shared" si="79"/>
        <v>-2.6390016390035208E-2</v>
      </c>
      <c r="AC78">
        <f t="shared" si="79"/>
        <v>-7.3058252615951641E-3</v>
      </c>
      <c r="AD78">
        <f t="shared" si="79"/>
        <v>1.2640449331330712E-15</v>
      </c>
      <c r="AE78">
        <f t="shared" si="79"/>
        <v>-7.2735450516043E-3</v>
      </c>
      <c r="AF78">
        <f t="shared" si="79"/>
        <v>2.2081845900233221E-2</v>
      </c>
      <c r="AG78">
        <f t="shared" si="79"/>
        <v>6.3883544639755357E-3</v>
      </c>
      <c r="AH78">
        <f t="shared" si="79"/>
        <v>2.5611317470682197E-3</v>
      </c>
      <c r="AI78">
        <f t="shared" si="79"/>
        <v>8.0722559089039681E-3</v>
      </c>
      <c r="AJ78">
        <f t="shared" si="80"/>
        <v>-1.8530529050444194E-2</v>
      </c>
      <c r="AK78">
        <f t="shared" si="80"/>
        <v>-5.3701324861434013E-3</v>
      </c>
      <c r="AL78">
        <f t="shared" si="80"/>
        <v>-4.3654782419804859E-3</v>
      </c>
      <c r="AM78">
        <f t="shared" si="80"/>
        <v>-8.7436636568171168E-3</v>
      </c>
      <c r="AN78">
        <f t="shared" si="80"/>
        <v>1.5498870119412624E-2</v>
      </c>
      <c r="AO78">
        <f t="shared" si="80"/>
        <v>4.2672209410035628E-3</v>
      </c>
      <c r="AP78">
        <f t="shared" si="80"/>
        <v>5.6122747545546093E-3</v>
      </c>
      <c r="AQ78">
        <f t="shared" si="80"/>
        <v>9.2771789331870923E-3</v>
      </c>
      <c r="AR78">
        <f t="shared" si="80"/>
        <v>-1.2854447464151694E-2</v>
      </c>
      <c r="AS78">
        <f t="shared" si="80"/>
        <v>-3.0970116520000457E-3</v>
      </c>
      <c r="AT78">
        <f t="shared" si="81"/>
        <v>-6.4269726829547218E-3</v>
      </c>
      <c r="AU78">
        <f t="shared" si="81"/>
        <v>-9.6643852648380466E-3</v>
      </c>
      <c r="AV78">
        <f t="shared" si="81"/>
        <v>1.0520324646437488E-2</v>
      </c>
      <c r="AW78">
        <f t="shared" si="81"/>
        <v>1.8779621405395318E-3</v>
      </c>
      <c r="AX78">
        <f t="shared" si="81"/>
        <v>6.8950364571746013E-3</v>
      </c>
      <c r="AY78">
        <f t="shared" si="81"/>
        <v>9.8991769001399704E-3</v>
      </c>
      <c r="AZ78">
        <f t="shared" si="81"/>
        <v>-8.4508487174597448E-3</v>
      </c>
      <c r="BA78">
        <f t="shared" si="81"/>
        <v>-6.2929551805526816E-4</v>
      </c>
      <c r="BB78">
        <f t="shared" si="81"/>
        <v>-7.0790658492958314E-3</v>
      </c>
      <c r="BC78">
        <f t="shared" si="81"/>
        <v>-9.9778605701764372E-3</v>
      </c>
      <c r="BD78">
        <f t="shared" si="82"/>
        <v>6.6186359666009324E-3</v>
      </c>
      <c r="BE78">
        <f t="shared" si="82"/>
        <v>-6.2929544089376311E-4</v>
      </c>
      <c r="BF78">
        <f t="shared" si="82"/>
        <v>7.028113793945019E-3</v>
      </c>
      <c r="BG78">
        <f t="shared" si="82"/>
        <v>9.899181138493536E-3</v>
      </c>
      <c r="BH78">
        <f t="shared" si="82"/>
        <v>-5.0072036812672414E-3</v>
      </c>
      <c r="BI78">
        <f t="shared" si="82"/>
        <v>1.877961581899899E-3</v>
      </c>
      <c r="BJ78">
        <f t="shared" si="82"/>
        <v>-6.7829543854590352E-3</v>
      </c>
      <c r="BK78">
        <f t="shared" si="82"/>
        <v>-9.6643903238569605E-3</v>
      </c>
      <c r="BL78">
        <f t="shared" si="82"/>
        <v>3.6064880073994831E-3</v>
      </c>
      <c r="BM78">
        <f t="shared" si="82"/>
        <v>-3.0970103530454079E-3</v>
      </c>
      <c r="BN78">
        <f t="shared" si="83"/>
        <v>6.3791800819265982E-3</v>
      </c>
      <c r="BO78">
        <f t="shared" si="83"/>
        <v>9.2771853989341273E-3</v>
      </c>
      <c r="BP78">
        <f t="shared" si="83"/>
        <v>-2.4100097752180116E-3</v>
      </c>
      <c r="BQ78">
        <f t="shared" si="83"/>
        <v>4.2672165510237378E-3</v>
      </c>
      <c r="BR78">
        <f t="shared" si="83"/>
        <v>-5.8490528655492638E-3</v>
      </c>
      <c r="BS78">
        <f t="shared" si="83"/>
        <v>-8.7436726695513493E-3</v>
      </c>
      <c r="BT78">
        <f t="shared" si="83"/>
        <v>1.4130181707658087E-3</v>
      </c>
      <c r="BU78">
        <f t="shared" si="83"/>
        <v>-5.3701257183472921E-3</v>
      </c>
      <c r="BV78">
        <f t="shared" si="83"/>
        <v>5.2226047956668359E-3</v>
      </c>
      <c r="BW78">
        <f t="shared" si="83"/>
        <v>8.0722673687220435E-3</v>
      </c>
      <c r="BX78">
        <f t="shared" si="84"/>
        <v>-6.1123708465651036E-4</v>
      </c>
      <c r="BY78">
        <f t="shared" si="84"/>
        <v>6.3883440565958276E-3</v>
      </c>
      <c r="BZ78">
        <f t="shared" si="84"/>
        <v>-4.5282754031463184E-3</v>
      </c>
      <c r="CA78">
        <f t="shared" si="84"/>
        <v>-7.2735570993038099E-3</v>
      </c>
      <c r="CB78">
        <f t="shared" si="84"/>
        <v>6.6120988863147806E-16</v>
      </c>
      <c r="CC78">
        <f t="shared" si="84"/>
        <v>-7.3058139317816835E-3</v>
      </c>
      <c r="CD78">
        <f t="shared" si="84"/>
        <v>3.7932437106639049E-3</v>
      </c>
      <c r="CE78">
        <f t="shared" si="84"/>
        <v>6.3601382801718826E-3</v>
      </c>
      <c r="CF78">
        <f t="shared" si="84"/>
        <v>4.2634670069035922E-4</v>
      </c>
      <c r="CG78">
        <f t="shared" si="84"/>
        <v>8.1080661235409471E-3</v>
      </c>
      <c r="CH78">
        <f t="shared" si="85"/>
        <v>-3.0435802557190867E-3</v>
      </c>
      <c r="CI78">
        <f t="shared" si="85"/>
        <v>-5.3464158599010169E-3</v>
      </c>
      <c r="CJ78">
        <f t="shared" si="85"/>
        <v>-6.7485179263668846E-4</v>
      </c>
      <c r="CK78">
        <f t="shared" si="85"/>
        <v>-8.7824493635415505E-3</v>
      </c>
      <c r="CL78">
        <f t="shared" si="85"/>
        <v>2.3042695027783596E-3</v>
      </c>
      <c r="CM78">
        <f t="shared" si="85"/>
        <v>4.2483760921732169E-3</v>
      </c>
      <c r="CN78">
        <f t="shared" si="85"/>
        <v>7.5422617440395144E-4</v>
      </c>
      <c r="CO78">
        <f t="shared" si="85"/>
        <v>9.318327454039042E-3</v>
      </c>
      <c r="CP78">
        <f t="shared" si="85"/>
        <v>-1.5991428441837958E-3</v>
      </c>
      <c r="CQ78">
        <f t="shared" si="85"/>
        <v>-3.0833363774656146E-3</v>
      </c>
    </row>
    <row r="79" spans="1:95" hidden="1" x14ac:dyDescent="0.25">
      <c r="A79">
        <f t="shared" si="76"/>
        <v>-0.24999999999999933</v>
      </c>
      <c r="B79">
        <f t="shared" si="72"/>
        <v>1</v>
      </c>
      <c r="C79">
        <f t="shared" si="73"/>
        <v>0.99489040165038722</v>
      </c>
      <c r="D79">
        <f t="shared" si="74"/>
        <v>2.6107995294365607E-5</v>
      </c>
      <c r="E79">
        <f t="shared" si="75"/>
        <v>0.49498867769045257</v>
      </c>
      <c r="F79">
        <f t="shared" si="77"/>
        <v>0.4501365267644819</v>
      </c>
      <c r="G79">
        <f t="shared" si="77"/>
        <v>4.2706288930222365E-17</v>
      </c>
      <c r="H79">
        <f t="shared" si="77"/>
        <v>0.14992608629666104</v>
      </c>
      <c r="I79">
        <f t="shared" si="77"/>
        <v>1.0022142596017788E-2</v>
      </c>
      <c r="J79">
        <f t="shared" si="77"/>
        <v>-8.9862010577539411E-2</v>
      </c>
      <c r="K79">
        <f t="shared" si="77"/>
        <v>-1.2590331209136022E-16</v>
      </c>
      <c r="L79">
        <f t="shared" si="77"/>
        <v>-6.4033345008103218E-2</v>
      </c>
      <c r="M79">
        <f t="shared" si="77"/>
        <v>-1.0022142088840511E-2</v>
      </c>
      <c r="N79">
        <f t="shared" si="77"/>
        <v>4.9699494461886727E-2</v>
      </c>
      <c r="O79">
        <f t="shared" si="77"/>
        <v>2.1574699826175967E-16</v>
      </c>
      <c r="P79">
        <f t="shared" si="78"/>
        <v>4.0499806976204832E-2</v>
      </c>
      <c r="Q79">
        <f t="shared" si="78"/>
        <v>1.0022140593321748E-2</v>
      </c>
      <c r="R79">
        <f t="shared" si="78"/>
        <v>-3.4160479334196782E-2</v>
      </c>
      <c r="S79">
        <f t="shared" si="78"/>
        <v>-2.878662573990165E-16</v>
      </c>
      <c r="T79">
        <f t="shared" si="78"/>
        <v>-2.9437530888310703E-2</v>
      </c>
      <c r="U79">
        <f t="shared" si="78"/>
        <v>-1.0022140963508654E-2</v>
      </c>
      <c r="V79">
        <f t="shared" si="78"/>
        <v>2.586305368864248E-2</v>
      </c>
      <c r="W79">
        <f t="shared" si="78"/>
        <v>3.7770995430191084E-16</v>
      </c>
      <c r="X79">
        <f t="shared" si="78"/>
        <v>2.2969281601192604E-2</v>
      </c>
      <c r="Y79">
        <f t="shared" si="78"/>
        <v>1.0022138916926529E-2</v>
      </c>
      <c r="Z79">
        <f t="shared" si="79"/>
        <v>-2.0668482151826009E-2</v>
      </c>
      <c r="AA79">
        <f t="shared" si="79"/>
        <v>-4.8527795237951308E-16</v>
      </c>
      <c r="AB79">
        <f t="shared" si="79"/>
        <v>-1.869745470084198E-2</v>
      </c>
      <c r="AC79">
        <f t="shared" si="79"/>
        <v>-1.0022139481417445E-2</v>
      </c>
      <c r="AD79">
        <f t="shared" si="79"/>
        <v>1.7086654014172177E-2</v>
      </c>
      <c r="AE79">
        <f t="shared" si="79"/>
        <v>5.2194865632694508E-16</v>
      </c>
      <c r="AF79">
        <f t="shared" si="79"/>
        <v>1.5645094998367571E-2</v>
      </c>
      <c r="AG79">
        <f t="shared" si="79"/>
        <v>1.002214313661735E-2</v>
      </c>
      <c r="AH79">
        <f t="shared" si="79"/>
        <v>-1.4449428729818107E-2</v>
      </c>
      <c r="AI79">
        <f t="shared" si="79"/>
        <v>-6.6496494681646697E-16</v>
      </c>
      <c r="AJ79">
        <f t="shared" si="80"/>
        <v>-1.3339339119816686E-2</v>
      </c>
      <c r="AK79">
        <f t="shared" si="80"/>
        <v>-1.0022142484220731E-2</v>
      </c>
      <c r="AL79">
        <f t="shared" si="80"/>
        <v>1.2412484091005682E-2</v>
      </c>
      <c r="AM79">
        <f t="shared" si="80"/>
        <v>7.016359225695118E-16</v>
      </c>
      <c r="AN79">
        <f t="shared" si="80"/>
        <v>1.1523349006489497E-2</v>
      </c>
      <c r="AO79">
        <f t="shared" si="80"/>
        <v>1.0022142987080233E-2</v>
      </c>
      <c r="AP79">
        <f t="shared" si="80"/>
        <v>-1.0780257681502592E-2</v>
      </c>
      <c r="AQ79">
        <f t="shared" si="80"/>
        <v>-8.0920387636945209E-16</v>
      </c>
      <c r="AR79">
        <f t="shared" si="80"/>
        <v>-1.0045529635231726E-2</v>
      </c>
      <c r="AS79">
        <f t="shared" si="80"/>
        <v>-1.0022140232978401E-2</v>
      </c>
      <c r="AT79">
        <f t="shared" si="81"/>
        <v>9.4333602646476042E-3</v>
      </c>
      <c r="AU79">
        <f t="shared" si="81"/>
        <v>8.4587468323552111E-16</v>
      </c>
      <c r="AV79">
        <f t="shared" si="81"/>
        <v>8.8105494004071441E-3</v>
      </c>
      <c r="AW79">
        <f t="shared" si="81"/>
        <v>1.0022141987265342E-2</v>
      </c>
      <c r="AX79">
        <f t="shared" si="81"/>
        <v>-8.294742027606555E-3</v>
      </c>
      <c r="AY79">
        <f t="shared" si="81"/>
        <v>-1.0243391997084943E-15</v>
      </c>
      <c r="AZ79">
        <f t="shared" si="81"/>
        <v>-7.7554182110731338E-3</v>
      </c>
      <c r="BA79">
        <f t="shared" si="81"/>
        <v>-1.0022142240126885E-2</v>
      </c>
      <c r="BB79">
        <f t="shared" si="81"/>
        <v>7.312360863338036E-3</v>
      </c>
      <c r="BC79">
        <f t="shared" si="81"/>
        <v>1.0610106616945414E-15</v>
      </c>
      <c r="BD79">
        <f t="shared" si="82"/>
        <v>6.8367572277417531E-3</v>
      </c>
      <c r="BE79">
        <f t="shared" si="82"/>
        <v>1.0022141011288318E-2</v>
      </c>
      <c r="BF79">
        <f t="shared" si="82"/>
        <v>-6.4497618558080451E-3</v>
      </c>
      <c r="BG79">
        <f t="shared" si="82"/>
        <v>-1.1685784224304513E-15</v>
      </c>
      <c r="BH79">
        <f t="shared" si="82"/>
        <v>-6.0236755923974965E-3</v>
      </c>
      <c r="BI79">
        <f t="shared" si="82"/>
        <v>-1.0022139005978205E-2</v>
      </c>
      <c r="BJ79">
        <f t="shared" si="82"/>
        <v>5.6805808472890932E-3</v>
      </c>
      <c r="BK79">
        <f t="shared" si="82"/>
        <v>1.2052497839042857E-15</v>
      </c>
      <c r="BL79">
        <f t="shared" si="82"/>
        <v>5.2935187906025666E-3</v>
      </c>
      <c r="BM79">
        <f t="shared" si="82"/>
        <v>1.0022136029479566E-2</v>
      </c>
      <c r="BN79">
        <f t="shared" si="83"/>
        <v>-4.9852195312326793E-3</v>
      </c>
      <c r="BO79">
        <f t="shared" si="83"/>
        <v>-1.3128180864929039E-15</v>
      </c>
      <c r="BP79">
        <f t="shared" si="83"/>
        <v>-4.6292328027395966E-3</v>
      </c>
      <c r="BQ79">
        <f t="shared" si="83"/>
        <v>-1.0022132676625934E-2</v>
      </c>
      <c r="BR79">
        <f t="shared" si="83"/>
        <v>4.3487478124441059E-3</v>
      </c>
      <c r="BS79">
        <f t="shared" si="83"/>
        <v>1.3494893091474578E-15</v>
      </c>
      <c r="BT79">
        <f t="shared" si="83"/>
        <v>4.0176733436099637E-3</v>
      </c>
      <c r="BU79">
        <f t="shared" si="83"/>
        <v>1.0022129853657212E-2</v>
      </c>
      <c r="BV79">
        <f t="shared" si="83"/>
        <v>-3.7595308945876146E-3</v>
      </c>
      <c r="BW79">
        <f t="shared" si="83"/>
        <v>-1.5279547322876093E-15</v>
      </c>
      <c r="BX79">
        <f t="shared" si="84"/>
        <v>-3.4484858898257659E-3</v>
      </c>
      <c r="BY79">
        <f t="shared" si="84"/>
        <v>-1.0022126809371656E-2</v>
      </c>
      <c r="BZ79">
        <f t="shared" si="84"/>
        <v>3.2083051018965605E-3</v>
      </c>
      <c r="CA79">
        <f t="shared" si="84"/>
        <v>1.5646261249157229E-15</v>
      </c>
      <c r="CB79">
        <f t="shared" si="84"/>
        <v>2.9133351027712273E-3</v>
      </c>
      <c r="CC79">
        <f t="shared" si="84"/>
        <v>1.002212393916831E-2</v>
      </c>
      <c r="CD79">
        <f t="shared" si="84"/>
        <v>-2.6875315801693548E-3</v>
      </c>
      <c r="CE79">
        <f t="shared" si="84"/>
        <v>-1.6721946868229114E-15</v>
      </c>
      <c r="CF79">
        <f t="shared" si="84"/>
        <v>-2.4053687487470446E-3</v>
      </c>
      <c r="CG79">
        <f t="shared" si="84"/>
        <v>-1.0022120894761078E-2</v>
      </c>
      <c r="CH79">
        <f t="shared" si="85"/>
        <v>2.1909438774739701E-3</v>
      </c>
      <c r="CI79">
        <f t="shared" si="85"/>
        <v>1.7797633831955621E-15</v>
      </c>
      <c r="CJ79">
        <f t="shared" si="85"/>
        <v>1.9188246225436362E-3</v>
      </c>
      <c r="CK79">
        <f t="shared" si="85"/>
        <v>1.0022118470103186E-2</v>
      </c>
      <c r="CL79">
        <f t="shared" si="85"/>
        <v>-1.7132153170490237E-3</v>
      </c>
      <c r="CM79">
        <f t="shared" si="85"/>
        <v>-1.8873319695118961E-15</v>
      </c>
      <c r="CN79">
        <f t="shared" si="85"/>
        <v>-1.4487445582755899E-3</v>
      </c>
      <c r="CO79">
        <f t="shared" si="85"/>
        <v>-1.0022115632594867E-2</v>
      </c>
      <c r="CP79">
        <f t="shared" si="85"/>
        <v>1.2497026322617379E-3</v>
      </c>
      <c r="CQ79">
        <f t="shared" si="85"/>
        <v>1.8531063644910894E-15</v>
      </c>
    </row>
    <row r="80" spans="1:95" hidden="1" x14ac:dyDescent="0.25">
      <c r="A80">
        <f t="shared" si="76"/>
        <v>-0.23999999999999932</v>
      </c>
      <c r="B80">
        <f t="shared" si="72"/>
        <v>1</v>
      </c>
      <c r="C80">
        <f t="shared" si="73"/>
        <v>1.0064366642043852</v>
      </c>
      <c r="D80">
        <f t="shared" si="74"/>
        <v>4.1430646080013194E-5</v>
      </c>
      <c r="E80">
        <f t="shared" si="75"/>
        <v>0.49498867769045257</v>
      </c>
      <c r="F80">
        <f t="shared" si="77"/>
        <v>0.46405354155580891</v>
      </c>
      <c r="G80">
        <f t="shared" si="77"/>
        <v>6.2651503211345243E-4</v>
      </c>
      <c r="H80">
        <f t="shared" si="77"/>
        <v>0.13515141791492974</v>
      </c>
      <c r="I80">
        <f t="shared" si="77"/>
        <v>9.9431150081792825E-3</v>
      </c>
      <c r="J80">
        <f t="shared" si="77"/>
        <v>-0.10281317566200926</v>
      </c>
      <c r="K80">
        <f t="shared" si="77"/>
        <v>-1.8696642139591801E-3</v>
      </c>
      <c r="L80">
        <f t="shared" si="77"/>
        <v>-4.8522773278883546E-2</v>
      </c>
      <c r="M80">
        <f t="shared" si="77"/>
        <v>-9.7072780656893998E-3</v>
      </c>
      <c r="N80">
        <f t="shared" si="77"/>
        <v>6.1591827642597838E-2</v>
      </c>
      <c r="O80">
        <f t="shared" si="77"/>
        <v>3.0833287373547803E-3</v>
      </c>
      <c r="P80">
        <f t="shared" si="78"/>
        <v>2.4386669144813283E-2</v>
      </c>
      <c r="Q80">
        <f t="shared" si="78"/>
        <v>9.3183506619365919E-3</v>
      </c>
      <c r="R80">
        <f t="shared" si="78"/>
        <v>-4.4917700235189727E-2</v>
      </c>
      <c r="S80">
        <f t="shared" si="78"/>
        <v>-4.2483645951918655E-3</v>
      </c>
      <c r="T80">
        <f t="shared" si="78"/>
        <v>-1.286467271839806E-2</v>
      </c>
      <c r="U80">
        <f t="shared" si="78"/>
        <v>-8.7824690746637069E-3</v>
      </c>
      <c r="V80">
        <f t="shared" si="78"/>
        <v>3.5426782721767462E-2</v>
      </c>
      <c r="W80">
        <f t="shared" si="78"/>
        <v>5.3464041144312049E-3</v>
      </c>
      <c r="X80">
        <f t="shared" si="78"/>
        <v>6.0867952281522643E-3</v>
      </c>
      <c r="Y80">
        <f t="shared" si="78"/>
        <v>8.1080807037798366E-3</v>
      </c>
      <c r="Z80">
        <f t="shared" si="79"/>
        <v>-2.8999163269616553E-2</v>
      </c>
      <c r="AA80">
        <f t="shared" si="79"/>
        <v>-6.3601283587109104E-3</v>
      </c>
      <c r="AB80">
        <f t="shared" si="79"/>
        <v>-1.6603190999961407E-3</v>
      </c>
      <c r="AC80">
        <f t="shared" si="79"/>
        <v>-7.3058252615944459E-3</v>
      </c>
      <c r="AD80">
        <f t="shared" si="79"/>
        <v>2.4164177842417697E-2</v>
      </c>
      <c r="AE80">
        <f t="shared" si="79"/>
        <v>7.273545051605039E-3</v>
      </c>
      <c r="AF80">
        <f t="shared" si="79"/>
        <v>-1.3892719871608419E-3</v>
      </c>
      <c r="AG80">
        <f t="shared" si="79"/>
        <v>6.3883544639746171E-3</v>
      </c>
      <c r="AH80">
        <f t="shared" si="79"/>
        <v>-2.0273445326591189E-2</v>
      </c>
      <c r="AI80">
        <f t="shared" si="79"/>
        <v>-8.0722559089047279E-3</v>
      </c>
      <c r="AJ80">
        <f t="shared" si="80"/>
        <v>3.5348874688809961E-3</v>
      </c>
      <c r="AK80">
        <f t="shared" si="80"/>
        <v>-5.3701324861422416E-3</v>
      </c>
      <c r="AL80">
        <f t="shared" si="80"/>
        <v>1.7002415191309468E-2</v>
      </c>
      <c r="AM80">
        <f t="shared" si="80"/>
        <v>8.7436636568177933E-3</v>
      </c>
      <c r="AN80">
        <f t="shared" si="80"/>
        <v>-5.0358881711538694E-3</v>
      </c>
      <c r="AO80">
        <f t="shared" si="80"/>
        <v>4.2672209410021898E-3</v>
      </c>
      <c r="AP80">
        <f t="shared" si="80"/>
        <v>-1.4174987951970875E-2</v>
      </c>
      <c r="AQ80">
        <f t="shared" si="80"/>
        <v>-9.2771789331876995E-3</v>
      </c>
      <c r="AR80">
        <f t="shared" si="80"/>
        <v>6.048843831350059E-3</v>
      </c>
      <c r="AS80">
        <f t="shared" si="80"/>
        <v>-3.0970116519983973E-3</v>
      </c>
      <c r="AT80">
        <f t="shared" si="81"/>
        <v>1.1690619910755795E-2</v>
      </c>
      <c r="AU80">
        <f t="shared" si="81"/>
        <v>9.6643852648384838E-3</v>
      </c>
      <c r="AV80">
        <f t="shared" si="81"/>
        <v>-6.6764010370591355E-3</v>
      </c>
      <c r="AW80">
        <f t="shared" si="81"/>
        <v>1.8779621405376166E-3</v>
      </c>
      <c r="AX80">
        <f t="shared" si="81"/>
        <v>-9.4902035206452916E-3</v>
      </c>
      <c r="AY80">
        <f t="shared" si="81"/>
        <v>-9.8991769001402184E-3</v>
      </c>
      <c r="AZ80">
        <f t="shared" si="81"/>
        <v>6.9911500636121822E-3</v>
      </c>
      <c r="BA80">
        <f t="shared" si="81"/>
        <v>-6.2929551805317771E-4</v>
      </c>
      <c r="BB80">
        <f t="shared" si="81"/>
        <v>7.5384394600370701E-3</v>
      </c>
      <c r="BC80">
        <f t="shared" si="81"/>
        <v>9.9778605701764372E-3</v>
      </c>
      <c r="BD80">
        <f t="shared" si="82"/>
        <v>-7.0481314349134742E-3</v>
      </c>
      <c r="BE80">
        <f t="shared" si="82"/>
        <v>-6.2929544089592717E-4</v>
      </c>
      <c r="BF80">
        <f t="shared" si="82"/>
        <v>-5.8141613748326137E-3</v>
      </c>
      <c r="BG80">
        <f t="shared" si="82"/>
        <v>-9.8991811384932429E-3</v>
      </c>
      <c r="BH80">
        <f t="shared" si="82"/>
        <v>6.8918246190124684E-3</v>
      </c>
      <c r="BI80">
        <f t="shared" si="82"/>
        <v>1.8779615819022411E-3</v>
      </c>
      <c r="BJ80">
        <f t="shared" si="82"/>
        <v>4.3045937473734971E-3</v>
      </c>
      <c r="BK80">
        <f t="shared" si="82"/>
        <v>9.664390323856362E-3</v>
      </c>
      <c r="BL80">
        <f t="shared" si="82"/>
        <v>-6.560177331858809E-3</v>
      </c>
      <c r="BM80">
        <f t="shared" si="82"/>
        <v>-3.0970103530478807E-3</v>
      </c>
      <c r="BN80">
        <f t="shared" si="83"/>
        <v>-3.0018142899746665E-3</v>
      </c>
      <c r="BO80">
        <f t="shared" si="83"/>
        <v>-9.2771853989331351E-3</v>
      </c>
      <c r="BP80">
        <f t="shared" si="83"/>
        <v>6.0869898609487941E-3</v>
      </c>
      <c r="BQ80">
        <f t="shared" si="83"/>
        <v>4.2672165510262219E-3</v>
      </c>
      <c r="BR80">
        <f t="shared" si="83"/>
        <v>1.9004724803237227E-3</v>
      </c>
      <c r="BS80">
        <f t="shared" si="83"/>
        <v>8.7436726695500153E-3</v>
      </c>
      <c r="BT80">
        <f t="shared" si="83"/>
        <v>-5.503342424473299E-3</v>
      </c>
      <c r="BU80">
        <f t="shared" si="83"/>
        <v>-5.3701257183496722E-3</v>
      </c>
      <c r="BV80">
        <f t="shared" si="83"/>
        <v>-9.9626514692832224E-4</v>
      </c>
      <c r="BW80">
        <f t="shared" si="83"/>
        <v>-8.0722673687202897E-3</v>
      </c>
      <c r="BX80">
        <f t="shared" si="84"/>
        <v>4.8384397372504551E-3</v>
      </c>
      <c r="BY80">
        <f t="shared" si="84"/>
        <v>6.3883440565981661E-3</v>
      </c>
      <c r="BZ80">
        <f t="shared" si="84"/>
        <v>2.8489494022112898E-4</v>
      </c>
      <c r="CA80">
        <f t="shared" si="84"/>
        <v>7.2735570993017161E-3</v>
      </c>
      <c r="CB80">
        <f t="shared" si="84"/>
        <v>-4.120078014077341E-3</v>
      </c>
      <c r="CC80">
        <f t="shared" si="84"/>
        <v>-7.3058139317839586E-3</v>
      </c>
      <c r="CD80">
        <f t="shared" si="84"/>
        <v>2.3865066586905071E-4</v>
      </c>
      <c r="CE80">
        <f t="shared" si="84"/>
        <v>-6.3601382801693057E-3</v>
      </c>
      <c r="CF80">
        <f t="shared" si="84"/>
        <v>3.3748816461782968E-3</v>
      </c>
      <c r="CG80">
        <f t="shared" si="84"/>
        <v>8.1080661235429854E-3</v>
      </c>
      <c r="CH80">
        <f t="shared" si="85"/>
        <v>-5.8059398504992999E-4</v>
      </c>
      <c r="CI80">
        <f t="shared" si="85"/>
        <v>5.3464158598980115E-3</v>
      </c>
      <c r="CJ80">
        <f t="shared" si="85"/>
        <v>-2.6283741975098936E-3</v>
      </c>
      <c r="CK80">
        <f t="shared" si="85"/>
        <v>-8.7824493635432575E-3</v>
      </c>
      <c r="CL80">
        <f t="shared" si="85"/>
        <v>7.4870254688186647E-4</v>
      </c>
      <c r="CM80">
        <f t="shared" si="85"/>
        <v>-4.2483760921699304E-3</v>
      </c>
      <c r="CN80">
        <f t="shared" si="85"/>
        <v>1.9049578651799094E-3</v>
      </c>
      <c r="CO80">
        <f t="shared" si="85"/>
        <v>9.3183274540404766E-3</v>
      </c>
      <c r="CP80">
        <f t="shared" si="85"/>
        <v>-7.524995030292914E-4</v>
      </c>
      <c r="CQ80">
        <f t="shared" si="85"/>
        <v>3.0833363774620897E-3</v>
      </c>
    </row>
    <row r="81" spans="1:95" hidden="1" x14ac:dyDescent="0.25">
      <c r="A81">
        <f t="shared" si="76"/>
        <v>-0.22999999999999932</v>
      </c>
      <c r="B81">
        <f t="shared" si="72"/>
        <v>1</v>
      </c>
      <c r="C81">
        <f t="shared" si="73"/>
        <v>0.99280765940646354</v>
      </c>
      <c r="D81">
        <f t="shared" si="74"/>
        <v>5.1729763213432421E-5</v>
      </c>
      <c r="E81">
        <f t="shared" si="75"/>
        <v>0.49498867769045257</v>
      </c>
      <c r="F81">
        <f t="shared" si="77"/>
        <v>0.47751259152748338</v>
      </c>
      <c r="G81">
        <f t="shared" si="77"/>
        <v>1.2505574956226022E-3</v>
      </c>
      <c r="H81">
        <f t="shared" si="77"/>
        <v>0.11917713597989776</v>
      </c>
      <c r="I81">
        <f t="shared" si="77"/>
        <v>9.707278556932793E-3</v>
      </c>
      <c r="J81">
        <f t="shared" si="77"/>
        <v>-0.11323273914431324</v>
      </c>
      <c r="K81">
        <f t="shared" si="77"/>
        <v>-3.6730946410314207E-3</v>
      </c>
      <c r="L81">
        <f t="shared" si="77"/>
        <v>-3.0675030549128793E-2</v>
      </c>
      <c r="M81">
        <f t="shared" si="77"/>
        <v>-8.7824700607996142E-3</v>
      </c>
      <c r="N81">
        <f t="shared" si="77"/>
        <v>6.8592991887091864E-2</v>
      </c>
      <c r="O81">
        <f t="shared" si="77"/>
        <v>5.864839775082527E-3</v>
      </c>
      <c r="P81">
        <f t="shared" si="78"/>
        <v>5.3900890582035304E-3</v>
      </c>
      <c r="Q81">
        <f t="shared" si="78"/>
        <v>7.3058260721379853E-3</v>
      </c>
      <c r="R81">
        <f t="shared" si="78"/>
        <v>-4.828637499766681E-2</v>
      </c>
      <c r="S81">
        <f t="shared" si="78"/>
        <v>-7.6880704289366084E-3</v>
      </c>
      <c r="T81">
        <f t="shared" si="78"/>
        <v>6.5125162410292091E-3</v>
      </c>
      <c r="U81">
        <f t="shared" si="78"/>
        <v>-5.3701316713042537E-3</v>
      </c>
      <c r="V81">
        <f t="shared" si="78"/>
        <v>3.5123587851682327E-2</v>
      </c>
      <c r="W81">
        <f t="shared" si="78"/>
        <v>9.0282365896658945E-3</v>
      </c>
      <c r="X81">
        <f t="shared" si="78"/>
        <v>-1.2900741415608893E-2</v>
      </c>
      <c r="Y81">
        <f t="shared" si="78"/>
        <v>3.097011245316415E-3</v>
      </c>
      <c r="Z81">
        <f t="shared" si="79"/>
        <v>-2.5159186272551006E-2</v>
      </c>
      <c r="AA81">
        <f t="shared" si="79"/>
        <v>-9.8011262522807226E-3</v>
      </c>
      <c r="AB81">
        <f t="shared" si="79"/>
        <v>1.6206607228790075E-2</v>
      </c>
      <c r="AC81">
        <f t="shared" si="79"/>
        <v>-6.2929534483291915E-4</v>
      </c>
      <c r="AD81">
        <f t="shared" si="79"/>
        <v>1.7086654014170331E-2</v>
      </c>
      <c r="AE81">
        <f t="shared" si="79"/>
        <v>9.9581684298357832E-3</v>
      </c>
      <c r="AF81">
        <f t="shared" si="79"/>
        <v>-1.7482579096910034E-2</v>
      </c>
      <c r="AG81">
        <f t="shared" si="79"/>
        <v>-1.8779623559062662E-3</v>
      </c>
      <c r="AH81">
        <f t="shared" si="79"/>
        <v>-1.0402046555213311E-2</v>
      </c>
      <c r="AI81">
        <f t="shared" si="79"/>
        <v>-9.4895059519692938E-3</v>
      </c>
      <c r="AJ81">
        <f t="shared" si="80"/>
        <v>1.7313142097488236E-2</v>
      </c>
      <c r="AK81">
        <f t="shared" si="80"/>
        <v>4.2672207268963664E-3</v>
      </c>
      <c r="AL81">
        <f t="shared" si="80"/>
        <v>4.8973829093138747E-3</v>
      </c>
      <c r="AM81">
        <f t="shared" si="80"/>
        <v>8.4245841835625061E-3</v>
      </c>
      <c r="AN81">
        <f t="shared" si="80"/>
        <v>-1.6095839781398748E-2</v>
      </c>
      <c r="AO81">
        <f t="shared" si="80"/>
        <v>-6.3883543686571271E-3</v>
      </c>
      <c r="AP81">
        <f t="shared" si="80"/>
        <v>-4.7887544829471084E-4</v>
      </c>
      <c r="AQ81">
        <f t="shared" si="80"/>
        <v>-6.8303146899100307E-3</v>
      </c>
      <c r="AR81">
        <f t="shared" si="80"/>
        <v>1.4143475193871867E-2</v>
      </c>
      <c r="AS81">
        <f t="shared" si="80"/>
        <v>8.1080817684889301E-3</v>
      </c>
      <c r="AT81">
        <f t="shared" si="81"/>
        <v>-2.9102023062756483E-3</v>
      </c>
      <c r="AU81">
        <f t="shared" si="81"/>
        <v>4.8068697620598311E-3</v>
      </c>
      <c r="AV81">
        <f t="shared" si="81"/>
        <v>-1.1723372926581797E-2</v>
      </c>
      <c r="AW81">
        <f t="shared" si="81"/>
        <v>-9.3183519579930329E-3</v>
      </c>
      <c r="AX81">
        <f t="shared" si="81"/>
        <v>5.3255522058564481E-3</v>
      </c>
      <c r="AY81">
        <f t="shared" si="81"/>
        <v>-2.4813917010382772E-3</v>
      </c>
      <c r="AZ81">
        <f t="shared" si="81"/>
        <v>9.0712688923594662E-3</v>
      </c>
      <c r="BA81">
        <f t="shared" si="81"/>
        <v>9.9431146550948285E-3</v>
      </c>
      <c r="BB81">
        <f t="shared" si="81"/>
        <v>-6.8387846519295291E-3</v>
      </c>
      <c r="BC81">
        <f t="shared" si="81"/>
        <v>-1.0952367073812869E-15</v>
      </c>
      <c r="BD81">
        <f t="shared" si="82"/>
        <v>-6.3939829108356581E-3</v>
      </c>
      <c r="BE81">
        <f t="shared" si="82"/>
        <v>-9.9431134359457534E-3</v>
      </c>
      <c r="BF81">
        <f t="shared" si="82"/>
        <v>7.5440836965023411E-3</v>
      </c>
      <c r="BG81">
        <f t="shared" si="82"/>
        <v>2.4813927634534461E-3</v>
      </c>
      <c r="BH81">
        <f t="shared" si="82"/>
        <v>3.867437797544844E-3</v>
      </c>
      <c r="BI81">
        <f t="shared" si="82"/>
        <v>9.3183491860615326E-3</v>
      </c>
      <c r="BJ81">
        <f t="shared" si="82"/>
        <v>-7.5586169131837905E-3</v>
      </c>
      <c r="BK81">
        <f t="shared" si="82"/>
        <v>-4.8068722783151168E-3</v>
      </c>
      <c r="BL81">
        <f t="shared" si="82"/>
        <v>-1.6330565313450052E-3</v>
      </c>
      <c r="BM81">
        <f t="shared" si="82"/>
        <v>-8.1080783677856434E-3</v>
      </c>
      <c r="BN81">
        <f t="shared" si="83"/>
        <v>7.0188761903299023E-3</v>
      </c>
      <c r="BO81">
        <f t="shared" si="83"/>
        <v>6.8303194503115481E-3</v>
      </c>
      <c r="BP81">
        <f t="shared" si="83"/>
        <v>-2.056375644426361E-4</v>
      </c>
      <c r="BQ81">
        <f t="shared" si="83"/>
        <v>6.3883477965245173E-3</v>
      </c>
      <c r="BR81">
        <f t="shared" si="83"/>
        <v>-6.0743407146109738E-3</v>
      </c>
      <c r="BS81">
        <f t="shared" si="83"/>
        <v>-8.4245928673983492E-3</v>
      </c>
      <c r="BT81">
        <f t="shared" si="83"/>
        <v>1.5851850946159789E-3</v>
      </c>
      <c r="BU81">
        <f t="shared" si="83"/>
        <v>-4.267215349062021E-3</v>
      </c>
      <c r="BV81">
        <f t="shared" si="83"/>
        <v>4.879499052631262E-3</v>
      </c>
      <c r="BW81">
        <f t="shared" si="83"/>
        <v>9.4895194237926313E-3</v>
      </c>
      <c r="BX81">
        <f t="shared" si="84"/>
        <v>-2.4825417974455783E-3</v>
      </c>
      <c r="BY81">
        <f t="shared" si="84"/>
        <v>1.877959296483378E-3</v>
      </c>
      <c r="BZ81">
        <f t="shared" si="84"/>
        <v>-3.585113910574349E-3</v>
      </c>
      <c r="CA81">
        <f t="shared" si="84"/>
        <v>-9.9581849242696575E-3</v>
      </c>
      <c r="CB81">
        <f t="shared" si="84"/>
        <v>2.9133351027721714E-3</v>
      </c>
      <c r="CC81">
        <f t="shared" si="84"/>
        <v>6.2929436892925268E-4</v>
      </c>
      <c r="CD81">
        <f t="shared" si="84"/>
        <v>2.329502567683244E-3</v>
      </c>
      <c r="CE81">
        <f t="shared" si="84"/>
        <v>9.801141541513082E-3</v>
      </c>
      <c r="CF81">
        <f t="shared" si="84"/>
        <v>-2.9279905490579698E-3</v>
      </c>
      <c r="CG81">
        <f t="shared" si="84"/>
        <v>-3.0970056761630742E-3</v>
      </c>
      <c r="CH81">
        <f t="shared" si="85"/>
        <v>-1.2305478643230643E-3</v>
      </c>
      <c r="CI81">
        <f t="shared" si="85"/>
        <v>-9.0282564237193167E-3</v>
      </c>
      <c r="CJ81">
        <f t="shared" si="85"/>
        <v>2.6058796464354353E-3</v>
      </c>
      <c r="CK81">
        <f t="shared" si="85"/>
        <v>5.3701196187367359E-3</v>
      </c>
      <c r="CL81">
        <f t="shared" si="85"/>
        <v>3.7901760915263046E-4</v>
      </c>
      <c r="CM81">
        <f t="shared" si="85"/>
        <v>7.688091234492273E-3</v>
      </c>
      <c r="CN81">
        <f t="shared" si="85"/>
        <v>-2.0478232267282927E-3</v>
      </c>
      <c r="CO81">
        <f t="shared" si="85"/>
        <v>-7.3058078765527142E-3</v>
      </c>
      <c r="CP81">
        <f t="shared" si="85"/>
        <v>1.6632198983400657E-4</v>
      </c>
      <c r="CQ81">
        <f t="shared" si="85"/>
        <v>-5.8648543074322837E-3</v>
      </c>
    </row>
    <row r="82" spans="1:95" hidden="1" x14ac:dyDescent="0.25">
      <c r="A82">
        <f t="shared" si="76"/>
        <v>-0.21999999999999931</v>
      </c>
      <c r="B82">
        <f t="shared" si="72"/>
        <v>1</v>
      </c>
      <c r="C82">
        <f t="shared" si="73"/>
        <v>1.0073464580658484</v>
      </c>
      <c r="D82">
        <f t="shared" si="74"/>
        <v>5.3970446113269569E-5</v>
      </c>
      <c r="E82">
        <f t="shared" si="75"/>
        <v>0.49498867769045257</v>
      </c>
      <c r="F82">
        <f t="shared" si="77"/>
        <v>0.490500394222114</v>
      </c>
      <c r="G82">
        <f t="shared" si="77"/>
        <v>1.8696645800219017E-3</v>
      </c>
      <c r="H82">
        <f t="shared" si="77"/>
        <v>0.10214502934890111</v>
      </c>
      <c r="I82">
        <f t="shared" si="77"/>
        <v>9.3183525239963448E-3</v>
      </c>
      <c r="J82">
        <f t="shared" si="77"/>
        <v>-0.12086413679096844</v>
      </c>
      <c r="K82">
        <f t="shared" si="77"/>
        <v>-5.3464038592508879E-3</v>
      </c>
      <c r="L82">
        <f t="shared" si="77"/>
        <v>-1.134977969287238E-2</v>
      </c>
      <c r="M82">
        <f t="shared" si="77"/>
        <v>-7.3058271623243068E-3</v>
      </c>
      <c r="N82">
        <f t="shared" si="77"/>
        <v>7.0147006339130361E-2</v>
      </c>
      <c r="O82">
        <f t="shared" si="77"/>
        <v>8.0722594328837063E-3</v>
      </c>
      <c r="P82">
        <f t="shared" si="78"/>
        <v>-1.4243806869184644E-2</v>
      </c>
      <c r="Q82">
        <f t="shared" si="78"/>
        <v>4.2672199217898563E-3</v>
      </c>
      <c r="R82">
        <f t="shared" si="78"/>
        <v>-4.3712387788050353E-2</v>
      </c>
      <c r="S82">
        <f t="shared" si="78"/>
        <v>-9.6643836155398798E-3</v>
      </c>
      <c r="T82">
        <f t="shared" si="78"/>
        <v>2.447006163767752E-2</v>
      </c>
      <c r="U82">
        <f t="shared" si="78"/>
        <v>-6.2929543789437623E-4</v>
      </c>
      <c r="V82">
        <f t="shared" si="78"/>
        <v>2.5037913684448791E-2</v>
      </c>
      <c r="W82">
        <f t="shared" si="78"/>
        <v>9.8991804269567777E-3</v>
      </c>
      <c r="X82">
        <f t="shared" si="78"/>
        <v>-2.7426700465331116E-2</v>
      </c>
      <c r="Y82">
        <f t="shared" si="78"/>
        <v>-3.0970112453172559E-3</v>
      </c>
      <c r="Z82">
        <f t="shared" si="79"/>
        <v>-1.0760151011483123E-2</v>
      </c>
      <c r="AA82">
        <f t="shared" si="79"/>
        <v>-8.7436667842885583E-3</v>
      </c>
      <c r="AB82">
        <f t="shared" si="79"/>
        <v>2.5973830066933035E-2</v>
      </c>
      <c r="AC82">
        <f t="shared" si="79"/>
        <v>6.3883521340633714E-3</v>
      </c>
      <c r="AD82">
        <f t="shared" si="79"/>
        <v>-1.3469328677760189E-15</v>
      </c>
      <c r="AE82">
        <f t="shared" si="79"/>
        <v>6.3601257063839872E-3</v>
      </c>
      <c r="AF82">
        <f t="shared" si="79"/>
        <v>-2.1733601999330866E-2</v>
      </c>
      <c r="AG82">
        <f t="shared" si="79"/>
        <v>-8.7824709789738348E-3</v>
      </c>
      <c r="AH82">
        <f t="shared" si="79"/>
        <v>7.5224699143574903E-3</v>
      </c>
      <c r="AI82">
        <f t="shared" si="79"/>
        <v>-3.0833273913136376E-3</v>
      </c>
      <c r="AJ82">
        <f t="shared" si="80"/>
        <v>1.5927971313899229E-2</v>
      </c>
      <c r="AK82">
        <f t="shared" si="80"/>
        <v>9.9431148972638772E-3</v>
      </c>
      <c r="AL82">
        <f t="shared" si="80"/>
        <v>-1.2016473732051896E-2</v>
      </c>
      <c r="AM82">
        <f t="shared" si="80"/>
        <v>-6.2651489039693609E-4</v>
      </c>
      <c r="AN82">
        <f t="shared" si="80"/>
        <v>-9.5788285210158929E-3</v>
      </c>
      <c r="AO82">
        <f t="shared" si="80"/>
        <v>-9.7072789357091193E-3</v>
      </c>
      <c r="AP82">
        <f t="shared" si="80"/>
        <v>1.3794619203636818E-2</v>
      </c>
      <c r="AQ82">
        <f t="shared" si="80"/>
        <v>4.2483658533502746E-3</v>
      </c>
      <c r="AR82">
        <f t="shared" si="80"/>
        <v>3.5330189130759865E-3</v>
      </c>
      <c r="AS82">
        <f t="shared" si="80"/>
        <v>8.1080817684878927E-3</v>
      </c>
      <c r="AT82">
        <f t="shared" si="81"/>
        <v>-1.3314461031207305E-2</v>
      </c>
      <c r="AU82">
        <f t="shared" si="81"/>
        <v>-7.2735454673528658E-3</v>
      </c>
      <c r="AV82">
        <f t="shared" si="81"/>
        <v>1.5616518964491142E-3</v>
      </c>
      <c r="AW82">
        <f t="shared" si="81"/>
        <v>-5.3701322198599867E-3</v>
      </c>
      <c r="AX82">
        <f t="shared" si="81"/>
        <v>1.1156403341379219E-2</v>
      </c>
      <c r="AY82">
        <f t="shared" si="81"/>
        <v>9.2771752088787168E-3</v>
      </c>
      <c r="AZ82">
        <f t="shared" si="81"/>
        <v>-5.2837864333749414E-3</v>
      </c>
      <c r="BA82">
        <f t="shared" si="81"/>
        <v>1.8779621879190748E-3</v>
      </c>
      <c r="BB82">
        <f t="shared" si="81"/>
        <v>-7.9680622942149889E-3</v>
      </c>
      <c r="BC82">
        <f t="shared" si="81"/>
        <v>-9.9778605701764372E-3</v>
      </c>
      <c r="BD82">
        <f t="shared" si="82"/>
        <v>7.4498111484373264E-3</v>
      </c>
      <c r="BE82">
        <f t="shared" si="82"/>
        <v>1.8779619576598137E-3</v>
      </c>
      <c r="BF82">
        <f t="shared" si="82"/>
        <v>4.3942393904095461E-3</v>
      </c>
      <c r="BG82">
        <f t="shared" si="82"/>
        <v>9.2771791809198676E-3</v>
      </c>
      <c r="BH82">
        <f t="shared" si="82"/>
        <v>-8.1018257448830823E-3</v>
      </c>
      <c r="BI82">
        <f t="shared" si="82"/>
        <v>-5.3701306224083114E-3</v>
      </c>
      <c r="BJ82">
        <f t="shared" si="82"/>
        <v>-1.006871359540187E-3</v>
      </c>
      <c r="BK82">
        <f t="shared" si="82"/>
        <v>-7.2735492748362014E-3</v>
      </c>
      <c r="BL82">
        <f t="shared" si="82"/>
        <v>7.471393827667875E-3</v>
      </c>
      <c r="BM82">
        <f t="shared" si="82"/>
        <v>8.1080783677872324E-3</v>
      </c>
      <c r="BN82">
        <f t="shared" si="83"/>
        <v>-1.7533047563684904E-3</v>
      </c>
      <c r="BO82">
        <f t="shared" si="83"/>
        <v>4.2483688142543521E-3</v>
      </c>
      <c r="BP82">
        <f t="shared" si="83"/>
        <v>-5.9236528110414594E-3</v>
      </c>
      <c r="BQ82">
        <f t="shared" si="83"/>
        <v>-9.7072689491772401E-3</v>
      </c>
      <c r="BR82">
        <f t="shared" si="83"/>
        <v>3.6149134729053056E-3</v>
      </c>
      <c r="BS82">
        <f t="shared" si="83"/>
        <v>-6.2651553618944345E-4</v>
      </c>
      <c r="BT82">
        <f t="shared" si="83"/>
        <v>3.889492694893889E-3</v>
      </c>
      <c r="BU82">
        <f t="shared" si="83"/>
        <v>9.9431023662958518E-3</v>
      </c>
      <c r="BV82">
        <f t="shared" si="83"/>
        <v>-4.4891054725302087E-3</v>
      </c>
      <c r="BW82">
        <f t="shared" si="83"/>
        <v>-3.0833317685762768E-3</v>
      </c>
      <c r="BX82">
        <f t="shared" si="84"/>
        <v>-1.7953049799649932E-3</v>
      </c>
      <c r="BY82">
        <f t="shared" si="84"/>
        <v>-8.7824566712983252E-3</v>
      </c>
      <c r="BZ82">
        <f t="shared" si="84"/>
        <v>4.4568617949782771E-3</v>
      </c>
      <c r="CA82">
        <f t="shared" si="84"/>
        <v>6.3601362411213318E-3</v>
      </c>
      <c r="CB82">
        <f t="shared" si="84"/>
        <v>-6.7433303398590087E-16</v>
      </c>
      <c r="CC82">
        <f t="shared" si="84"/>
        <v>6.3883422270591969E-3</v>
      </c>
      <c r="CD82">
        <f t="shared" si="84"/>
        <v>-3.7334219913726179E-3</v>
      </c>
      <c r="CE82">
        <f t="shared" si="84"/>
        <v>-8.7436804239421732E-3</v>
      </c>
      <c r="CF82">
        <f t="shared" si="84"/>
        <v>1.2522511708753291E-3</v>
      </c>
      <c r="CG82">
        <f t="shared" si="84"/>
        <v>-3.0970056761597132E-3</v>
      </c>
      <c r="CH82">
        <f t="shared" si="85"/>
        <v>2.6161184536432434E-3</v>
      </c>
      <c r="CI82">
        <f t="shared" si="85"/>
        <v>9.8992021743803636E-3</v>
      </c>
      <c r="CJ82">
        <f t="shared" si="85"/>
        <v>-1.8576060604924322E-3</v>
      </c>
      <c r="CK82">
        <f t="shared" si="85"/>
        <v>-6.2929402552391997E-4</v>
      </c>
      <c r="CL82">
        <f t="shared" si="85"/>
        <v>-1.4241168719563938E-3</v>
      </c>
      <c r="CM82">
        <f t="shared" si="85"/>
        <v>-9.6644097694210569E-3</v>
      </c>
      <c r="CN82">
        <f t="shared" si="85"/>
        <v>1.8538406126460706E-3</v>
      </c>
      <c r="CO82">
        <f t="shared" si="85"/>
        <v>4.2672092940312691E-3</v>
      </c>
      <c r="CP82">
        <f t="shared" si="85"/>
        <v>4.3952117965124528E-4</v>
      </c>
      <c r="CQ82">
        <f t="shared" si="85"/>
        <v>8.0722794349482214E-3</v>
      </c>
    </row>
    <row r="83" spans="1:95" hidden="1" x14ac:dyDescent="0.25">
      <c r="A83">
        <f t="shared" si="76"/>
        <v>-0.2099999999999993</v>
      </c>
      <c r="B83">
        <f t="shared" si="72"/>
        <v>1</v>
      </c>
      <c r="C83">
        <f t="shared" si="73"/>
        <v>0.99308040705886369</v>
      </c>
      <c r="D83">
        <f t="shared" si="74"/>
        <v>4.7880766471023446E-5</v>
      </c>
      <c r="E83">
        <f t="shared" si="75"/>
        <v>0.49498867769045257</v>
      </c>
      <c r="F83">
        <f t="shared" si="77"/>
        <v>0.50300413224647766</v>
      </c>
      <c r="G83">
        <f t="shared" si="77"/>
        <v>2.4813929524923535E-3</v>
      </c>
      <c r="H83">
        <f t="shared" si="77"/>
        <v>8.4206276206164707E-2</v>
      </c>
      <c r="I83">
        <f t="shared" si="77"/>
        <v>8.7824705052424942E-3</v>
      </c>
      <c r="J83">
        <f t="shared" si="77"/>
        <v>-0.12551945826475741</v>
      </c>
      <c r="K83">
        <f t="shared" si="77"/>
        <v>-6.8303140553461943E-3</v>
      </c>
      <c r="L83">
        <f t="shared" si="77"/>
        <v>8.5221500559565407E-3</v>
      </c>
      <c r="M83">
        <f t="shared" si="77"/>
        <v>-5.3701322742873685E-3</v>
      </c>
      <c r="N83">
        <f t="shared" si="77"/>
        <v>6.6130462626122877E-2</v>
      </c>
      <c r="O83">
        <f t="shared" si="77"/>
        <v>9.4895100946556059E-3</v>
      </c>
      <c r="P83">
        <f t="shared" si="78"/>
        <v>-3.2193536978031428E-2</v>
      </c>
      <c r="Q83">
        <f t="shared" si="78"/>
        <v>6.2929541465022928E-4</v>
      </c>
      <c r="R83">
        <f t="shared" si="78"/>
        <v>-3.1948117186683576E-2</v>
      </c>
      <c r="S83">
        <f t="shared" si="78"/>
        <v>-9.8011210525630783E-3</v>
      </c>
      <c r="T83">
        <f t="shared" si="78"/>
        <v>3.7093452891895105E-2</v>
      </c>
      <c r="U83">
        <f t="shared" si="78"/>
        <v>4.2672200794083284E-3</v>
      </c>
      <c r="V83">
        <f t="shared" si="78"/>
        <v>7.9787813017221203E-3</v>
      </c>
      <c r="W83">
        <f t="shared" si="78"/>
        <v>7.6880723584592256E-3</v>
      </c>
      <c r="X83">
        <f t="shared" si="78"/>
        <v>-3.2467440927036004E-2</v>
      </c>
      <c r="Y83">
        <f t="shared" si="78"/>
        <v>-8.1080807037803571E-3</v>
      </c>
      <c r="Z83">
        <f t="shared" si="79"/>
        <v>8.1548117612655641E-3</v>
      </c>
      <c r="AA83">
        <f t="shared" si="79"/>
        <v>-3.6730958431455325E-3</v>
      </c>
      <c r="AB83">
        <f t="shared" si="79"/>
        <v>2.2759907679023746E-2</v>
      </c>
      <c r="AC83">
        <f t="shared" si="79"/>
        <v>9.9431119181385696E-3</v>
      </c>
      <c r="AD83">
        <f t="shared" si="79"/>
        <v>-1.7086654014172236E-2</v>
      </c>
      <c r="AE83">
        <f t="shared" si="79"/>
        <v>-1.2505571385401401E-3</v>
      </c>
      <c r="AF83">
        <f t="shared" si="79"/>
        <v>-1.1262798659848637E-2</v>
      </c>
      <c r="AG83">
        <f t="shared" si="79"/>
        <v>-9.3183530266329057E-3</v>
      </c>
      <c r="AH83">
        <f t="shared" si="79"/>
        <v>1.9623196298017263E-2</v>
      </c>
      <c r="AI83">
        <f t="shared" si="79"/>
        <v>5.8648372147621424E-3</v>
      </c>
      <c r="AJ83">
        <f t="shared" si="80"/>
        <v>5.9255373940840343E-4</v>
      </c>
      <c r="AK83">
        <f t="shared" si="80"/>
        <v>6.3883540481212793E-3</v>
      </c>
      <c r="AL83">
        <f t="shared" si="80"/>
        <v>-1.7131148511095515E-2</v>
      </c>
      <c r="AM83">
        <f t="shared" si="80"/>
        <v>-9.0282358842188187E-3</v>
      </c>
      <c r="AN83">
        <f t="shared" si="80"/>
        <v>7.3984454870479263E-3</v>
      </c>
      <c r="AO83">
        <f t="shared" si="80"/>
        <v>-1.8779623278843886E-3</v>
      </c>
      <c r="AP83">
        <f t="shared" si="80"/>
        <v>1.1435883285963488E-2</v>
      </c>
      <c r="AQ83">
        <f t="shared" si="80"/>
        <v>9.9581702487208865E-3</v>
      </c>
      <c r="AR83">
        <f t="shared" si="80"/>
        <v>-1.17499402362666E-2</v>
      </c>
      <c r="AS83">
        <f t="shared" si="80"/>
        <v>-3.0970116520000774E-3</v>
      </c>
      <c r="AT83">
        <f t="shared" si="81"/>
        <v>-4.5190301125497979E-3</v>
      </c>
      <c r="AU83">
        <f t="shared" si="81"/>
        <v>-8.4245841651886672E-3</v>
      </c>
      <c r="AV83">
        <f t="shared" si="81"/>
        <v>1.2404700539830728E-2</v>
      </c>
      <c r="AW83">
        <f t="shared" si="81"/>
        <v>7.3058270882800092E-3</v>
      </c>
      <c r="AX83">
        <f t="shared" si="81"/>
        <v>-1.8350602288930986E-3</v>
      </c>
      <c r="AY83">
        <f t="shared" si="81"/>
        <v>4.8068684355809712E-3</v>
      </c>
      <c r="AZ83">
        <f t="shared" si="81"/>
        <v>-1.0065765350719768E-2</v>
      </c>
      <c r="BA83">
        <f t="shared" si="81"/>
        <v>-9.7072782122231416E-3</v>
      </c>
      <c r="BB83">
        <f t="shared" si="81"/>
        <v>6.3382188818433211E-3</v>
      </c>
      <c r="BC83">
        <f t="shared" si="81"/>
        <v>1.1294627530680324E-15</v>
      </c>
      <c r="BD83">
        <f t="shared" si="82"/>
        <v>5.9259744645133701E-3</v>
      </c>
      <c r="BE83">
        <f t="shared" si="82"/>
        <v>9.7072770219902606E-3</v>
      </c>
      <c r="BF83">
        <f t="shared" si="82"/>
        <v>-8.3711526112007998E-3</v>
      </c>
      <c r="BG83">
        <f t="shared" si="82"/>
        <v>-4.8068704936537259E-3</v>
      </c>
      <c r="BH83">
        <f t="shared" si="82"/>
        <v>-1.332628245044893E-3</v>
      </c>
      <c r="BI83">
        <f t="shared" si="82"/>
        <v>-7.3058249150136645E-3</v>
      </c>
      <c r="BJ83">
        <f t="shared" si="82"/>
        <v>7.9979012772626677E-3</v>
      </c>
      <c r="BK83">
        <f t="shared" si="82"/>
        <v>8.4245885752092346E-3</v>
      </c>
      <c r="BL83">
        <f t="shared" si="82"/>
        <v>-2.535848323926484E-3</v>
      </c>
      <c r="BM83">
        <f t="shared" si="82"/>
        <v>3.0970103530453094E-3</v>
      </c>
      <c r="BN83">
        <f t="shared" si="83"/>
        <v>-5.8310545768730342E-3</v>
      </c>
      <c r="BO83">
        <f t="shared" si="83"/>
        <v>-9.9581771890853831E-3</v>
      </c>
      <c r="BP83">
        <f t="shared" si="83"/>
        <v>4.9107700019584578E-3</v>
      </c>
      <c r="BQ83">
        <f t="shared" si="83"/>
        <v>1.8779603959001017E-3</v>
      </c>
      <c r="BR83">
        <f t="shared" si="83"/>
        <v>2.7920679664519442E-3</v>
      </c>
      <c r="BS83">
        <f t="shared" si="83"/>
        <v>9.0282451902805264E-3</v>
      </c>
      <c r="BT83">
        <f t="shared" si="83"/>
        <v>-5.5450108305350066E-3</v>
      </c>
      <c r="BU83">
        <f t="shared" si="83"/>
        <v>-6.3883459970987813E-3</v>
      </c>
      <c r="BV83">
        <f t="shared" si="83"/>
        <v>1.6700408243725678E-4</v>
      </c>
      <c r="BW83">
        <f t="shared" si="83"/>
        <v>-5.8648455408045752E-3</v>
      </c>
      <c r="BX83">
        <f t="shared" si="84"/>
        <v>4.6832519688032974E-3</v>
      </c>
      <c r="BY83">
        <f t="shared" si="84"/>
        <v>9.3183378459446159E-3</v>
      </c>
      <c r="BZ83">
        <f t="shared" si="84"/>
        <v>-2.3096372636792774E-3</v>
      </c>
      <c r="CA83">
        <f t="shared" si="84"/>
        <v>1.2505592099261325E-3</v>
      </c>
      <c r="CB83">
        <f t="shared" si="84"/>
        <v>-2.9133351027711969E-3</v>
      </c>
      <c r="CC83">
        <f t="shared" si="84"/>
        <v>-9.9430964984444301E-3</v>
      </c>
      <c r="CD83">
        <f t="shared" si="84"/>
        <v>3.2714597589775561E-3</v>
      </c>
      <c r="CE83">
        <f t="shared" si="84"/>
        <v>3.6731015729807017E-3</v>
      </c>
      <c r="CF83">
        <f t="shared" si="84"/>
        <v>9.4904547021704806E-4</v>
      </c>
      <c r="CG83">
        <f t="shared" si="84"/>
        <v>8.1080661235409072E-3</v>
      </c>
      <c r="CH83">
        <f t="shared" si="85"/>
        <v>-3.096933641696005E-3</v>
      </c>
      <c r="CI83">
        <f t="shared" si="85"/>
        <v>-7.6880892483199344E-3</v>
      </c>
      <c r="CJ83">
        <f t="shared" si="85"/>
        <v>5.9195956533068751E-4</v>
      </c>
      <c r="CK83">
        <f t="shared" si="85"/>
        <v>-4.2672105021800627E-3</v>
      </c>
      <c r="CL83">
        <f t="shared" si="85"/>
        <v>2.1587772390871422E-3</v>
      </c>
      <c r="CM83">
        <f t="shared" si="85"/>
        <v>9.8011475764858622E-3</v>
      </c>
      <c r="CN83">
        <f t="shared" si="85"/>
        <v>-1.3549183683452268E-3</v>
      </c>
      <c r="CO83">
        <f t="shared" si="85"/>
        <v>-6.2929384735551177E-4</v>
      </c>
      <c r="CP83">
        <f t="shared" si="85"/>
        <v>-9.9339604079787258E-4</v>
      </c>
      <c r="CQ83">
        <f t="shared" si="85"/>
        <v>-9.4895336084935139E-3</v>
      </c>
    </row>
    <row r="84" spans="1:95" hidden="1" x14ac:dyDescent="0.25">
      <c r="A84">
        <f t="shared" si="76"/>
        <v>-0.19999999999999929</v>
      </c>
      <c r="B84">
        <f t="shared" si="72"/>
        <v>1</v>
      </c>
      <c r="C84">
        <f t="shared" si="73"/>
        <v>1.0059668618511122</v>
      </c>
      <c r="D84">
        <f t="shared" si="74"/>
        <v>3.5603440350257761E-5</v>
      </c>
      <c r="E84">
        <f t="shared" si="75"/>
        <v>0.49498867769045257</v>
      </c>
      <c r="F84">
        <f t="shared" ref="F84:O93" si="86">F$2*COS(2*PI()/T_*F$1*$A84)</f>
        <v>0.51501146592073899</v>
      </c>
      <c r="G84">
        <f t="shared" si="86"/>
        <v>3.0833284006199246E-3</v>
      </c>
      <c r="H84">
        <f t="shared" si="86"/>
        <v>6.5520102194536731E-2</v>
      </c>
      <c r="I84">
        <f t="shared" si="86"/>
        <v>8.1080836802273903E-3</v>
      </c>
      <c r="J84">
        <f t="shared" si="86"/>
        <v>-0.12708407410086939</v>
      </c>
      <c r="K84">
        <f t="shared" si="86"/>
        <v>-8.0722569708281781E-3</v>
      </c>
      <c r="L84">
        <f t="shared" si="86"/>
        <v>2.7983597867602822E-2</v>
      </c>
      <c r="M84">
        <f t="shared" si="86"/>
        <v>-3.0970122254919807E-3</v>
      </c>
      <c r="N84">
        <f t="shared" si="86"/>
        <v>5.686232504239138E-2</v>
      </c>
      <c r="O84">
        <f t="shared" si="86"/>
        <v>9.9778613910579995E-3</v>
      </c>
      <c r="P84">
        <f t="shared" ref="P84:Y93" si="87">P$2*COS(2*PI()/T_*P$1*$A84)</f>
        <v>-4.633675278530832E-2</v>
      </c>
      <c r="Q84">
        <f t="shared" si="87"/>
        <v>-3.0970117633516954E-3</v>
      </c>
      <c r="R84">
        <f t="shared" si="87"/>
        <v>-1.4928676871895079E-2</v>
      </c>
      <c r="S84">
        <f t="shared" si="87"/>
        <v>-8.0722553301667138E-3</v>
      </c>
      <c r="T84">
        <f t="shared" si="87"/>
        <v>4.1630955425027288E-2</v>
      </c>
      <c r="U84">
        <f t="shared" si="87"/>
        <v>8.1080823595000226E-3</v>
      </c>
      <c r="V84">
        <f t="shared" si="87"/>
        <v>-1.1302568903117871E-2</v>
      </c>
      <c r="W84">
        <f t="shared" si="87"/>
        <v>3.083327944097746E-3</v>
      </c>
      <c r="X84">
        <f t="shared" si="87"/>
        <v>-2.6279678908985582E-2</v>
      </c>
      <c r="Y84">
        <f t="shared" si="87"/>
        <v>-1.0022138916926529E-2</v>
      </c>
      <c r="Z84">
        <f t="shared" ref="Z84:AI93" si="88">Z$2*COS(2*PI()/T_*Z$1*$A84)</f>
        <v>2.364728178777151E-2</v>
      </c>
      <c r="AA84">
        <f t="shared" si="88"/>
        <v>3.0833288060318764E-3</v>
      </c>
      <c r="AB84">
        <f t="shared" si="88"/>
        <v>8.1710873206729921E-3</v>
      </c>
      <c r="AC84">
        <f t="shared" si="88"/>
        <v>8.1080811604625196E-3</v>
      </c>
      <c r="AD84">
        <f t="shared" si="88"/>
        <v>-2.4164177842417697E-2</v>
      </c>
      <c r="AE84">
        <f t="shared" si="88"/>
        <v>-8.0722562463562408E-3</v>
      </c>
      <c r="AF84">
        <f t="shared" si="88"/>
        <v>6.8371572183124158E-3</v>
      </c>
      <c r="AG84">
        <f t="shared" si="88"/>
        <v>-3.0970125492723855E-3</v>
      </c>
      <c r="AH84">
        <f t="shared" si="88"/>
        <v>1.6531920938186017E-2</v>
      </c>
      <c r="AI84">
        <f t="shared" si="88"/>
        <v>9.9778570351801241E-3</v>
      </c>
      <c r="AJ84">
        <f t="shared" ref="AJ84:AS93" si="89">AJ$2*COS(2*PI()/T_*AJ$1*$A84)</f>
        <v>-1.5261842099088095E-2</v>
      </c>
      <c r="AK84">
        <f t="shared" si="89"/>
        <v>-3.0970123476720436E-3</v>
      </c>
      <c r="AL84">
        <f t="shared" si="89"/>
        <v>-5.4244544509839156E-3</v>
      </c>
      <c r="AM84">
        <f t="shared" si="89"/>
        <v>-8.0722567253617757E-3</v>
      </c>
      <c r="AN84">
        <f t="shared" si="89"/>
        <v>1.6296476448937225E-2</v>
      </c>
      <c r="AO84">
        <f t="shared" si="89"/>
        <v>8.1080839966040947E-3</v>
      </c>
      <c r="AP84">
        <f t="shared" si="89"/>
        <v>-4.7111453545049566E-3</v>
      </c>
      <c r="AQ84">
        <f t="shared" si="89"/>
        <v>3.0833280833862096E-3</v>
      </c>
      <c r="AR84">
        <f t="shared" si="89"/>
        <v>-1.1493319550354776E-2</v>
      </c>
      <c r="AS84">
        <f t="shared" si="89"/>
        <v>-1.0022140232978401E-2</v>
      </c>
      <c r="AT84">
        <f t="shared" ref="AT84:BC93" si="90">AT$2*COS(2*PI()/T_*AT$1*$A84)</f>
        <v>1.0792922612557588E-2</v>
      </c>
      <c r="AU84">
        <f t="shared" si="90"/>
        <v>3.083327696449699E-3</v>
      </c>
      <c r="AV84">
        <f t="shared" si="90"/>
        <v>3.8503512721750894E-3</v>
      </c>
      <c r="AW84">
        <f t="shared" si="90"/>
        <v>8.1080831877357769E-3</v>
      </c>
      <c r="AX84">
        <f t="shared" si="90"/>
        <v>-1.1730536671826207E-2</v>
      </c>
      <c r="AY84">
        <f t="shared" si="90"/>
        <v>-8.0722544801796157E-3</v>
      </c>
      <c r="AZ84">
        <f t="shared" si="90"/>
        <v>3.3892420345425882E-3</v>
      </c>
      <c r="BA84">
        <f t="shared" si="90"/>
        <v>-3.0970122722411854E-3</v>
      </c>
      <c r="BB84">
        <f t="shared" si="90"/>
        <v>8.3662388267790357E-3</v>
      </c>
      <c r="BC84">
        <f t="shared" si="90"/>
        <v>9.9778605701764372E-3</v>
      </c>
      <c r="BD84">
        <f t="shared" ref="BD84:BM93" si="91">BD$2*COS(2*PI()/T_*BD$1*$A84)</f>
        <v>-7.8220898608533044E-3</v>
      </c>
      <c r="BE84">
        <f t="shared" si="91"/>
        <v>-3.0970118925113077E-3</v>
      </c>
      <c r="BF84">
        <f t="shared" si="91"/>
        <v>-2.8186492848655317E-3</v>
      </c>
      <c r="BG84">
        <f t="shared" si="91"/>
        <v>-8.0722579363309288E-3</v>
      </c>
      <c r="BH84">
        <f t="shared" si="91"/>
        <v>8.5187637181052874E-3</v>
      </c>
      <c r="BI84">
        <f t="shared" si="91"/>
        <v>8.1080807758251716E-3</v>
      </c>
      <c r="BJ84">
        <f t="shared" si="91"/>
        <v>-2.4825048584430991E-3</v>
      </c>
      <c r="BK84">
        <f t="shared" si="91"/>
        <v>3.0833293104779776E-3</v>
      </c>
      <c r="BL84">
        <f t="shared" si="91"/>
        <v>-6.0564355703879155E-3</v>
      </c>
      <c r="BM84">
        <f t="shared" si="91"/>
        <v>-1.0022136029479566E-2</v>
      </c>
      <c r="BN84">
        <f t="shared" ref="BN84:BW93" si="92">BN$2*COS(2*PI()/T_*BN$1*$A84)</f>
        <v>5.7037033567820155E-3</v>
      </c>
      <c r="BO84">
        <f t="shared" si="92"/>
        <v>3.0833302323193478E-3</v>
      </c>
      <c r="BP84">
        <f t="shared" si="92"/>
        <v>2.0230489157007313E-3</v>
      </c>
      <c r="BQ84">
        <f t="shared" si="92"/>
        <v>8.1080756552700129E-3</v>
      </c>
      <c r="BR84">
        <f t="shared" si="92"/>
        <v>-6.1500581356979242E-3</v>
      </c>
      <c r="BS84">
        <f t="shared" si="92"/>
        <v>-8.0722650460281452E-3</v>
      </c>
      <c r="BT84">
        <f t="shared" si="92"/>
        <v>1.7557876321595174E-3</v>
      </c>
      <c r="BU84">
        <f t="shared" si="92"/>
        <v>-3.0970084446111453E-3</v>
      </c>
      <c r="BV84">
        <f t="shared" si="92"/>
        <v>4.3013650349873296E-3</v>
      </c>
      <c r="BW84">
        <f t="shared" si="92"/>
        <v>9.9778712002927331E-3</v>
      </c>
      <c r="BX84">
        <f t="shared" ref="BX84:CG93" si="93">BX$2*COS(2*PI()/T_*BX$1*$A84)</f>
        <v>-3.9454913514624865E-3</v>
      </c>
      <c r="BY84">
        <f t="shared" si="93"/>
        <v>-3.0970075038781854E-3</v>
      </c>
      <c r="BZ84">
        <f t="shared" si="93"/>
        <v>-1.4020807408487504E-3</v>
      </c>
      <c r="CA84">
        <f t="shared" si="93"/>
        <v>-8.0722696170160892E-3</v>
      </c>
      <c r="CB84">
        <f t="shared" si="93"/>
        <v>4.120078014077341E-3</v>
      </c>
      <c r="CC84">
        <f t="shared" si="93"/>
        <v>8.1080685865201688E-3</v>
      </c>
      <c r="CD84">
        <f t="shared" si="93"/>
        <v>-1.1744943667467119E-3</v>
      </c>
      <c r="CE84">
        <f t="shared" si="93"/>
        <v>3.0833336158577287E-3</v>
      </c>
      <c r="CF84">
        <f t="shared" si="93"/>
        <v>-2.7520372414042019E-3</v>
      </c>
      <c r="CG84">
        <f t="shared" si="93"/>
        <v>-1.0022120894761078E-2</v>
      </c>
      <c r="CH84">
        <f t="shared" ref="CH84:CQ93" si="94">CH$2*COS(2*PI()/T_*CH$1*$A84)</f>
        <v>2.5067088560850456E-3</v>
      </c>
      <c r="CI84">
        <f t="shared" si="94"/>
        <v>3.0833347178362285E-3</v>
      </c>
      <c r="CJ84">
        <f t="shared" si="94"/>
        <v>8.3855710815819657E-4</v>
      </c>
      <c r="CK84">
        <f t="shared" si="94"/>
        <v>8.1080641619514261E-3</v>
      </c>
      <c r="CL84">
        <f t="shared" si="94"/>
        <v>-2.4228523366355997E-3</v>
      </c>
      <c r="CM84">
        <f t="shared" si="94"/>
        <v>-8.0722771754113097E-3</v>
      </c>
      <c r="CN84">
        <f t="shared" si="94"/>
        <v>6.3312458729996809E-4</v>
      </c>
      <c r="CO84">
        <f t="shared" si="94"/>
        <v>-3.0970040500607238E-3</v>
      </c>
      <c r="CP84">
        <f t="shared" si="94"/>
        <v>1.429813281832738E-3</v>
      </c>
      <c r="CQ84">
        <f t="shared" si="94"/>
        <v>9.9778861149710275E-3</v>
      </c>
    </row>
    <row r="85" spans="1:95" hidden="1" x14ac:dyDescent="0.25">
      <c r="A85">
        <f t="shared" si="76"/>
        <v>-0.18999999999999928</v>
      </c>
      <c r="B85">
        <f t="shared" si="72"/>
        <v>1</v>
      </c>
      <c r="C85">
        <f t="shared" si="73"/>
        <v>0.99541402487433683</v>
      </c>
      <c r="D85">
        <f t="shared" si="74"/>
        <v>2.1031167853201294E-5</v>
      </c>
      <c r="E85">
        <f t="shared" si="75"/>
        <v>0.49498867769045257</v>
      </c>
      <c r="F85">
        <f t="shared" si="86"/>
        <v>0.52651054545622433</v>
      </c>
      <c r="G85">
        <f t="shared" si="86"/>
        <v>3.6730953601890035E-3</v>
      </c>
      <c r="H85">
        <f t="shared" si="86"/>
        <v>4.6252367117410431E-2</v>
      </c>
      <c r="I85">
        <f t="shared" si="86"/>
        <v>7.3058275320406858E-3</v>
      </c>
      <c r="J85">
        <f t="shared" si="86"/>
        <v>-0.12551945826475699</v>
      </c>
      <c r="K85">
        <f t="shared" si="86"/>
        <v>-9.0282361587544126E-3</v>
      </c>
      <c r="L85">
        <f t="shared" si="86"/>
        <v>4.6097174380737349E-2</v>
      </c>
      <c r="M85">
        <f t="shared" si="86"/>
        <v>-6.2929550855471059E-4</v>
      </c>
      <c r="N85">
        <f t="shared" si="86"/>
        <v>4.3078600756113833E-2</v>
      </c>
      <c r="O85">
        <f t="shared" si="86"/>
        <v>9.4895100946554671E-3</v>
      </c>
      <c r="P85">
        <f t="shared" si="87"/>
        <v>-5.5001182204934065E-2</v>
      </c>
      <c r="Q85">
        <f t="shared" si="87"/>
        <v>-6.3883528428176611E-3</v>
      </c>
      <c r="R85">
        <f t="shared" si="87"/>
        <v>4.5463926776372005E-3</v>
      </c>
      <c r="S85">
        <f t="shared" si="87"/>
        <v>-4.8068689417326543E-3</v>
      </c>
      <c r="T85">
        <f t="shared" si="87"/>
        <v>3.709345289189378E-2</v>
      </c>
      <c r="U85">
        <f t="shared" si="87"/>
        <v>9.9431133885430276E-3</v>
      </c>
      <c r="V85">
        <f t="shared" si="87"/>
        <v>-2.7435973437764945E-2</v>
      </c>
      <c r="W85">
        <f t="shared" si="87"/>
        <v>-2.4813925850943404E-3</v>
      </c>
      <c r="X85">
        <f t="shared" si="87"/>
        <v>-1.1003382920553757E-2</v>
      </c>
      <c r="Y85">
        <f t="shared" si="87"/>
        <v>-8.108080703779828E-3</v>
      </c>
      <c r="Z85">
        <f t="shared" si="88"/>
        <v>2.9215224706070513E-2</v>
      </c>
      <c r="AA85">
        <f t="shared" si="88"/>
        <v>8.4245871969047901E-3</v>
      </c>
      <c r="AB85">
        <f t="shared" si="88"/>
        <v>-1.0501461578715973E-2</v>
      </c>
      <c r="AC85">
        <f t="shared" si="88"/>
        <v>1.8779616709889528E-3</v>
      </c>
      <c r="AD85">
        <f t="shared" si="88"/>
        <v>-1.7086654014170304E-2</v>
      </c>
      <c r="AE85">
        <f t="shared" si="88"/>
        <v>-9.8011221649757212E-3</v>
      </c>
      <c r="AF85">
        <f t="shared" si="88"/>
        <v>2.0305785046955141E-2</v>
      </c>
      <c r="AG85">
        <f t="shared" si="88"/>
        <v>5.370132835714957E-3</v>
      </c>
      <c r="AH85">
        <f t="shared" si="88"/>
        <v>6.4186560887781973E-4</v>
      </c>
      <c r="AI85">
        <f t="shared" si="88"/>
        <v>5.8648372147610123E-3</v>
      </c>
      <c r="AJ85">
        <f t="shared" si="89"/>
        <v>-1.7749409258010919E-2</v>
      </c>
      <c r="AK85">
        <f t="shared" si="89"/>
        <v>-9.7072784486482502E-3</v>
      </c>
      <c r="AL85">
        <f t="shared" si="89"/>
        <v>1.1608604564290985E-2</v>
      </c>
      <c r="AM85">
        <f t="shared" si="89"/>
        <v>1.2505572127482008E-3</v>
      </c>
      <c r="AN85">
        <f t="shared" si="89"/>
        <v>7.3984454870455801E-3</v>
      </c>
      <c r="AO85">
        <f t="shared" si="89"/>
        <v>8.782470847932768E-3</v>
      </c>
      <c r="AP85">
        <f t="shared" si="89"/>
        <v>-1.5177926165994447E-2</v>
      </c>
      <c r="AQ85">
        <f t="shared" si="89"/>
        <v>-7.6880727057675813E-3</v>
      </c>
      <c r="AR85">
        <f t="shared" si="89"/>
        <v>3.9634939138631442E-3</v>
      </c>
      <c r="AS85">
        <f t="shared" si="89"/>
        <v>-3.0970116519983652E-3</v>
      </c>
      <c r="AT85">
        <f t="shared" si="90"/>
        <v>1.0541288946696309E-2</v>
      </c>
      <c r="AU85">
        <f t="shared" si="90"/>
        <v>9.9581689990333646E-3</v>
      </c>
      <c r="AV85">
        <f t="shared" si="90"/>
        <v>-1.0724844325775586E-2</v>
      </c>
      <c r="AW85">
        <f t="shared" si="90"/>
        <v>-4.2672205153033438E-3</v>
      </c>
      <c r="AX85">
        <f t="shared" si="90"/>
        <v>-1.835060228890768E-3</v>
      </c>
      <c r="AY85">
        <f t="shared" si="90"/>
        <v>-6.83031194789067E-3</v>
      </c>
      <c r="AZ85">
        <f t="shared" si="90"/>
        <v>1.0703677053317789E-2</v>
      </c>
      <c r="BA85">
        <f t="shared" si="90"/>
        <v>9.318352193097788E-3</v>
      </c>
      <c r="BB85">
        <f t="shared" si="90"/>
        <v>-5.812639057487275E-3</v>
      </c>
      <c r="BC85">
        <f t="shared" si="90"/>
        <v>-1.1282403170219478E-15</v>
      </c>
      <c r="BD85">
        <f t="shared" si="91"/>
        <v>-5.4345789042998804E-3</v>
      </c>
      <c r="BE85">
        <f t="shared" si="91"/>
        <v>-9.3183510505517493E-3</v>
      </c>
      <c r="BF85">
        <f t="shared" si="91"/>
        <v>8.9016692712710673E-3</v>
      </c>
      <c r="BG85">
        <f t="shared" si="91"/>
        <v>6.8303148723046873E-3</v>
      </c>
      <c r="BH85">
        <f t="shared" si="91"/>
        <v>-1.3326282450469482E-3</v>
      </c>
      <c r="BI85">
        <f t="shared" si="91"/>
        <v>4.2672192459309354E-3</v>
      </c>
      <c r="BJ85">
        <f t="shared" si="91"/>
        <v>-6.9148179640557833E-3</v>
      </c>
      <c r="BK85">
        <f t="shared" si="91"/>
        <v>-9.9581742118389511E-3</v>
      </c>
      <c r="BL85">
        <f t="shared" si="91"/>
        <v>5.9152316408022159E-3</v>
      </c>
      <c r="BM85">
        <f t="shared" si="91"/>
        <v>3.0970103530479787E-3</v>
      </c>
      <c r="BN85">
        <f t="shared" si="92"/>
        <v>1.9669333513281733E-3</v>
      </c>
      <c r="BO85">
        <f t="shared" si="92"/>
        <v>7.6880780639819821E-3</v>
      </c>
      <c r="BP85">
        <f t="shared" si="92"/>
        <v>-6.5176692210015133E-3</v>
      </c>
      <c r="BQ85">
        <f t="shared" si="92"/>
        <v>-8.7824618128138996E-3</v>
      </c>
      <c r="BR85">
        <f t="shared" si="92"/>
        <v>2.7920679664535969E-3</v>
      </c>
      <c r="BS85">
        <f t="shared" si="92"/>
        <v>-1.2505585017866898E-3</v>
      </c>
      <c r="BT85">
        <f t="shared" si="92"/>
        <v>3.7574735864720683E-3</v>
      </c>
      <c r="BU85">
        <f t="shared" si="92"/>
        <v>9.7072662148965459E-3</v>
      </c>
      <c r="BV85">
        <f t="shared" si="92"/>
        <v>-5.0024556589187349E-3</v>
      </c>
      <c r="BW85">
        <f t="shared" si="92"/>
        <v>-5.8648455408071842E-3</v>
      </c>
      <c r="BX85">
        <f t="shared" si="93"/>
        <v>1.5318699007305602E-4</v>
      </c>
      <c r="BY85">
        <f t="shared" si="93"/>
        <v>-5.3701240871372822E-3</v>
      </c>
      <c r="BZ85">
        <f t="shared" si="93"/>
        <v>4.1640625238093939E-3</v>
      </c>
      <c r="CA85">
        <f t="shared" si="93"/>
        <v>9.801138399282816E-3</v>
      </c>
      <c r="CB85">
        <f t="shared" si="93"/>
        <v>-2.9133351027722013E-3</v>
      </c>
      <c r="CC85">
        <f t="shared" si="93"/>
        <v>-1.8779587586641221E-3</v>
      </c>
      <c r="CD85">
        <f t="shared" si="93"/>
        <v>-1.5094573075469021E-3</v>
      </c>
      <c r="CE85">
        <f t="shared" si="93"/>
        <v>-8.4246003388090303E-3</v>
      </c>
      <c r="CF85">
        <f t="shared" si="93"/>
        <v>3.4000265708631662E-3</v>
      </c>
      <c r="CG85">
        <f t="shared" si="93"/>
        <v>8.1080661235430236E-3</v>
      </c>
      <c r="CH85">
        <f t="shared" si="94"/>
        <v>-1.0495667587638979E-3</v>
      </c>
      <c r="CI85">
        <f t="shared" si="94"/>
        <v>2.4813980364418713E-3</v>
      </c>
      <c r="CJ85">
        <f t="shared" si="94"/>
        <v>-2.0355222553999942E-3</v>
      </c>
      <c r="CK85">
        <f t="shared" si="94"/>
        <v>-9.9430910725045001E-3</v>
      </c>
      <c r="CL85">
        <f t="shared" si="94"/>
        <v>2.1587772390875611E-3</v>
      </c>
      <c r="CM85">
        <f t="shared" si="94"/>
        <v>4.8068819501464362E-3</v>
      </c>
      <c r="CN85">
        <f t="shared" si="94"/>
        <v>1.9281233108759947E-4</v>
      </c>
      <c r="CO85">
        <f t="shared" si="94"/>
        <v>6.3883369322497371E-3</v>
      </c>
      <c r="CP85">
        <f t="shared" si="94"/>
        <v>-1.6971715993456297E-3</v>
      </c>
      <c r="CQ85">
        <f t="shared" si="94"/>
        <v>-9.4895336084947542E-3</v>
      </c>
    </row>
    <row r="86" spans="1:95" hidden="1" x14ac:dyDescent="0.25">
      <c r="A86">
        <f t="shared" si="76"/>
        <v>-0.17999999999999927</v>
      </c>
      <c r="B86">
        <f t="shared" si="72"/>
        <v>1</v>
      </c>
      <c r="C86">
        <f t="shared" si="73"/>
        <v>1.0028953615704865</v>
      </c>
      <c r="D86">
        <f t="shared" si="74"/>
        <v>8.383118623850237E-6</v>
      </c>
      <c r="E86">
        <f t="shared" si="75"/>
        <v>0.49498867769045257</v>
      </c>
      <c r="F86">
        <f t="shared" si="86"/>
        <v>0.53749002264973267</v>
      </c>
      <c r="G86">
        <f t="shared" si="86"/>
        <v>4.2483662904490649E-3</v>
      </c>
      <c r="H86">
        <f t="shared" si="86"/>
        <v>2.6574092755367314E-2</v>
      </c>
      <c r="I86">
        <f t="shared" si="86"/>
        <v>6.3883541193838775E-3</v>
      </c>
      <c r="J86">
        <f t="shared" si="86"/>
        <v>-0.12086413679096754</v>
      </c>
      <c r="K86">
        <f t="shared" si="86"/>
        <v>-9.6643855797962398E-3</v>
      </c>
      <c r="L86">
        <f t="shared" si="86"/>
        <v>6.1990412444747206E-2</v>
      </c>
      <c r="M86">
        <f t="shared" si="86"/>
        <v>1.8779621595720387E-3</v>
      </c>
      <c r="N86">
        <f t="shared" si="86"/>
        <v>2.5873891545396811E-2</v>
      </c>
      <c r="O86">
        <f t="shared" si="86"/>
        <v>8.0722594328834375E-3</v>
      </c>
      <c r="P86">
        <f t="shared" si="87"/>
        <v>-5.7162356427431317E-2</v>
      </c>
      <c r="Q86">
        <f t="shared" si="87"/>
        <v>-8.7824687502667531E-3</v>
      </c>
      <c r="R86">
        <f t="shared" si="87"/>
        <v>2.327362269204972E-2</v>
      </c>
      <c r="S86">
        <f t="shared" si="87"/>
        <v>-6.2651478211009717E-4</v>
      </c>
      <c r="T86">
        <f t="shared" si="87"/>
        <v>2.447006163767516E-2</v>
      </c>
      <c r="U86">
        <f t="shared" si="87"/>
        <v>9.3183510061276321E-3</v>
      </c>
      <c r="V86">
        <f t="shared" si="87"/>
        <v>-3.5928021876178426E-2</v>
      </c>
      <c r="W86">
        <f t="shared" si="87"/>
        <v>-7.2735460515553178E-3</v>
      </c>
      <c r="X86">
        <f t="shared" si="87"/>
        <v>8.078310379196622E-3</v>
      </c>
      <c r="Y86">
        <f t="shared" si="87"/>
        <v>-3.0970112453163829E-3</v>
      </c>
      <c r="Z86">
        <f t="shared" si="88"/>
        <v>2.2521830690595906E-2</v>
      </c>
      <c r="AA86">
        <f t="shared" si="88"/>
        <v>9.8991831942371235E-3</v>
      </c>
      <c r="AB86">
        <f t="shared" si="88"/>
        <v>-2.3925612475660604E-2</v>
      </c>
      <c r="AC86">
        <f t="shared" si="88"/>
        <v>-5.3701308771608464E-3</v>
      </c>
      <c r="AD86">
        <f t="shared" si="88"/>
        <v>1.3868965998401039E-15</v>
      </c>
      <c r="AE86">
        <f t="shared" si="88"/>
        <v>-5.3464033794190582E-3</v>
      </c>
      <c r="AF86">
        <f t="shared" si="88"/>
        <v>2.0019755954213597E-2</v>
      </c>
      <c r="AG86">
        <f t="shared" si="88"/>
        <v>9.9431155445161481E-3</v>
      </c>
      <c r="AH86">
        <f t="shared" si="88"/>
        <v>-1.5745113019829064E-2</v>
      </c>
      <c r="AI86">
        <f t="shared" si="88"/>
        <v>-3.0833273913149664E-3</v>
      </c>
      <c r="AJ86">
        <f t="shared" si="89"/>
        <v>-4.691453722157222E-3</v>
      </c>
      <c r="AK86">
        <f t="shared" si="89"/>
        <v>-7.30582745054369E-3</v>
      </c>
      <c r="AL86">
        <f t="shared" si="89"/>
        <v>1.7242975455569739E-2</v>
      </c>
      <c r="AM86">
        <f t="shared" si="89"/>
        <v>9.2771777891934651E-3</v>
      </c>
      <c r="AN86">
        <f t="shared" si="89"/>
        <v>-9.5788285210179781E-3</v>
      </c>
      <c r="AO86">
        <f t="shared" si="89"/>
        <v>-6.2929556495667192E-4</v>
      </c>
      <c r="AP86">
        <f t="shared" si="89"/>
        <v>-7.3446173675653032E-3</v>
      </c>
      <c r="AQ86">
        <f t="shared" si="89"/>
        <v>-8.7436647350221334E-3</v>
      </c>
      <c r="AR86">
        <f t="shared" si="89"/>
        <v>1.4178490920928535E-2</v>
      </c>
      <c r="AS86">
        <f t="shared" si="89"/>
        <v>8.10808176848897E-3</v>
      </c>
      <c r="AT86">
        <f t="shared" si="90"/>
        <v>-4.9110708879218099E-3</v>
      </c>
      <c r="AU86">
        <f t="shared" si="90"/>
        <v>1.8696641530265993E-3</v>
      </c>
      <c r="AV86">
        <f t="shared" si="90"/>
        <v>-8.5294558815710714E-3</v>
      </c>
      <c r="AW86">
        <f t="shared" si="90"/>
        <v>-9.7072779673051911E-3</v>
      </c>
      <c r="AX86">
        <f t="shared" si="90"/>
        <v>1.1156403341379949E-2</v>
      </c>
      <c r="AY86">
        <f t="shared" si="90"/>
        <v>6.3601243148155703E-3</v>
      </c>
      <c r="AZ86">
        <f t="shared" si="90"/>
        <v>-1.3746320469549531E-3</v>
      </c>
      <c r="BA86">
        <f t="shared" si="90"/>
        <v>4.2672206229646004E-3</v>
      </c>
      <c r="BB86">
        <f t="shared" si="90"/>
        <v>-8.7313976368647156E-3</v>
      </c>
      <c r="BC86">
        <f t="shared" si="90"/>
        <v>-9.9778605701764372E-3</v>
      </c>
      <c r="BD86">
        <f t="shared" si="91"/>
        <v>8.1634983581613876E-3</v>
      </c>
      <c r="BE86">
        <f t="shared" si="91"/>
        <v>4.2672200997526675E-3</v>
      </c>
      <c r="BF86">
        <f t="shared" si="91"/>
        <v>1.143207123188374E-3</v>
      </c>
      <c r="BG86">
        <f t="shared" si="91"/>
        <v>6.3601270379142804E-3</v>
      </c>
      <c r="BH86">
        <f t="shared" si="91"/>
        <v>-8.1018257448824387E-3</v>
      </c>
      <c r="BI86">
        <f t="shared" si="91"/>
        <v>-9.7072750796812525E-3</v>
      </c>
      <c r="BJ86">
        <f t="shared" si="91"/>
        <v>5.4993464671354211E-3</v>
      </c>
      <c r="BK86">
        <f t="shared" si="91"/>
        <v>1.8696651317424197E-3</v>
      </c>
      <c r="BL86">
        <f t="shared" si="91"/>
        <v>2.7558415344965843E-3</v>
      </c>
      <c r="BM86">
        <f t="shared" si="91"/>
        <v>8.1080783677855827E-3</v>
      </c>
      <c r="BN86">
        <f t="shared" si="92"/>
        <v>-7.0362531821620182E-3</v>
      </c>
      <c r="BO86">
        <f t="shared" si="92"/>
        <v>-8.7436708289358456E-3</v>
      </c>
      <c r="BP86">
        <f t="shared" si="92"/>
        <v>3.153908250251252E-3</v>
      </c>
      <c r="BQ86">
        <f t="shared" si="92"/>
        <v>-6.2929491755555798E-4</v>
      </c>
      <c r="BR86">
        <f t="shared" si="92"/>
        <v>3.6149134729038406E-3</v>
      </c>
      <c r="BS86">
        <f t="shared" si="92"/>
        <v>9.2771873518578928E-3</v>
      </c>
      <c r="BT86">
        <f t="shared" si="92"/>
        <v>-5.5812069803642542E-3</v>
      </c>
      <c r="BU86">
        <f t="shared" si="92"/>
        <v>-7.3058182432607123E-3</v>
      </c>
      <c r="BV86">
        <f t="shared" si="92"/>
        <v>1.322229313653797E-3</v>
      </c>
      <c r="BW86">
        <f t="shared" si="92"/>
        <v>-3.0833317685732774E-3</v>
      </c>
      <c r="BX86">
        <f t="shared" si="93"/>
        <v>3.7577125779751975E-3</v>
      </c>
      <c r="BY86">
        <f t="shared" si="93"/>
        <v>9.9430993460153695E-3</v>
      </c>
      <c r="BZ86">
        <f t="shared" si="93"/>
        <v>-4.105407169040661E-3</v>
      </c>
      <c r="CA86">
        <f t="shared" si="93"/>
        <v>-5.3464122350550996E-3</v>
      </c>
      <c r="CB86">
        <f t="shared" si="93"/>
        <v>7.1673109437699918E-16</v>
      </c>
      <c r="CC86">
        <f t="shared" si="93"/>
        <v>-5.3701225492053025E-3</v>
      </c>
      <c r="CD86">
        <f t="shared" si="93"/>
        <v>3.439015637797757E-3</v>
      </c>
      <c r="CE86">
        <f t="shared" si="93"/>
        <v>9.899198636433763E-3</v>
      </c>
      <c r="CF86">
        <f t="shared" si="93"/>
        <v>-2.6210588329519274E-3</v>
      </c>
      <c r="CG86">
        <f t="shared" si="93"/>
        <v>-3.0970056761632052E-3</v>
      </c>
      <c r="CH86">
        <f t="shared" si="94"/>
        <v>-7.7055630092917311E-4</v>
      </c>
      <c r="CI86">
        <f t="shared" si="94"/>
        <v>-7.2735620307437148E-3</v>
      </c>
      <c r="CJ86">
        <f t="shared" si="94"/>
        <v>2.6655619960910767E-3</v>
      </c>
      <c r="CK86">
        <f t="shared" si="94"/>
        <v>9.3183300922889869E-3</v>
      </c>
      <c r="CL86">
        <f t="shared" si="94"/>
        <v>-1.4241168719571541E-3</v>
      </c>
      <c r="CM86">
        <f t="shared" si="94"/>
        <v>-6.2651647759492328E-4</v>
      </c>
      <c r="CN86">
        <f t="shared" si="94"/>
        <v>-9.8703340478908008E-4</v>
      </c>
      <c r="CO86">
        <f t="shared" si="94"/>
        <v>-8.7824468770139226E-3</v>
      </c>
      <c r="CP86">
        <f t="shared" si="94"/>
        <v>1.7638589570464407E-3</v>
      </c>
      <c r="CQ86">
        <f t="shared" si="94"/>
        <v>8.0722794349505807E-3</v>
      </c>
    </row>
    <row r="87" spans="1:95" hidden="1" x14ac:dyDescent="0.25">
      <c r="A87">
        <f t="shared" si="76"/>
        <v>-0.16999999999999926</v>
      </c>
      <c r="B87">
        <f t="shared" si="72"/>
        <v>1</v>
      </c>
      <c r="C87">
        <f t="shared" si="73"/>
        <v>0.99896112432842143</v>
      </c>
      <c r="D87">
        <f t="shared" si="74"/>
        <v>1.0792626609978148E-6</v>
      </c>
      <c r="E87">
        <f t="shared" si="75"/>
        <v>0.49498867769045257</v>
      </c>
      <c r="F87">
        <f t="shared" si="86"/>
        <v>0.54793906208284282</v>
      </c>
      <c r="G87">
        <f t="shared" si="86"/>
        <v>4.806870859854661E-3</v>
      </c>
      <c r="H87">
        <f t="shared" si="86"/>
        <v>6.6599448647455288E-3</v>
      </c>
      <c r="I87">
        <f t="shared" si="86"/>
        <v>5.3701325460466113E-3</v>
      </c>
      <c r="J87">
        <f t="shared" si="86"/>
        <v>-0.11323273914431194</v>
      </c>
      <c r="K87">
        <f t="shared" si="86"/>
        <v>-9.9581693235656493E-3</v>
      </c>
      <c r="L87">
        <f t="shared" si="86"/>
        <v>7.4897790787912852E-2</v>
      </c>
      <c r="M87">
        <f t="shared" si="86"/>
        <v>4.2672205585511823E-3</v>
      </c>
      <c r="N87">
        <f t="shared" si="86"/>
        <v>6.6144685937553687E-3</v>
      </c>
      <c r="O87">
        <f t="shared" si="86"/>
        <v>5.8648397750821653E-3</v>
      </c>
      <c r="P87">
        <f t="shared" si="87"/>
        <v>-5.2564741536420101E-2</v>
      </c>
      <c r="Q87">
        <f t="shared" si="87"/>
        <v>-9.9431130212751448E-3</v>
      </c>
      <c r="R87">
        <f t="shared" si="87"/>
        <v>3.8172557086467392E-2</v>
      </c>
      <c r="S87">
        <f t="shared" si="87"/>
        <v>3.6730938944865071E-3</v>
      </c>
      <c r="T87">
        <f t="shared" si="87"/>
        <v>6.5125162410264031E-3</v>
      </c>
      <c r="U87">
        <f t="shared" si="87"/>
        <v>6.3883530787831695E-3</v>
      </c>
      <c r="V87">
        <f t="shared" si="87"/>
        <v>-3.4413543314122733E-2</v>
      </c>
      <c r="W87">
        <f t="shared" si="87"/>
        <v>-9.8011235124118058E-3</v>
      </c>
      <c r="X87">
        <f t="shared" si="87"/>
        <v>2.4366210095741893E-2</v>
      </c>
      <c r="Y87">
        <f t="shared" si="87"/>
        <v>3.097011245317271E-3</v>
      </c>
      <c r="Z87">
        <f t="shared" si="88"/>
        <v>6.3762501100315169E-3</v>
      </c>
      <c r="AA87">
        <f t="shared" si="88"/>
        <v>6.8303162907416854E-3</v>
      </c>
      <c r="AB87">
        <f t="shared" si="88"/>
        <v>-2.5392271952647281E-2</v>
      </c>
      <c r="AC87">
        <f t="shared" si="88"/>
        <v>-9.7072755401835069E-3</v>
      </c>
      <c r="AD87">
        <f t="shared" si="88"/>
        <v>1.7086654014172267E-2</v>
      </c>
      <c r="AE87">
        <f t="shared" si="88"/>
        <v>2.4813922439583728E-3</v>
      </c>
      <c r="AF87">
        <f t="shared" si="88"/>
        <v>6.1728192598553893E-3</v>
      </c>
      <c r="AG87">
        <f t="shared" si="88"/>
        <v>7.305827926120419E-3</v>
      </c>
      <c r="AH87">
        <f t="shared" si="88"/>
        <v>-1.9942447269710905E-2</v>
      </c>
      <c r="AI87">
        <f t="shared" si="88"/>
        <v>-9.4895059519697136E-3</v>
      </c>
      <c r="AJ87">
        <f t="shared" si="89"/>
        <v>1.24754329476368E-2</v>
      </c>
      <c r="AK87">
        <f t="shared" si="89"/>
        <v>1.8779622336594685E-3</v>
      </c>
      <c r="AL87">
        <f t="shared" si="89"/>
        <v>5.9461727110132192E-3</v>
      </c>
      <c r="AM87">
        <f t="shared" si="89"/>
        <v>7.688071757729344E-3</v>
      </c>
      <c r="AN87">
        <f t="shared" si="89"/>
        <v>-1.6095839781398339E-2</v>
      </c>
      <c r="AO87">
        <f t="shared" si="89"/>
        <v>-9.3183528875973535E-3</v>
      </c>
      <c r="AP87">
        <f t="shared" si="89"/>
        <v>9.3441275758982013E-3</v>
      </c>
      <c r="AQ87">
        <f t="shared" si="89"/>
        <v>1.250557366957977E-3</v>
      </c>
      <c r="AR87">
        <f t="shared" si="89"/>
        <v>5.6420911396809605E-3</v>
      </c>
      <c r="AS87">
        <f t="shared" si="89"/>
        <v>8.1080817684878719E-3</v>
      </c>
      <c r="AT87">
        <f t="shared" si="90"/>
        <v>-1.3281579144413025E-2</v>
      </c>
      <c r="AU87">
        <f t="shared" si="90"/>
        <v>-9.0282358645286439E-3</v>
      </c>
      <c r="AV87">
        <f t="shared" si="90"/>
        <v>7.0035580190661705E-3</v>
      </c>
      <c r="AW87">
        <f t="shared" si="90"/>
        <v>6.2929550217799004E-4</v>
      </c>
      <c r="AX87">
        <f t="shared" si="90"/>
        <v>5.325552205854382E-3</v>
      </c>
      <c r="AY87">
        <f t="shared" si="90"/>
        <v>8.4245818403842383E-3</v>
      </c>
      <c r="AZ87">
        <f t="shared" si="90"/>
        <v>-1.0962405660062803E-2</v>
      </c>
      <c r="BA87">
        <f t="shared" si="90"/>
        <v>-8.7824701933734931E-3</v>
      </c>
      <c r="BB87">
        <f t="shared" si="90"/>
        <v>5.264119402313484E-3</v>
      </c>
      <c r="BC87">
        <f t="shared" si="90"/>
        <v>1.1624663627086933E-15</v>
      </c>
      <c r="BD87">
        <f t="shared" si="91"/>
        <v>4.9217355439740481E-3</v>
      </c>
      <c r="BE87">
        <f t="shared" si="91"/>
        <v>8.7824691165329406E-3</v>
      </c>
      <c r="BF87">
        <f t="shared" si="91"/>
        <v>-9.1168398595450045E-3</v>
      </c>
      <c r="BG87">
        <f t="shared" si="91"/>
        <v>-8.4245854473878404E-3</v>
      </c>
      <c r="BH87">
        <f t="shared" si="91"/>
        <v>3.8674377975466984E-3</v>
      </c>
      <c r="BI87">
        <f t="shared" si="91"/>
        <v>-6.2929531497905552E-4</v>
      </c>
      <c r="BJ87">
        <f t="shared" si="91"/>
        <v>4.5155274362486597E-3</v>
      </c>
      <c r="BK87">
        <f t="shared" si="91"/>
        <v>9.0282405905407655E-3</v>
      </c>
      <c r="BL87">
        <f t="shared" si="91"/>
        <v>-7.4529421963583234E-3</v>
      </c>
      <c r="BM87">
        <f t="shared" si="91"/>
        <v>-8.1080783677872515E-3</v>
      </c>
      <c r="BN87">
        <f t="shared" si="92"/>
        <v>2.7999581871615987E-3</v>
      </c>
      <c r="BO87">
        <f t="shared" si="92"/>
        <v>-1.2505582385337673E-3</v>
      </c>
      <c r="BP87">
        <f t="shared" si="92"/>
        <v>4.0125332033156737E-3</v>
      </c>
      <c r="BQ87">
        <f t="shared" si="92"/>
        <v>9.3183433011785159E-3</v>
      </c>
      <c r="BR87">
        <f t="shared" si="92"/>
        <v>-6.0743407146112566E-3</v>
      </c>
      <c r="BS87">
        <f t="shared" si="92"/>
        <v>-7.6880796823883407E-3</v>
      </c>
      <c r="BT87">
        <f t="shared" si="92"/>
        <v>1.9246574192888853E-3</v>
      </c>
      <c r="BU87">
        <f t="shared" si="92"/>
        <v>-1.8779598669255786E-3</v>
      </c>
      <c r="BV87">
        <f t="shared" si="92"/>
        <v>3.5160494210914944E-3</v>
      </c>
      <c r="BW87">
        <f t="shared" si="92"/>
        <v>9.4895194237916355E-3</v>
      </c>
      <c r="BX87">
        <f t="shared" si="93"/>
        <v>-4.7594440793560728E-3</v>
      </c>
      <c r="BY87">
        <f t="shared" si="93"/>
        <v>-7.3058160240721468E-3</v>
      </c>
      <c r="BZ87">
        <f t="shared" si="93"/>
        <v>1.2658464219333569E-3</v>
      </c>
      <c r="CA87">
        <f t="shared" si="93"/>
        <v>-2.4813963540653654E-3</v>
      </c>
      <c r="CB87">
        <f t="shared" si="93"/>
        <v>2.9133351027711878E-3</v>
      </c>
      <c r="CC87">
        <f t="shared" si="93"/>
        <v>9.7072604862221187E-3</v>
      </c>
      <c r="CD87">
        <f t="shared" si="93"/>
        <v>-3.6498300895418129E-3</v>
      </c>
      <c r="CE87">
        <f t="shared" si="93"/>
        <v>-6.8303269456715171E-3</v>
      </c>
      <c r="CF87">
        <f t="shared" si="93"/>
        <v>7.4205897831393732E-4</v>
      </c>
      <c r="CG87">
        <f t="shared" si="93"/>
        <v>-3.0970056761596507E-3</v>
      </c>
      <c r="CH87">
        <f t="shared" si="94"/>
        <v>2.3241910545306645E-3</v>
      </c>
      <c r="CI87">
        <f t="shared" si="94"/>
        <v>9.801145044414282E-3</v>
      </c>
      <c r="CJ87">
        <f t="shared" si="94"/>
        <v>-2.5532002158402288E-3</v>
      </c>
      <c r="CK87">
        <f t="shared" si="94"/>
        <v>-6.3883387409486847E-3</v>
      </c>
      <c r="CL87">
        <f t="shared" si="94"/>
        <v>3.7901760915354157E-4</v>
      </c>
      <c r="CM87">
        <f t="shared" si="94"/>
        <v>-3.6731038346592194E-3</v>
      </c>
      <c r="CN87">
        <f t="shared" si="94"/>
        <v>1.6188966148119788E-3</v>
      </c>
      <c r="CO87">
        <f t="shared" si="94"/>
        <v>9.9430882573707507E-3</v>
      </c>
      <c r="CP87">
        <f t="shared" si="94"/>
        <v>-1.6219903443196802E-3</v>
      </c>
      <c r="CQ87">
        <f t="shared" si="94"/>
        <v>-5.8648543074354739E-3</v>
      </c>
    </row>
    <row r="88" spans="1:95" hidden="1" x14ac:dyDescent="0.25">
      <c r="A88">
        <f t="shared" si="76"/>
        <v>-0.15999999999999925</v>
      </c>
      <c r="B88">
        <f t="shared" si="72"/>
        <v>1</v>
      </c>
      <c r="C88">
        <f t="shared" si="73"/>
        <v>0.99916075485172995</v>
      </c>
      <c r="D88">
        <f t="shared" si="74"/>
        <v>7.0433241889482047E-7</v>
      </c>
      <c r="E88">
        <f t="shared" si="75"/>
        <v>0.49498867769045257</v>
      </c>
      <c r="F88">
        <f t="shared" si="86"/>
        <v>0.55784735181516176</v>
      </c>
      <c r="G88">
        <f t="shared" si="86"/>
        <v>5.3464049060268151E-3</v>
      </c>
      <c r="H88">
        <f t="shared" si="86"/>
        <v>-1.3313317167978853E-2</v>
      </c>
      <c r="I88">
        <f t="shared" si="86"/>
        <v>4.2672207744965046E-3</v>
      </c>
      <c r="J88">
        <f t="shared" si="86"/>
        <v>-0.10281317566200758</v>
      </c>
      <c r="K88">
        <f t="shared" si="86"/>
        <v>-9.8991799544758952E-3</v>
      </c>
      <c r="L88">
        <f t="shared" si="86"/>
        <v>8.4197606479464102E-2</v>
      </c>
      <c r="M88">
        <f t="shared" si="86"/>
        <v>6.3883537960971347E-3</v>
      </c>
      <c r="N88">
        <f t="shared" si="86"/>
        <v>-1.3170226696013353E-2</v>
      </c>
      <c r="O88">
        <f t="shared" si="86"/>
        <v>3.083328737354354E-3</v>
      </c>
      <c r="P88">
        <f t="shared" si="87"/>
        <v>-4.1751952445902803E-2</v>
      </c>
      <c r="Q88">
        <f t="shared" si="87"/>
        <v>-9.707276617155083E-3</v>
      </c>
      <c r="R88">
        <f t="shared" si="87"/>
        <v>4.6792458988532841E-2</v>
      </c>
      <c r="S88">
        <f t="shared" si="87"/>
        <v>7.2735442260684147E-3</v>
      </c>
      <c r="T88">
        <f t="shared" si="87"/>
        <v>-1.2864672718400763E-2</v>
      </c>
      <c r="U88">
        <f t="shared" si="87"/>
        <v>1.8779619487053116E-3</v>
      </c>
      <c r="V88">
        <f t="shared" si="87"/>
        <v>-2.3314344180993582E-2</v>
      </c>
      <c r="W88">
        <f t="shared" si="87"/>
        <v>-9.2771785140920472E-3</v>
      </c>
      <c r="X88">
        <f t="shared" si="87"/>
        <v>3.2227327698565032E-2</v>
      </c>
      <c r="Y88">
        <f t="shared" si="87"/>
        <v>8.1080807037803657E-3</v>
      </c>
      <c r="Z88">
        <f t="shared" si="88"/>
        <v>-1.2445378721391051E-2</v>
      </c>
      <c r="AA88">
        <f t="shared" si="88"/>
        <v>6.2651511449023382E-4</v>
      </c>
      <c r="AB88">
        <f t="shared" si="88"/>
        <v>-1.416843607383492E-2</v>
      </c>
      <c r="AC88">
        <f t="shared" si="88"/>
        <v>-8.7824677758971785E-3</v>
      </c>
      <c r="AD88">
        <f t="shared" si="88"/>
        <v>2.4164177842417697E-2</v>
      </c>
      <c r="AE88">
        <f t="shared" si="88"/>
        <v>8.7436631379702538E-3</v>
      </c>
      <c r="AF88">
        <f t="shared" si="88"/>
        <v>-1.1855438716132141E-2</v>
      </c>
      <c r="AG88">
        <f t="shared" si="88"/>
        <v>-6.2929557434600509E-4</v>
      </c>
      <c r="AH88">
        <f t="shared" si="88"/>
        <v>-8.7006201775875931E-3</v>
      </c>
      <c r="AI88">
        <f t="shared" si="88"/>
        <v>-8.0722559089039282E-3</v>
      </c>
      <c r="AJ88">
        <f t="shared" si="89"/>
        <v>1.871592070490807E-2</v>
      </c>
      <c r="AK88">
        <f t="shared" si="89"/>
        <v>9.3183524200503871E-3</v>
      </c>
      <c r="AL88">
        <f t="shared" si="89"/>
        <v>-1.1189279105348936E-2</v>
      </c>
      <c r="AM88">
        <f t="shared" si="89"/>
        <v>-1.869664157105993E-3</v>
      </c>
      <c r="AN88">
        <f t="shared" si="89"/>
        <v>-5.0358881711514208E-3</v>
      </c>
      <c r="AO88">
        <f t="shared" si="89"/>
        <v>-7.3058278171124176E-3</v>
      </c>
      <c r="AP88">
        <f t="shared" si="89"/>
        <v>1.4766618480745777E-2</v>
      </c>
      <c r="AQ88">
        <f t="shared" si="89"/>
        <v>9.6643864776580005E-3</v>
      </c>
      <c r="AR88">
        <f t="shared" si="89"/>
        <v>-1.0356110483948725E-2</v>
      </c>
      <c r="AS88">
        <f t="shared" si="89"/>
        <v>-3.0970116520001091E-3</v>
      </c>
      <c r="AT88">
        <f t="shared" si="90"/>
        <v>-2.499814022972851E-3</v>
      </c>
      <c r="AU88">
        <f t="shared" si="90"/>
        <v>-6.3601260699212257E-3</v>
      </c>
      <c r="AV88">
        <f t="shared" si="90"/>
        <v>1.1585013576746741E-2</v>
      </c>
      <c r="AW88">
        <f t="shared" si="90"/>
        <v>9.9431144042271737E-3</v>
      </c>
      <c r="AX88">
        <f t="shared" si="90"/>
        <v>-9.4902035206466777E-3</v>
      </c>
      <c r="AY88">
        <f t="shared" si="90"/>
        <v>-4.2483641478506364E-3</v>
      </c>
      <c r="AZ88">
        <f t="shared" si="90"/>
        <v>-6.8867496620868762E-4</v>
      </c>
      <c r="BA88">
        <f t="shared" si="90"/>
        <v>-5.3701323553498586E-3</v>
      </c>
      <c r="BB88">
        <f t="shared" si="90"/>
        <v>9.0620976094738358E-3</v>
      </c>
      <c r="BC88">
        <f t="shared" si="90"/>
        <v>9.9778605701764372E-3</v>
      </c>
      <c r="BD88">
        <f t="shared" si="91"/>
        <v>-8.4726892569974618E-3</v>
      </c>
      <c r="BE88">
        <f t="shared" si="91"/>
        <v>-5.370131696907198E-3</v>
      </c>
      <c r="BF88">
        <f t="shared" si="91"/>
        <v>5.7273372076521007E-4</v>
      </c>
      <c r="BG88">
        <f t="shared" si="91"/>
        <v>-4.2483659667944653E-3</v>
      </c>
      <c r="BH88">
        <f t="shared" si="91"/>
        <v>6.8918246190112454E-3</v>
      </c>
      <c r="BI88">
        <f t="shared" si="91"/>
        <v>9.9431114464480792E-3</v>
      </c>
      <c r="BJ88">
        <f t="shared" si="91"/>
        <v>-7.4694100502520552E-3</v>
      </c>
      <c r="BK88">
        <f t="shared" si="91"/>
        <v>-6.3601293992599757E-3</v>
      </c>
      <c r="BL88">
        <f t="shared" si="91"/>
        <v>1.4027676387203449E-3</v>
      </c>
      <c r="BM88">
        <f t="shared" si="91"/>
        <v>-3.0970103530452791E-3</v>
      </c>
      <c r="BN88">
        <f t="shared" si="92"/>
        <v>5.1393491559762194E-3</v>
      </c>
      <c r="BO88">
        <f t="shared" si="92"/>
        <v>9.6643932132686426E-3</v>
      </c>
      <c r="BP88">
        <f t="shared" si="92"/>
        <v>-6.3410464458489449E-3</v>
      </c>
      <c r="BQ88">
        <f t="shared" si="92"/>
        <v>-7.3058203011163456E-3</v>
      </c>
      <c r="BR88">
        <f t="shared" si="92"/>
        <v>1.9004724803254869E-3</v>
      </c>
      <c r="BS88">
        <f t="shared" si="92"/>
        <v>-1.869666084303219E-3</v>
      </c>
      <c r="BT88">
        <f t="shared" si="92"/>
        <v>3.6217463052657128E-3</v>
      </c>
      <c r="BU88">
        <f t="shared" si="92"/>
        <v>9.3183406764485513E-3</v>
      </c>
      <c r="BV88">
        <f t="shared" si="92"/>
        <v>-5.2748551842580526E-3</v>
      </c>
      <c r="BW88">
        <f t="shared" si="92"/>
        <v>-8.0722673687221424E-3</v>
      </c>
      <c r="BX88">
        <f t="shared" si="93"/>
        <v>2.076481117433299E-3</v>
      </c>
      <c r="BY88">
        <f t="shared" si="93"/>
        <v>-6.2929454914740048E-4</v>
      </c>
      <c r="BZ88">
        <f t="shared" si="93"/>
        <v>2.4311686520366179E-3</v>
      </c>
      <c r="CA88">
        <f t="shared" si="93"/>
        <v>8.7436776207300074E-3</v>
      </c>
      <c r="CB88">
        <f t="shared" si="93"/>
        <v>-4.120078014077341E-3</v>
      </c>
      <c r="CC88">
        <f t="shared" si="93"/>
        <v>-8.7824541561215882E-3</v>
      </c>
      <c r="CD88">
        <f t="shared" si="93"/>
        <v>2.0365402670735441E-3</v>
      </c>
      <c r="CE88">
        <f t="shared" si="93"/>
        <v>6.2651609182269477E-4</v>
      </c>
      <c r="CF88">
        <f t="shared" si="93"/>
        <v>1.4483755905656617E-3</v>
      </c>
      <c r="CG88">
        <f t="shared" si="93"/>
        <v>8.1080661235408691E-3</v>
      </c>
      <c r="CH88">
        <f t="shared" si="94"/>
        <v>-3.0740302432808709E-3</v>
      </c>
      <c r="CI88">
        <f t="shared" si="94"/>
        <v>-9.2771988950456508E-3</v>
      </c>
      <c r="CJ88">
        <f t="shared" si="94"/>
        <v>1.7297314621673853E-3</v>
      </c>
      <c r="CK88">
        <f t="shared" si="94"/>
        <v>1.8779577338637532E-3</v>
      </c>
      <c r="CL88">
        <f t="shared" si="94"/>
        <v>7.4870254688098902E-4</v>
      </c>
      <c r="CM88">
        <f t="shared" si="94"/>
        <v>7.2735639098276015E-3</v>
      </c>
      <c r="CN88">
        <f t="shared" si="94"/>
        <v>-1.9844663087065922E-3</v>
      </c>
      <c r="CO88">
        <f t="shared" si="94"/>
        <v>-9.7072524406159287E-3</v>
      </c>
      <c r="CP88">
        <f t="shared" si="94"/>
        <v>1.2883400877532186E-3</v>
      </c>
      <c r="CQ88">
        <f t="shared" si="94"/>
        <v>3.0833363774659078E-3</v>
      </c>
    </row>
    <row r="89" spans="1:95" hidden="1" x14ac:dyDescent="0.25">
      <c r="A89">
        <f t="shared" si="76"/>
        <v>-0.14999999999999925</v>
      </c>
      <c r="B89">
        <f t="shared" si="72"/>
        <v>1</v>
      </c>
      <c r="C89">
        <f t="shared" si="73"/>
        <v>1.0025905440555452</v>
      </c>
      <c r="D89">
        <f t="shared" si="74"/>
        <v>6.7109185037203239E-6</v>
      </c>
      <c r="E89">
        <f t="shared" si="75"/>
        <v>0.49498867769045257</v>
      </c>
      <c r="F89">
        <f t="shared" si="86"/>
        <v>0.56720511356096615</v>
      </c>
      <c r="G89">
        <f t="shared" si="86"/>
        <v>5.8648391345749442E-3</v>
      </c>
      <c r="H89">
        <f t="shared" si="86"/>
        <v>-3.3168409255019411E-2</v>
      </c>
      <c r="I89">
        <f t="shared" si="86"/>
        <v>3.0970123822184584E-3</v>
      </c>
      <c r="J89">
        <f t="shared" si="86"/>
        <v>-8.9862010577537357E-2</v>
      </c>
      <c r="K89">
        <f t="shared" si="86"/>
        <v>-9.4895072003356954E-3</v>
      </c>
      <c r="L89">
        <f t="shared" si="86"/>
        <v>8.9441920168950154E-2</v>
      </c>
      <c r="M89">
        <f t="shared" si="86"/>
        <v>8.1080832699125215E-3</v>
      </c>
      <c r="N89">
        <f t="shared" si="86"/>
        <v>-3.1909039663986435E-2</v>
      </c>
      <c r="O89">
        <f t="shared" si="86"/>
        <v>-2.4111092560199531E-16</v>
      </c>
      <c r="P89">
        <f t="shared" si="87"/>
        <v>-2.6002476708862441E-2</v>
      </c>
      <c r="Q89">
        <f t="shared" si="87"/>
        <v>-8.1080820600121437E-3</v>
      </c>
      <c r="R89">
        <f t="shared" si="87"/>
        <v>4.7715434281240587E-2</v>
      </c>
      <c r="S89">
        <f t="shared" si="87"/>
        <v>9.4895052716229295E-3</v>
      </c>
      <c r="T89">
        <f t="shared" si="87"/>
        <v>-2.9437530888312764E-2</v>
      </c>
      <c r="U89">
        <f t="shared" si="87"/>
        <v>-3.0970118777458506E-3</v>
      </c>
      <c r="V89">
        <f t="shared" si="87"/>
        <v>-5.7217284231092834E-3</v>
      </c>
      <c r="W89">
        <f t="shared" si="87"/>
        <v>-5.8648382662185991E-3</v>
      </c>
      <c r="X89">
        <f t="shared" si="87"/>
        <v>2.8942983304785428E-2</v>
      </c>
      <c r="Y89">
        <f t="shared" si="87"/>
        <v>1.0022138916926529E-2</v>
      </c>
      <c r="Z89">
        <f t="shared" si="88"/>
        <v>-2.6043806865273269E-2</v>
      </c>
      <c r="AA89">
        <f t="shared" si="88"/>
        <v>-5.8648399057138687E-3</v>
      </c>
      <c r="AB89">
        <f t="shared" si="88"/>
        <v>4.1364704759771038E-3</v>
      </c>
      <c r="AC89">
        <f t="shared" si="88"/>
        <v>-3.0970114197535672E-3</v>
      </c>
      <c r="AD89">
        <f t="shared" si="88"/>
        <v>1.7086654014170248E-2</v>
      </c>
      <c r="AE89">
        <f t="shared" si="88"/>
        <v>9.4895063486674057E-3</v>
      </c>
      <c r="AF89">
        <f t="shared" si="88"/>
        <v>-2.1853103843046551E-2</v>
      </c>
      <c r="AG89">
        <f t="shared" si="88"/>
        <v>-8.1080841175820671E-3</v>
      </c>
      <c r="AH89">
        <f t="shared" si="88"/>
        <v>9.2771043137132043E-3</v>
      </c>
      <c r="AI89">
        <f t="shared" si="88"/>
        <v>7.3219457832548243E-16</v>
      </c>
      <c r="AJ89">
        <f t="shared" si="89"/>
        <v>8.5643829112179229E-3</v>
      </c>
      <c r="AK89">
        <f t="shared" si="89"/>
        <v>8.108083589781271E-3</v>
      </c>
      <c r="AL89">
        <f t="shared" si="89"/>
        <v>-1.7337785665038966E-2</v>
      </c>
      <c r="AM89">
        <f t="shared" si="89"/>
        <v>-9.4895069117735386E-3</v>
      </c>
      <c r="AN89">
        <f t="shared" si="89"/>
        <v>1.1523349006491358E-2</v>
      </c>
      <c r="AO89">
        <f t="shared" si="89"/>
        <v>3.0970125030643104E-3</v>
      </c>
      <c r="AP89">
        <f t="shared" si="89"/>
        <v>2.3849351869752993E-3</v>
      </c>
      <c r="AQ89">
        <f t="shared" si="89"/>
        <v>5.864838531161422E-3</v>
      </c>
      <c r="AR89">
        <f t="shared" si="89"/>
        <v>-1.2658105794007446E-2</v>
      </c>
      <c r="AS89">
        <f t="shared" si="89"/>
        <v>-1.0022140232978401E-2</v>
      </c>
      <c r="AT89">
        <f t="shared" si="90"/>
        <v>1.1886727386089891E-2</v>
      </c>
      <c r="AU89">
        <f t="shared" si="90"/>
        <v>5.8648377951627311E-3</v>
      </c>
      <c r="AV89">
        <f t="shared" si="90"/>
        <v>-1.9491731925572232E-3</v>
      </c>
      <c r="AW89">
        <f t="shared" si="90"/>
        <v>3.0970121941026755E-3</v>
      </c>
      <c r="AX89">
        <f t="shared" si="90"/>
        <v>-8.2947420276048879E-3</v>
      </c>
      <c r="AY89">
        <f t="shared" si="90"/>
        <v>-9.4895042724017793E-3</v>
      </c>
      <c r="AZ89">
        <f t="shared" si="90"/>
        <v>1.0832785581073635E-2</v>
      </c>
      <c r="BA89">
        <f t="shared" si="90"/>
        <v>8.1080833923063301E-3</v>
      </c>
      <c r="BB89">
        <f t="shared" si="90"/>
        <v>-4.6948246728061877E-3</v>
      </c>
      <c r="BC89">
        <f t="shared" si="90"/>
        <v>-1.1966924083954389E-15</v>
      </c>
      <c r="BD89">
        <f t="shared" si="91"/>
        <v>-4.3894683419832669E-3</v>
      </c>
      <c r="BE89">
        <f t="shared" si="91"/>
        <v>-8.1080823981536532E-3</v>
      </c>
      <c r="BF89">
        <f t="shared" si="91"/>
        <v>9.009041850661299E-3</v>
      </c>
      <c r="BG89">
        <f t="shared" si="91"/>
        <v>9.4895083353536327E-3</v>
      </c>
      <c r="BH89">
        <f t="shared" si="91"/>
        <v>-6.0236755923989685E-3</v>
      </c>
      <c r="BI89">
        <f t="shared" si="91"/>
        <v>-3.0970112728365708E-3</v>
      </c>
      <c r="BJ89">
        <f t="shared" si="91"/>
        <v>-1.25672479688486E-3</v>
      </c>
      <c r="BK89">
        <f t="shared" si="91"/>
        <v>-5.8648408652290668E-3</v>
      </c>
      <c r="BL89">
        <f t="shared" si="91"/>
        <v>6.6702228062730639E-3</v>
      </c>
      <c r="BM89">
        <f t="shared" si="91"/>
        <v>1.0022136029479566E-2</v>
      </c>
      <c r="BN89">
        <f t="shared" si="92"/>
        <v>-6.2817430761811692E-3</v>
      </c>
      <c r="BO89">
        <f t="shared" si="92"/>
        <v>-5.8648426186729387E-3</v>
      </c>
      <c r="BP89">
        <f t="shared" si="92"/>
        <v>1.0241332374565201E-3</v>
      </c>
      <c r="BQ89">
        <f t="shared" si="92"/>
        <v>-3.0970093169564255E-3</v>
      </c>
      <c r="BR89">
        <f t="shared" si="92"/>
        <v>4.3487478124428101E-3</v>
      </c>
      <c r="BS89">
        <f t="shared" si="92"/>
        <v>9.4895166933012132E-3</v>
      </c>
      <c r="BT89">
        <f t="shared" si="92"/>
        <v>-5.6118951527311606E-3</v>
      </c>
      <c r="BU89">
        <f t="shared" si="92"/>
        <v>-8.1080733714421396E-3</v>
      </c>
      <c r="BV89">
        <f t="shared" si="92"/>
        <v>2.4137674182057151E-3</v>
      </c>
      <c r="BW89">
        <f t="shared" si="92"/>
        <v>1.696640268341536E-15</v>
      </c>
      <c r="BX89">
        <f t="shared" si="93"/>
        <v>2.2140642320519137E-3</v>
      </c>
      <c r="BY89">
        <f t="shared" si="93"/>
        <v>8.108070908561426E-3</v>
      </c>
      <c r="BZ89">
        <f t="shared" si="93"/>
        <v>-4.4813677743228159E-3</v>
      </c>
      <c r="CA89">
        <f t="shared" si="93"/>
        <v>-9.4895220668230092E-3</v>
      </c>
      <c r="CB89">
        <f t="shared" si="93"/>
        <v>2.9133351027722104E-3</v>
      </c>
      <c r="CC89">
        <f t="shared" si="93"/>
        <v>3.0970066169367402E-3</v>
      </c>
      <c r="CD89">
        <f t="shared" si="93"/>
        <v>5.9456729338173107E-4</v>
      </c>
      <c r="CE89">
        <f t="shared" si="93"/>
        <v>5.8648490545485342E-3</v>
      </c>
      <c r="CF89">
        <f t="shared" si="93"/>
        <v>-3.0309414436900397E-3</v>
      </c>
      <c r="CG89">
        <f t="shared" si="93"/>
        <v>-1.0022120894761078E-2</v>
      </c>
      <c r="CH89">
        <f t="shared" si="94"/>
        <v>2.7607503433695825E-3</v>
      </c>
      <c r="CI89">
        <f t="shared" si="94"/>
        <v>5.8648511506327102E-3</v>
      </c>
      <c r="CJ89">
        <f t="shared" si="94"/>
        <v>-4.2450491399666153E-4</v>
      </c>
      <c r="CK89">
        <f t="shared" si="94"/>
        <v>3.0970049268990553E-3</v>
      </c>
      <c r="CL89">
        <f t="shared" si="94"/>
        <v>-1.7132153170483593E-3</v>
      </c>
      <c r="CM89">
        <f t="shared" si="94"/>
        <v>-9.4895309522458442E-3</v>
      </c>
      <c r="CN89">
        <f t="shared" si="94"/>
        <v>2.0236096538469995E-3</v>
      </c>
      <c r="CO89">
        <f t="shared" si="94"/>
        <v>8.10806186636134E-3</v>
      </c>
      <c r="CP89">
        <f t="shared" si="94"/>
        <v>-8.0235848055993666E-4</v>
      </c>
      <c r="CQ89">
        <f t="shared" si="94"/>
        <v>-2.1611415642853196E-15</v>
      </c>
    </row>
    <row r="90" spans="1:95" hidden="1" x14ac:dyDescent="0.25">
      <c r="A90">
        <f t="shared" si="76"/>
        <v>-0.13999999999999924</v>
      </c>
      <c r="B90">
        <f t="shared" si="72"/>
        <v>1</v>
      </c>
      <c r="C90">
        <f t="shared" si="73"/>
        <v>0.99591229832501782</v>
      </c>
      <c r="D90">
        <f t="shared" si="74"/>
        <v>1.6709304983652122E-5</v>
      </c>
      <c r="E90">
        <f t="shared" si="75"/>
        <v>0.49498867769045257</v>
      </c>
      <c r="F90">
        <f t="shared" si="86"/>
        <v>0.57600311233918899</v>
      </c>
      <c r="G90">
        <f t="shared" si="86"/>
        <v>6.360127522449039E-3</v>
      </c>
      <c r="H90">
        <f t="shared" si="86"/>
        <v>-5.2729096193393353E-2</v>
      </c>
      <c r="I90">
        <f t="shared" si="86"/>
        <v>1.8779622546073059E-3</v>
      </c>
      <c r="J90">
        <f t="shared" si="86"/>
        <v>-7.4698144557733617E-2</v>
      </c>
      <c r="K90">
        <f t="shared" si="86"/>
        <v>-8.7436639226997955E-3</v>
      </c>
      <c r="L90">
        <f t="shared" si="86"/>
        <v>9.0378131746267437E-2</v>
      </c>
      <c r="M90">
        <f t="shared" si="86"/>
        <v>9.3183520524349403E-3</v>
      </c>
      <c r="N90">
        <f t="shared" si="86"/>
        <v>-4.8113871914669239E-2</v>
      </c>
      <c r="O90">
        <f t="shared" si="86"/>
        <v>-3.0833287373548041E-3</v>
      </c>
      <c r="P90">
        <f t="shared" si="87"/>
        <v>-7.1785081151948937E-3</v>
      </c>
      <c r="Q90">
        <f t="shared" si="87"/>
        <v>-5.370131472948245E-3</v>
      </c>
      <c r="R90">
        <f t="shared" si="87"/>
        <v>4.0789662067724254E-2</v>
      </c>
      <c r="S90">
        <f t="shared" si="87"/>
        <v>9.8991779424982412E-3</v>
      </c>
      <c r="T90">
        <f t="shared" si="87"/>
        <v>-3.9593391436565747E-2</v>
      </c>
      <c r="U90">
        <f t="shared" si="87"/>
        <v>-7.3058263419930689E-3</v>
      </c>
      <c r="V90">
        <f t="shared" si="87"/>
        <v>1.346447993924726E-2</v>
      </c>
      <c r="W90">
        <f t="shared" si="87"/>
        <v>-6.2651493935032051E-4</v>
      </c>
      <c r="X90">
        <f t="shared" si="87"/>
        <v>1.564903080731693E-2</v>
      </c>
      <c r="Y90">
        <f t="shared" si="87"/>
        <v>8.1080807037798071E-3</v>
      </c>
      <c r="Z90">
        <f t="shared" si="88"/>
        <v>-2.8711910350489124E-2</v>
      </c>
      <c r="AA90">
        <f t="shared" si="88"/>
        <v>-9.6643887427151128E-3</v>
      </c>
      <c r="AB90">
        <f t="shared" si="88"/>
        <v>2.0374060660294888E-2</v>
      </c>
      <c r="AC90">
        <f t="shared" si="88"/>
        <v>4.2672194483647933E-3</v>
      </c>
      <c r="AD90">
        <f t="shared" si="88"/>
        <v>-1.4268603319041892E-15</v>
      </c>
      <c r="AE90">
        <f t="shared" si="88"/>
        <v>4.248365077374118E-3</v>
      </c>
      <c r="AF90">
        <f t="shared" si="88"/>
        <v>-1.7047995014981006E-2</v>
      </c>
      <c r="AG90">
        <f t="shared" si="88"/>
        <v>-9.7072790805482773E-3</v>
      </c>
      <c r="AH90">
        <f t="shared" si="88"/>
        <v>2.0072625520286148E-2</v>
      </c>
      <c r="AI90">
        <f t="shared" si="88"/>
        <v>8.0722559089047782E-3</v>
      </c>
      <c r="AJ90">
        <f t="shared" si="89"/>
        <v>-9.0881261529952295E-3</v>
      </c>
      <c r="AK90">
        <f t="shared" si="89"/>
        <v>-6.2929553338178902E-4</v>
      </c>
      <c r="AL90">
        <f t="shared" si="89"/>
        <v>-6.4620228164668841E-3</v>
      </c>
      <c r="AM90">
        <f t="shared" si="89"/>
        <v>-7.2735454832150376E-3</v>
      </c>
      <c r="AN90">
        <f t="shared" si="89"/>
        <v>1.5498870119411819E-2</v>
      </c>
      <c r="AO90">
        <f t="shared" si="89"/>
        <v>9.9431153961582024E-3</v>
      </c>
      <c r="AP90">
        <f t="shared" si="89"/>
        <v>-1.2872274523129989E-2</v>
      </c>
      <c r="AQ90">
        <f t="shared" si="89"/>
        <v>-5.3464043559546797E-3</v>
      </c>
      <c r="AR90">
        <f t="shared" si="89"/>
        <v>1.7805496221348271E-3</v>
      </c>
      <c r="AS90">
        <f t="shared" si="89"/>
        <v>-3.0970116519982997E-3</v>
      </c>
      <c r="AT90">
        <f t="shared" si="90"/>
        <v>9.1323964642368808E-3</v>
      </c>
      <c r="AU90">
        <f t="shared" si="90"/>
        <v>9.2771777689596088E-3</v>
      </c>
      <c r="AV90">
        <f t="shared" si="90"/>
        <v>-1.2435411493282096E-2</v>
      </c>
      <c r="AW90">
        <f t="shared" si="90"/>
        <v>-8.7824699717892162E-3</v>
      </c>
      <c r="AX90">
        <f t="shared" si="90"/>
        <v>6.8950364571765104E-3</v>
      </c>
      <c r="AY90">
        <f t="shared" si="90"/>
        <v>1.8696636370858569E-3</v>
      </c>
      <c r="AZ90">
        <f t="shared" si="90"/>
        <v>2.7275853253606011E-3</v>
      </c>
      <c r="BA90">
        <f t="shared" si="90"/>
        <v>6.3883538925296485E-3</v>
      </c>
      <c r="BB90">
        <f t="shared" si="90"/>
        <v>-9.3570336228969708E-3</v>
      </c>
      <c r="BC90">
        <f t="shared" si="90"/>
        <v>-9.9778605701764372E-3</v>
      </c>
      <c r="BD90">
        <f t="shared" si="91"/>
        <v>8.7484423221396903E-3</v>
      </c>
      <c r="BE90">
        <f t="shared" si="91"/>
        <v>6.3883531092403176E-3</v>
      </c>
      <c r="BF90">
        <f t="shared" si="91"/>
        <v>-2.2683851871285461E-3</v>
      </c>
      <c r="BG90">
        <f t="shared" si="91"/>
        <v>1.8696644375838691E-3</v>
      </c>
      <c r="BH90">
        <f t="shared" si="91"/>
        <v>-5.0072036812655821E-3</v>
      </c>
      <c r="BI90">
        <f t="shared" si="91"/>
        <v>-8.7824673592662075E-3</v>
      </c>
      <c r="BJ90">
        <f t="shared" si="91"/>
        <v>8.0177020917238107E-3</v>
      </c>
      <c r="BK90">
        <f t="shared" si="91"/>
        <v>9.2771826252872717E-3</v>
      </c>
      <c r="BL90">
        <f t="shared" si="91"/>
        <v>-5.1246333152207956E-3</v>
      </c>
      <c r="BM90">
        <f t="shared" si="91"/>
        <v>-3.0970103530480434E-3</v>
      </c>
      <c r="BN90">
        <f t="shared" si="92"/>
        <v>-8.8361998569446451E-4</v>
      </c>
      <c r="BO90">
        <f t="shared" si="92"/>
        <v>-5.3464080821385958E-3</v>
      </c>
      <c r="BP90">
        <f t="shared" si="92"/>
        <v>5.5275817358792908E-3</v>
      </c>
      <c r="BQ90">
        <f t="shared" si="92"/>
        <v>9.943105167004614E-3</v>
      </c>
      <c r="BR90">
        <f t="shared" si="92"/>
        <v>-5.8490528655498379E-3</v>
      </c>
      <c r="BS90">
        <f t="shared" si="92"/>
        <v>-7.2735529805916591E-3</v>
      </c>
      <c r="BT90">
        <f t="shared" si="92"/>
        <v>2.09162780191214E-3</v>
      </c>
      <c r="BU90">
        <f t="shared" si="92"/>
        <v>-6.2929474029974574E-4</v>
      </c>
      <c r="BV90">
        <f t="shared" si="92"/>
        <v>2.5613780967090848E-3</v>
      </c>
      <c r="BW90">
        <f t="shared" si="92"/>
        <v>8.07226736872017E-3</v>
      </c>
      <c r="BX90">
        <f t="shared" si="93"/>
        <v>-4.7905122875640518E-3</v>
      </c>
      <c r="BY90">
        <f t="shared" si="93"/>
        <v>-9.707263266253631E-3</v>
      </c>
      <c r="BZ90">
        <f t="shared" si="93"/>
        <v>3.4959947120408491E-3</v>
      </c>
      <c r="CA90">
        <f t="shared" si="93"/>
        <v>4.248372114250258E-3</v>
      </c>
      <c r="CB90">
        <f t="shared" si="93"/>
        <v>-7.591291547680976E-16</v>
      </c>
      <c r="CC90">
        <f t="shared" si="93"/>
        <v>4.267212830794777E-3</v>
      </c>
      <c r="CD90">
        <f t="shared" si="93"/>
        <v>-2.9285232838852783E-3</v>
      </c>
      <c r="CE90">
        <f t="shared" si="93"/>
        <v>-9.6644038186440781E-3</v>
      </c>
      <c r="CF90">
        <f t="shared" si="93"/>
        <v>3.3414515573321466E-3</v>
      </c>
      <c r="CG90">
        <f t="shared" si="93"/>
        <v>8.1080661235431051E-3</v>
      </c>
      <c r="CH90">
        <f t="shared" si="94"/>
        <v>-1.4926957155647501E-3</v>
      </c>
      <c r="CI90">
        <f t="shared" si="94"/>
        <v>-6.265163157379419E-4</v>
      </c>
      <c r="CJ90">
        <f t="shared" si="94"/>
        <v>-9.9895302187412612E-4</v>
      </c>
      <c r="CK90">
        <f t="shared" si="94"/>
        <v>-7.3058099450045016E-3</v>
      </c>
      <c r="CL90">
        <f t="shared" si="94"/>
        <v>2.3042695027780747E-3</v>
      </c>
      <c r="CM90">
        <f t="shared" si="94"/>
        <v>9.8992047317837534E-3</v>
      </c>
      <c r="CN90">
        <f t="shared" si="94"/>
        <v>-1.7298879320871011E-3</v>
      </c>
      <c r="CO90">
        <f t="shared" si="94"/>
        <v>-5.3701180983240105E-3</v>
      </c>
      <c r="CP90">
        <f t="shared" si="94"/>
        <v>2.2150724057912695E-4</v>
      </c>
      <c r="CQ90">
        <f t="shared" si="94"/>
        <v>-3.083336377461797E-3</v>
      </c>
    </row>
    <row r="91" spans="1:95" hidden="1" x14ac:dyDescent="0.25">
      <c r="A91">
        <f t="shared" si="76"/>
        <v>-0.12999999999999923</v>
      </c>
      <c r="B91">
        <f t="shared" si="72"/>
        <v>1</v>
      </c>
      <c r="C91">
        <f t="shared" si="73"/>
        <v>1.0052182842427961</v>
      </c>
      <c r="D91">
        <f t="shared" si="74"/>
        <v>2.7230490438614421E-5</v>
      </c>
      <c r="E91">
        <f t="shared" si="75"/>
        <v>0.49498867769045257</v>
      </c>
      <c r="F91">
        <f t="shared" si="86"/>
        <v>0.58423266558723164</v>
      </c>
      <c r="G91">
        <f t="shared" si="86"/>
        <v>6.8303153926579027E-3</v>
      </c>
      <c r="H91">
        <f t="shared" si="86"/>
        <v>-7.1821755941059537E-2</v>
      </c>
      <c r="I91">
        <f t="shared" si="86"/>
        <v>6.292955404007209E-4</v>
      </c>
      <c r="J91">
        <f t="shared" si="86"/>
        <v>-5.7694962309989925E-2</v>
      </c>
      <c r="K91">
        <f t="shared" si="86"/>
        <v>-7.6880719915131106E-3</v>
      </c>
      <c r="L91">
        <f t="shared" si="86"/>
        <v>8.6961147198831509E-2</v>
      </c>
      <c r="M91">
        <f t="shared" si="86"/>
        <v>9.943114505001285E-3</v>
      </c>
      <c r="N91">
        <f t="shared" si="86"/>
        <v>-6.0497855122265715E-2</v>
      </c>
      <c r="O91">
        <f t="shared" si="86"/>
        <v>-5.8648397750825478E-3</v>
      </c>
      <c r="P91">
        <f t="shared" si="87"/>
        <v>1.2494236238125052E-2</v>
      </c>
      <c r="Q91">
        <f t="shared" si="87"/>
        <v>-1.8779618793392913E-3</v>
      </c>
      <c r="R91">
        <f t="shared" si="87"/>
        <v>2.7154367804240118E-2</v>
      </c>
      <c r="S91">
        <f t="shared" si="87"/>
        <v>8.4245827274717043E-3</v>
      </c>
      <c r="T91">
        <f t="shared" si="87"/>
        <v>-4.1118409281135103E-2</v>
      </c>
      <c r="U91">
        <f t="shared" si="87"/>
        <v>-9.7072769757120536E-3</v>
      </c>
      <c r="V91">
        <f t="shared" si="87"/>
        <v>2.8900615934032522E-2</v>
      </c>
      <c r="W91">
        <f t="shared" si="87"/>
        <v>4.8068701481432455E-3</v>
      </c>
      <c r="X91">
        <f t="shared" si="87"/>
        <v>-3.0569645308734634E-3</v>
      </c>
      <c r="Y91">
        <f t="shared" si="87"/>
        <v>3.0970112453163668E-3</v>
      </c>
      <c r="Z91">
        <f t="shared" si="88"/>
        <v>-1.9329912891367609E-2</v>
      </c>
      <c r="AA91">
        <f t="shared" si="88"/>
        <v>-9.0282391134766382E-3</v>
      </c>
      <c r="AB91">
        <f t="shared" si="88"/>
        <v>2.6429146393242238E-2</v>
      </c>
      <c r="AC91">
        <f t="shared" si="88"/>
        <v>9.3183496281144338E-3</v>
      </c>
      <c r="AD91">
        <f t="shared" si="88"/>
        <v>-1.7086654014172295E-2</v>
      </c>
      <c r="AE91">
        <f t="shared" si="88"/>
        <v>-3.6730943113774867E-3</v>
      </c>
      <c r="AF91">
        <f t="shared" si="88"/>
        <v>-6.949789237242495E-4</v>
      </c>
      <c r="AG91">
        <f t="shared" si="88"/>
        <v>-4.2672210046720681E-3</v>
      </c>
      <c r="AH91">
        <f t="shared" si="88"/>
        <v>1.5328203219723021E-2</v>
      </c>
      <c r="AI91">
        <f t="shared" si="88"/>
        <v>9.4895059519692661E-3</v>
      </c>
      <c r="AJ91">
        <f t="shared" si="89"/>
        <v>-1.8780952204061591E-2</v>
      </c>
      <c r="AK91">
        <f t="shared" si="89"/>
        <v>-8.782470407274404E-3</v>
      </c>
      <c r="AL91">
        <f t="shared" si="89"/>
        <v>1.0758911178827969E-2</v>
      </c>
      <c r="AM91">
        <f t="shared" si="89"/>
        <v>2.4813923912039909E-3</v>
      </c>
      <c r="AN91">
        <f t="shared" si="89"/>
        <v>2.54933057532882E-3</v>
      </c>
      <c r="AO91">
        <f t="shared" si="89"/>
        <v>5.3701327555876902E-3</v>
      </c>
      <c r="AP91">
        <f t="shared" si="89"/>
        <v>-1.2609328536041063E-2</v>
      </c>
      <c r="AQ91">
        <f t="shared" si="89"/>
        <v>-9.801123955175876E-3</v>
      </c>
      <c r="AR91">
        <f t="shared" si="89"/>
        <v>1.386438514579842E-2</v>
      </c>
      <c r="AS91">
        <f t="shared" si="89"/>
        <v>8.1080817684889908E-3</v>
      </c>
      <c r="AT91">
        <f t="shared" si="90"/>
        <v>-6.7910126053975089E-3</v>
      </c>
      <c r="AU91">
        <f t="shared" si="90"/>
        <v>-1.2505572100210242E-3</v>
      </c>
      <c r="AV91">
        <f t="shared" si="90"/>
        <v>-3.4762287499315002E-3</v>
      </c>
      <c r="AW91">
        <f t="shared" si="90"/>
        <v>-6.3883537313496911E-3</v>
      </c>
      <c r="AX91">
        <f t="shared" si="90"/>
        <v>1.0451984706827467E-2</v>
      </c>
      <c r="AY91">
        <f t="shared" si="90"/>
        <v>9.9581662510289173E-3</v>
      </c>
      <c r="AZ91">
        <f t="shared" si="90"/>
        <v>-1.0319408672269615E-2</v>
      </c>
      <c r="BA91">
        <f t="shared" si="90"/>
        <v>-7.3058272726082606E-3</v>
      </c>
      <c r="BB91">
        <f t="shared" si="90"/>
        <v>4.1070016151766985E-3</v>
      </c>
      <c r="BC91">
        <f t="shared" si="90"/>
        <v>1.1954699723493543E-15</v>
      </c>
      <c r="BD91">
        <f t="shared" si="91"/>
        <v>3.839877913803978E-3</v>
      </c>
      <c r="BE91">
        <f t="shared" si="91"/>
        <v>7.3058263768218277E-3</v>
      </c>
      <c r="BF91">
        <f t="shared" si="91"/>
        <v>-8.5820940428265567E-3</v>
      </c>
      <c r="BG91">
        <f t="shared" si="91"/>
        <v>-9.9581705146387801E-3</v>
      </c>
      <c r="BH91">
        <f t="shared" si="91"/>
        <v>7.5902740508514838E-3</v>
      </c>
      <c r="BI91">
        <f t="shared" si="91"/>
        <v>6.3883518310076555E-3</v>
      </c>
      <c r="BJ91">
        <f t="shared" si="91"/>
        <v>-2.2412902487961178E-3</v>
      </c>
      <c r="BK91">
        <f t="shared" si="91"/>
        <v>1.2505578646481415E-3</v>
      </c>
      <c r="BL91">
        <f t="shared" si="91"/>
        <v>-3.8107685729551807E-3</v>
      </c>
      <c r="BM91">
        <f t="shared" si="91"/>
        <v>-8.1080783677855428E-3</v>
      </c>
      <c r="BN91">
        <f t="shared" si="92"/>
        <v>6.8803742686638063E-3</v>
      </c>
      <c r="BO91">
        <f t="shared" si="92"/>
        <v>9.8011307860869975E-3</v>
      </c>
      <c r="BP91">
        <f t="shared" si="92"/>
        <v>-5.4146680908881304E-3</v>
      </c>
      <c r="BQ91">
        <f t="shared" si="92"/>
        <v>-5.3701272309720658E-3</v>
      </c>
      <c r="BR91">
        <f t="shared" si="92"/>
        <v>9.6208105442519628E-4</v>
      </c>
      <c r="BS91">
        <f t="shared" si="92"/>
        <v>-2.4813949489541536E-3</v>
      </c>
      <c r="BT91">
        <f t="shared" si="92"/>
        <v>3.482444797714757E-3</v>
      </c>
      <c r="BU91">
        <f t="shared" si="92"/>
        <v>8.7824593390260462E-3</v>
      </c>
      <c r="BV91">
        <f t="shared" si="92"/>
        <v>-5.2931835233151212E-3</v>
      </c>
      <c r="BW91">
        <f t="shared" si="92"/>
        <v>-9.4895194237926833E-3</v>
      </c>
      <c r="BX91">
        <f t="shared" si="93"/>
        <v>3.6582133112666266E-3</v>
      </c>
      <c r="BY91">
        <f t="shared" si="93"/>
        <v>4.2672140528711676E-3</v>
      </c>
      <c r="BZ91">
        <f t="shared" si="93"/>
        <v>-1.4251779403989752E-4</v>
      </c>
      <c r="CA91">
        <f t="shared" si="93"/>
        <v>3.6731003953866968E-3</v>
      </c>
      <c r="CB91">
        <f t="shared" si="93"/>
        <v>-2.9133351027711574E-3</v>
      </c>
      <c r="CC91">
        <f t="shared" si="93"/>
        <v>-9.3183351772957394E-3</v>
      </c>
      <c r="CD91">
        <f t="shared" si="93"/>
        <v>3.7988681724440351E-3</v>
      </c>
      <c r="CE91">
        <f t="shared" si="93"/>
        <v>9.0282531970478502E-3</v>
      </c>
      <c r="CF91">
        <f t="shared" si="93"/>
        <v>-2.2495879495830753E-3</v>
      </c>
      <c r="CG91">
        <f t="shared" si="93"/>
        <v>-3.0970056761632681E-3</v>
      </c>
      <c r="CH91">
        <f t="shared" si="94"/>
        <v>-2.9159108407663721E-4</v>
      </c>
      <c r="CI91">
        <f t="shared" si="94"/>
        <v>-4.8068807083122859E-3</v>
      </c>
      <c r="CJ91">
        <f t="shared" si="94"/>
        <v>2.1441866118559667E-3</v>
      </c>
      <c r="CK91">
        <f t="shared" si="94"/>
        <v>9.7072551889776787E-3</v>
      </c>
      <c r="CL91">
        <f t="shared" si="94"/>
        <v>-2.3930230038787473E-3</v>
      </c>
      <c r="CM91">
        <f t="shared" si="94"/>
        <v>-8.4246055261893091E-3</v>
      </c>
      <c r="CN91">
        <f t="shared" si="94"/>
        <v>1.1516156493286734E-3</v>
      </c>
      <c r="CO91">
        <f t="shared" si="94"/>
        <v>1.8779572021679217E-3</v>
      </c>
      <c r="CP91">
        <f t="shared" si="94"/>
        <v>3.8553467486990148E-4</v>
      </c>
      <c r="CQ91">
        <f t="shared" si="94"/>
        <v>5.8648543074320339E-3</v>
      </c>
    </row>
    <row r="92" spans="1:95" hidden="1" x14ac:dyDescent="0.25">
      <c r="A92">
        <f t="shared" si="76"/>
        <v>-0.11999999999999923</v>
      </c>
      <c r="B92">
        <f t="shared" si="72"/>
        <v>1</v>
      </c>
      <c r="C92">
        <f t="shared" si="73"/>
        <v>0.99409194432418446</v>
      </c>
      <c r="D92">
        <f t="shared" si="74"/>
        <v>3.490512186853619E-5</v>
      </c>
      <c r="E92">
        <f t="shared" si="75"/>
        <v>0.49498867769045257</v>
      </c>
      <c r="F92">
        <f t="shared" si="86"/>
        <v>0.59188565172960428</v>
      </c>
      <c r="G92">
        <f t="shared" si="86"/>
        <v>7.2735471284862225E-3</v>
      </c>
      <c r="H92">
        <f t="shared" si="86"/>
        <v>-9.0276920698454943E-2</v>
      </c>
      <c r="I92">
        <f t="shared" si="86"/>
        <v>-6.292955404009153E-4</v>
      </c>
      <c r="J92">
        <f t="shared" si="86"/>
        <v>-3.9271138611572297E-2</v>
      </c>
      <c r="K92">
        <f t="shared" si="86"/>
        <v>-6.3601262771955016E-3</v>
      </c>
      <c r="L92">
        <f t="shared" si="86"/>
        <v>7.9355550631257404E-2</v>
      </c>
      <c r="M92">
        <f t="shared" si="86"/>
        <v>9.9431145050012364E-3</v>
      </c>
      <c r="N92">
        <f t="shared" si="86"/>
        <v>-6.8077544627151307E-2</v>
      </c>
      <c r="O92">
        <f t="shared" si="86"/>
        <v>-8.072259432883715E-3</v>
      </c>
      <c r="P92">
        <f t="shared" si="87"/>
        <v>3.0689681313640541E-2</v>
      </c>
      <c r="Q92">
        <f t="shared" si="87"/>
        <v>1.8779618793398718E-3</v>
      </c>
      <c r="R92">
        <f t="shared" si="87"/>
        <v>9.0524312520068196E-3</v>
      </c>
      <c r="S92">
        <f t="shared" si="87"/>
        <v>5.3464027726104904E-3</v>
      </c>
      <c r="T92">
        <f t="shared" si="87"/>
        <v>-3.3680150430912097E-2</v>
      </c>
      <c r="U92">
        <f t="shared" si="87"/>
        <v>-9.7072769757118611E-3</v>
      </c>
      <c r="V92">
        <f t="shared" si="87"/>
        <v>3.6287469542195971E-2</v>
      </c>
      <c r="W92">
        <f t="shared" si="87"/>
        <v>8.7436643400290205E-3</v>
      </c>
      <c r="X92">
        <f t="shared" si="87"/>
        <v>-2.0705742766780465E-2</v>
      </c>
      <c r="Y92">
        <f t="shared" si="87"/>
        <v>-3.0970112453172867E-3</v>
      </c>
      <c r="Z92">
        <f t="shared" si="88"/>
        <v>-1.8353447693100569E-3</v>
      </c>
      <c r="AA92">
        <f t="shared" si="88"/>
        <v>-4.2483668490450868E-3</v>
      </c>
      <c r="AB92">
        <f t="shared" si="88"/>
        <v>1.927552988061498E-2</v>
      </c>
      <c r="AC92">
        <f t="shared" si="88"/>
        <v>9.3183496281139984E-3</v>
      </c>
      <c r="AD92">
        <f t="shared" si="88"/>
        <v>-2.4164177842417697E-2</v>
      </c>
      <c r="AE92">
        <f t="shared" si="88"/>
        <v>-9.2771772386872897E-3</v>
      </c>
      <c r="AF92">
        <f t="shared" si="88"/>
        <v>1.6128799398163564E-2</v>
      </c>
      <c r="AG92">
        <f t="shared" si="88"/>
        <v>4.2672210046732998E-3</v>
      </c>
      <c r="AH92">
        <f t="shared" si="88"/>
        <v>-1.2830977738971111E-3</v>
      </c>
      <c r="AI92">
        <f t="shared" si="88"/>
        <v>3.0833273913135908E-3</v>
      </c>
      <c r="AJ92">
        <f t="shared" si="89"/>
        <v>-1.2024795955281491E-2</v>
      </c>
      <c r="AK92">
        <f t="shared" si="89"/>
        <v>-8.7824704072736529E-3</v>
      </c>
      <c r="AL92">
        <f t="shared" si="89"/>
        <v>1.7415485573273038E-2</v>
      </c>
      <c r="AM92">
        <f t="shared" si="89"/>
        <v>9.6643852859161546E-3</v>
      </c>
      <c r="AN92">
        <f t="shared" si="89"/>
        <v>-1.3184126395622131E-2</v>
      </c>
      <c r="AO92">
        <f t="shared" si="89"/>
        <v>-5.3701327555891725E-3</v>
      </c>
      <c r="AP92">
        <f t="shared" si="89"/>
        <v>2.8567380623106906E-3</v>
      </c>
      <c r="AQ92">
        <f t="shared" si="89"/>
        <v>-1.8696643876577183E-3</v>
      </c>
      <c r="AR92">
        <f t="shared" si="89"/>
        <v>7.6122363574001014E-3</v>
      </c>
      <c r="AS92">
        <f t="shared" si="89"/>
        <v>8.1080817684878528E-3</v>
      </c>
      <c r="AT92">
        <f t="shared" si="90"/>
        <v>-1.2921660700049263E-2</v>
      </c>
      <c r="AU92">
        <f t="shared" si="90"/>
        <v>-9.8991796318662582E-3</v>
      </c>
      <c r="AV92">
        <f t="shared" si="90"/>
        <v>1.0918779878590287E-2</v>
      </c>
      <c r="AW92">
        <f t="shared" si="90"/>
        <v>6.3883537313513756E-3</v>
      </c>
      <c r="AX92">
        <f t="shared" si="90"/>
        <v>-3.6249351847340303E-3</v>
      </c>
      <c r="AY92">
        <f t="shared" si="90"/>
        <v>6.2651471613888897E-4</v>
      </c>
      <c r="AZ92">
        <f t="shared" si="90"/>
        <v>-4.6698696145440746E-3</v>
      </c>
      <c r="BA92">
        <f t="shared" si="90"/>
        <v>-7.3058272726066412E-3</v>
      </c>
      <c r="BB92">
        <f t="shared" si="90"/>
        <v>9.6150416994325652E-3</v>
      </c>
      <c r="BC92">
        <f t="shared" si="90"/>
        <v>9.9778605701764372E-3</v>
      </c>
      <c r="BD92">
        <f t="shared" si="91"/>
        <v>-8.9896692822195329E-3</v>
      </c>
      <c r="BE92">
        <f t="shared" si="91"/>
        <v>-7.305826376823546E-3</v>
      </c>
      <c r="BF92">
        <f t="shared" si="91"/>
        <v>3.8836779773510897E-3</v>
      </c>
      <c r="BG92">
        <f t="shared" si="91"/>
        <v>6.2651498438489554E-4</v>
      </c>
      <c r="BH92">
        <f t="shared" si="91"/>
        <v>2.6324427599581763E-3</v>
      </c>
      <c r="BI92">
        <f t="shared" si="91"/>
        <v>6.3883518310055573E-3</v>
      </c>
      <c r="BJ92">
        <f t="shared" si="91"/>
        <v>-7.0398574521581174E-3</v>
      </c>
      <c r="BK92">
        <f t="shared" si="91"/>
        <v>-9.8991848137922264E-3</v>
      </c>
      <c r="BL92">
        <f t="shared" si="91"/>
        <v>7.2509743932774057E-3</v>
      </c>
      <c r="BM92">
        <f t="shared" si="91"/>
        <v>8.1080783677872914E-3</v>
      </c>
      <c r="BN92">
        <f t="shared" si="92"/>
        <v>-3.7776673548583456E-3</v>
      </c>
      <c r="BO92">
        <f t="shared" si="92"/>
        <v>-1.8696656907260002E-3</v>
      </c>
      <c r="BP92">
        <f t="shared" si="92"/>
        <v>-1.2267337143119278E-3</v>
      </c>
      <c r="BQ92">
        <f t="shared" si="92"/>
        <v>-5.3701272309694343E-3</v>
      </c>
      <c r="BR92">
        <f t="shared" si="92"/>
        <v>4.9755015481729586E-3</v>
      </c>
      <c r="BS92">
        <f t="shared" si="92"/>
        <v>9.6643952477038809E-3</v>
      </c>
      <c r="BT92">
        <f t="shared" si="92"/>
        <v>-5.6370450621146297E-3</v>
      </c>
      <c r="BU92">
        <f t="shared" si="92"/>
        <v>-8.7824593390276335E-3</v>
      </c>
      <c r="BV92">
        <f t="shared" si="92"/>
        <v>3.3890428520433288E-3</v>
      </c>
      <c r="BW92">
        <f t="shared" si="92"/>
        <v>3.0833317685764377E-3</v>
      </c>
      <c r="BX92">
        <f t="shared" si="93"/>
        <v>3.0622280307899901E-4</v>
      </c>
      <c r="BY92">
        <f t="shared" si="93"/>
        <v>4.2672140528679904E-3</v>
      </c>
      <c r="BZ92">
        <f t="shared" si="93"/>
        <v>-3.3074972956041756E-3</v>
      </c>
      <c r="CA92">
        <f t="shared" si="93"/>
        <v>-9.2771926051452343E-3</v>
      </c>
      <c r="CB92">
        <f t="shared" si="93"/>
        <v>4.120078014077341E-3</v>
      </c>
      <c r="CC92">
        <f t="shared" si="93"/>
        <v>9.3183351772971115E-3</v>
      </c>
      <c r="CD92">
        <f t="shared" si="93"/>
        <v>-2.7706228525489407E-3</v>
      </c>
      <c r="CE92">
        <f t="shared" si="93"/>
        <v>-4.2483734762723529E-3</v>
      </c>
      <c r="CF92">
        <f t="shared" si="93"/>
        <v>2.1359483095388201E-4</v>
      </c>
      <c r="CG92">
        <f t="shared" si="93"/>
        <v>-3.0970056761595879E-3</v>
      </c>
      <c r="CH92">
        <f t="shared" si="94"/>
        <v>1.9750343581076534E-3</v>
      </c>
      <c r="CI92">
        <f t="shared" si="94"/>
        <v>8.7436835489079125E-3</v>
      </c>
      <c r="CJ92">
        <f t="shared" si="94"/>
        <v>-2.6922300392531323E-3</v>
      </c>
      <c r="CK92">
        <f t="shared" si="94"/>
        <v>-9.7072551889786866E-3</v>
      </c>
      <c r="CL92">
        <f t="shared" si="94"/>
        <v>1.9601287151995413E-3</v>
      </c>
      <c r="CM92">
        <f t="shared" si="94"/>
        <v>5.3464172411178878E-3</v>
      </c>
      <c r="CN92">
        <f t="shared" si="94"/>
        <v>-3.8391324627579148E-4</v>
      </c>
      <c r="CO92">
        <f t="shared" si="94"/>
        <v>1.8779572021636283E-3</v>
      </c>
      <c r="CP92">
        <f t="shared" si="94"/>
        <v>-9.4699156327934732E-4</v>
      </c>
      <c r="CQ92">
        <f t="shared" si="94"/>
        <v>-8.0722794349481243E-3</v>
      </c>
    </row>
    <row r="93" spans="1:95" hidden="1" x14ac:dyDescent="0.25">
      <c r="A93">
        <f t="shared" si="76"/>
        <v>-0.10999999999999924</v>
      </c>
      <c r="B93">
        <f t="shared" si="72"/>
        <v>1</v>
      </c>
      <c r="C93">
        <f t="shared" si="73"/>
        <v>1.0061096747582656</v>
      </c>
      <c r="D93">
        <f t="shared" si="74"/>
        <v>3.7328125651788141E-5</v>
      </c>
      <c r="E93">
        <f t="shared" si="75"/>
        <v>0.49498867769045257</v>
      </c>
      <c r="F93">
        <f t="shared" si="86"/>
        <v>0.59895451819294043</v>
      </c>
      <c r="G93">
        <f t="shared" si="86"/>
        <v>7.6880734967660043E-3</v>
      </c>
      <c r="H93">
        <f t="shared" si="86"/>
        <v>-0.10793078111668099</v>
      </c>
      <c r="I93">
        <f t="shared" si="86"/>
        <v>-1.877962254607495E-3</v>
      </c>
      <c r="J93">
        <f t="shared" si="86"/>
        <v>-1.9880329147101049E-2</v>
      </c>
      <c r="K93">
        <f t="shared" si="86"/>
        <v>-4.8068699187142098E-3</v>
      </c>
      <c r="L93">
        <f t="shared" si="86"/>
        <v>6.7927676829014585E-2</v>
      </c>
      <c r="M93">
        <f t="shared" si="86"/>
        <v>9.3183520524347998E-3</v>
      </c>
      <c r="N93">
        <f t="shared" si="86"/>
        <v>-7.0251017361421683E-2</v>
      </c>
      <c r="O93">
        <f t="shared" si="86"/>
        <v>-9.4895100946556094E-3</v>
      </c>
      <c r="P93">
        <f t="shared" si="87"/>
        <v>4.5256425668551425E-2</v>
      </c>
      <c r="Q93">
        <f t="shared" si="87"/>
        <v>5.3701314729487368E-3</v>
      </c>
      <c r="R93">
        <f t="shared" si="87"/>
        <v>-1.0538546493809099E-2</v>
      </c>
      <c r="S93">
        <f t="shared" si="87"/>
        <v>1.250556996602898E-3</v>
      </c>
      <c r="T93">
        <f t="shared" si="87"/>
        <v>-1.8900058258041579E-2</v>
      </c>
      <c r="U93">
        <f t="shared" si="87"/>
        <v>-7.3058263419925416E-3</v>
      </c>
      <c r="V93">
        <f t="shared" si="87"/>
        <v>3.356768424315474E-2</v>
      </c>
      <c r="W93">
        <f t="shared" si="87"/>
        <v>9.958169798862047E-3</v>
      </c>
      <c r="X93">
        <f t="shared" si="87"/>
        <v>-3.1193670705786842E-2</v>
      </c>
      <c r="Y93">
        <f t="shared" si="87"/>
        <v>-8.1080807037803761E-3</v>
      </c>
      <c r="Z93">
        <f t="shared" si="88"/>
        <v>1.6429499153551911E-2</v>
      </c>
      <c r="AA93">
        <f t="shared" si="88"/>
        <v>2.4813932787588508E-3</v>
      </c>
      <c r="AB93">
        <f t="shared" si="88"/>
        <v>2.4884302796417458E-3</v>
      </c>
      <c r="AC93">
        <f t="shared" si="88"/>
        <v>4.2672194483637394E-3</v>
      </c>
      <c r="AD93">
        <f t="shared" si="88"/>
        <v>-1.7086654014170248E-2</v>
      </c>
      <c r="AE93">
        <f t="shared" si="88"/>
        <v>-9.0282353484842873E-3</v>
      </c>
      <c r="AF93">
        <f t="shared" si="88"/>
        <v>2.2027311754585357E-2</v>
      </c>
      <c r="AG93">
        <f t="shared" si="88"/>
        <v>9.7072790805486156E-3</v>
      </c>
      <c r="AH93">
        <f t="shared" si="88"/>
        <v>-1.6901042572018989E-2</v>
      </c>
      <c r="AI93">
        <f t="shared" si="88"/>
        <v>-5.8648372147621685E-3</v>
      </c>
      <c r="AJ93">
        <f t="shared" si="89"/>
        <v>5.2630763470070735E-3</v>
      </c>
      <c r="AK93">
        <f t="shared" si="89"/>
        <v>-6.2929553338025108E-4</v>
      </c>
      <c r="AL93">
        <f t="shared" si="89"/>
        <v>6.9714956855701955E-3</v>
      </c>
      <c r="AM93">
        <f t="shared" si="89"/>
        <v>6.8303138476453491E-3</v>
      </c>
      <c r="AN93">
        <f t="shared" si="89"/>
        <v>-1.4520266837284525E-2</v>
      </c>
      <c r="AO93">
        <f t="shared" si="89"/>
        <v>-9.9431153961579855E-3</v>
      </c>
      <c r="AP93">
        <f t="shared" si="89"/>
        <v>1.4878423527126618E-2</v>
      </c>
      <c r="AQ93">
        <f t="shared" si="89"/>
        <v>8.4245852224219403E-3</v>
      </c>
      <c r="AR93">
        <f t="shared" si="89"/>
        <v>-8.7072789215558114E-3</v>
      </c>
      <c r="AS93">
        <f t="shared" si="89"/>
        <v>-3.0970116520001403E-3</v>
      </c>
      <c r="AT93">
        <f t="shared" si="90"/>
        <v>-4.1904421574326769E-4</v>
      </c>
      <c r="AU93">
        <f t="shared" si="90"/>
        <v>-3.6730945213258805E-3</v>
      </c>
      <c r="AV93">
        <f t="shared" si="90"/>
        <v>8.2399448195535734E-3</v>
      </c>
      <c r="AW93">
        <f t="shared" si="90"/>
        <v>8.7824699717881805E-3</v>
      </c>
      <c r="AX93">
        <f t="shared" si="90"/>
        <v>-1.1586114299686237E-2</v>
      </c>
      <c r="AY93">
        <f t="shared" si="90"/>
        <v>-9.8011200205302962E-3</v>
      </c>
      <c r="AZ93">
        <f t="shared" si="90"/>
        <v>9.4404615665853609E-3</v>
      </c>
      <c r="BA93">
        <f t="shared" si="90"/>
        <v>6.3883538925314431E-3</v>
      </c>
      <c r="BB93">
        <f t="shared" si="90"/>
        <v>-3.5029700984826003E-3</v>
      </c>
      <c r="BC93">
        <f t="shared" si="90"/>
        <v>-1.1942475363032697E-15</v>
      </c>
      <c r="BD93">
        <f t="shared" si="91"/>
        <v>-3.2751332417722857E-3</v>
      </c>
      <c r="BE93">
        <f t="shared" si="91"/>
        <v>-6.3883531092384128E-3</v>
      </c>
      <c r="BF93">
        <f t="shared" si="91"/>
        <v>7.85112127498502E-3</v>
      </c>
      <c r="BG93">
        <f t="shared" si="91"/>
        <v>9.8011242168998796E-3</v>
      </c>
      <c r="BH93">
        <f t="shared" si="91"/>
        <v>-8.4138836006576526E-3</v>
      </c>
      <c r="BI93">
        <f t="shared" si="91"/>
        <v>-8.7824673592675206E-3</v>
      </c>
      <c r="BJ93">
        <f t="shared" si="91"/>
        <v>5.3126848959628541E-3</v>
      </c>
      <c r="BK93">
        <f t="shared" si="91"/>
        <v>3.6730964440838945E-3</v>
      </c>
      <c r="BL93">
        <f t="shared" si="91"/>
        <v>-2.3514615872998116E-4</v>
      </c>
      <c r="BM93">
        <f t="shared" si="91"/>
        <v>3.0970103530452487E-3</v>
      </c>
      <c r="BN93">
        <f t="shared" si="92"/>
        <v>-4.3210959023373199E-3</v>
      </c>
      <c r="BO93">
        <f t="shared" si="92"/>
        <v>-8.4245910939502022E-3</v>
      </c>
      <c r="BP93">
        <f t="shared" si="92"/>
        <v>6.389057504907242E-3</v>
      </c>
      <c r="BQ93">
        <f t="shared" si="92"/>
        <v>9.9431051670050008E-3</v>
      </c>
      <c r="BR93">
        <f t="shared" si="92"/>
        <v>-5.4797419230450421E-3</v>
      </c>
      <c r="BS93">
        <f t="shared" si="92"/>
        <v>-6.8303208881508306E-3</v>
      </c>
      <c r="BT93">
        <f t="shared" si="92"/>
        <v>2.2565340004201727E-3</v>
      </c>
      <c r="BU93">
        <f t="shared" si="92"/>
        <v>6.2929474030300029E-4</v>
      </c>
      <c r="BV93">
        <f t="shared" si="92"/>
        <v>1.4833342153908575E-3</v>
      </c>
      <c r="BW93">
        <f t="shared" si="92"/>
        <v>5.8648455408044954E-3</v>
      </c>
      <c r="BX93">
        <f t="shared" si="93"/>
        <v>-4.0335855432596362E-3</v>
      </c>
      <c r="BY93">
        <f t="shared" si="93"/>
        <v>-9.7072632662527671E-3</v>
      </c>
      <c r="BZ93">
        <f t="shared" si="93"/>
        <v>4.5170922062577577E-3</v>
      </c>
      <c r="CA93">
        <f t="shared" si="93"/>
        <v>9.0282503026037058E-3</v>
      </c>
      <c r="CB93">
        <f t="shared" si="93"/>
        <v>-2.9133351027722195E-3</v>
      </c>
      <c r="CC93">
        <f t="shared" si="93"/>
        <v>-4.2672128307981163E-3</v>
      </c>
      <c r="CD93">
        <f t="shared" si="93"/>
        <v>3.5768157049212185E-4</v>
      </c>
      <c r="CE93">
        <f t="shared" si="93"/>
        <v>-2.481397149597307E-3</v>
      </c>
      <c r="CF93">
        <f t="shared" si="93"/>
        <v>1.9120418969915795E-3</v>
      </c>
      <c r="CG93">
        <f t="shared" si="93"/>
        <v>8.1080661235408292E-3</v>
      </c>
      <c r="CH93">
        <f t="shared" si="94"/>
        <v>-2.9754340181546951E-3</v>
      </c>
      <c r="CI93">
        <f t="shared" si="94"/>
        <v>-9.95819167587874E-3</v>
      </c>
      <c r="CJ93">
        <f t="shared" si="94"/>
        <v>2.4904444704393226E-3</v>
      </c>
      <c r="CK93">
        <f t="shared" si="94"/>
        <v>7.3058099450072737E-3</v>
      </c>
      <c r="CL93">
        <f t="shared" si="94"/>
        <v>-1.0999519431047662E-3</v>
      </c>
      <c r="CM93">
        <f t="shared" si="94"/>
        <v>-1.2505603808790435E-3</v>
      </c>
      <c r="CN93">
        <f t="shared" si="94"/>
        <v>-4.4693933406675222E-4</v>
      </c>
      <c r="CO93">
        <f t="shared" si="94"/>
        <v>-5.3701180983203815E-3</v>
      </c>
      <c r="CP93">
        <f t="shared" si="94"/>
        <v>1.3964776256329713E-3</v>
      </c>
      <c r="CQ93">
        <f t="shared" si="94"/>
        <v>9.4895336084934636E-3</v>
      </c>
    </row>
    <row r="94" spans="1:95" hidden="1" x14ac:dyDescent="0.25">
      <c r="A94">
        <f t="shared" si="76"/>
        <v>-9.9999999999999242E-2</v>
      </c>
      <c r="B94">
        <f t="shared" si="72"/>
        <v>1</v>
      </c>
      <c r="C94">
        <f t="shared" si="73"/>
        <v>0.99417810091750147</v>
      </c>
      <c r="D94">
        <f t="shared" si="74"/>
        <v>3.3894508926797194E-5</v>
      </c>
      <c r="E94">
        <f t="shared" si="75"/>
        <v>0.49498867769045257</v>
      </c>
      <c r="F94">
        <f t="shared" ref="F94:O103" si="95">F$2*COS(2*PI()/T_*F$1*$A94)</f>
        <v>0.60543228885947542</v>
      </c>
      <c r="G94">
        <f t="shared" si="95"/>
        <v>8.0722585513007313E-3</v>
      </c>
      <c r="H94">
        <f t="shared" si="95"/>
        <v>-0.12462664028088093</v>
      </c>
      <c r="I94">
        <f t="shared" si="95"/>
        <v>-3.0970123822186414E-3</v>
      </c>
      <c r="J94">
        <f t="shared" si="95"/>
        <v>1.5315748262549198E-15</v>
      </c>
      <c r="K94">
        <f t="shared" si="95"/>
        <v>-3.0833277969329305E-3</v>
      </c>
      <c r="L94">
        <f t="shared" si="95"/>
        <v>5.3227966202729772E-2</v>
      </c>
      <c r="M94">
        <f t="shared" si="95"/>
        <v>8.1080832699122942E-3</v>
      </c>
      <c r="N94">
        <f t="shared" si="95"/>
        <v>-6.6845672141957801E-2</v>
      </c>
      <c r="O94">
        <f t="shared" si="95"/>
        <v>-9.9778613910579995E-3</v>
      </c>
      <c r="P94">
        <f t="shared" ref="P94:Y103" si="96">P$2*COS(2*PI()/T_*P$1*$A94)</f>
        <v>5.4472119852652288E-2</v>
      </c>
      <c r="Q94">
        <f t="shared" si="96"/>
        <v>8.1080820600124819E-3</v>
      </c>
      <c r="R94">
        <f t="shared" si="96"/>
        <v>-2.8396030837364826E-2</v>
      </c>
      <c r="S94">
        <f t="shared" si="96"/>
        <v>-3.0833271702565743E-3</v>
      </c>
      <c r="T94">
        <f t="shared" si="96"/>
        <v>1.523654979307592E-15</v>
      </c>
      <c r="U94">
        <f t="shared" si="96"/>
        <v>-3.0970118777451181E-3</v>
      </c>
      <c r="V94">
        <f t="shared" si="96"/>
        <v>2.1498763612366748E-2</v>
      </c>
      <c r="W94">
        <f t="shared" si="96"/>
        <v>8.0722573561110098E-3</v>
      </c>
      <c r="X94">
        <f t="shared" si="96"/>
        <v>-3.0893615395367058E-2</v>
      </c>
      <c r="Y94">
        <f t="shared" si="96"/>
        <v>-1.0022138916926529E-2</v>
      </c>
      <c r="Z94">
        <f t="shared" ref="Z94:AI103" si="97">Z$2*COS(2*PI()/T_*Z$1*$A94)</f>
        <v>2.7799046983312474E-2</v>
      </c>
      <c r="AA94">
        <f t="shared" si="97"/>
        <v>8.0722596126821481E-3</v>
      </c>
      <c r="AB94">
        <f t="shared" si="97"/>
        <v>-1.5542331683089189E-2</v>
      </c>
      <c r="AC94">
        <f t="shared" si="97"/>
        <v>-3.0970114197546575E-3</v>
      </c>
      <c r="AD94">
        <f t="shared" si="97"/>
        <v>1.445361962678843E-15</v>
      </c>
      <c r="AE94">
        <f t="shared" si="97"/>
        <v>-3.083327520208734E-3</v>
      </c>
      <c r="AF94">
        <f t="shared" si="97"/>
        <v>1.3005045850817343E-2</v>
      </c>
      <c r="AG94">
        <f t="shared" si="97"/>
        <v>8.1080841175812778E-3</v>
      </c>
      <c r="AH94">
        <f t="shared" si="97"/>
        <v>-1.9434438639062249E-2</v>
      </c>
      <c r="AI94">
        <f t="shared" si="97"/>
        <v>-9.9778570351801241E-3</v>
      </c>
      <c r="AJ94">
        <f t="shared" ref="AJ94:AS103" si="98">AJ$2*COS(2*PI()/T_*AJ$1*$A94)</f>
        <v>1.7941371417320266E-2</v>
      </c>
      <c r="AK94">
        <f t="shared" si="98"/>
        <v>8.1080835897821765E-3</v>
      </c>
      <c r="AL94">
        <f t="shared" si="98"/>
        <v>-1.0317925505912515E-2</v>
      </c>
      <c r="AM94">
        <f t="shared" si="98"/>
        <v>-3.0833277031742045E-3</v>
      </c>
      <c r="AN94">
        <f t="shared" si="98"/>
        <v>1.3675607587448077E-15</v>
      </c>
      <c r="AO94">
        <f t="shared" si="98"/>
        <v>-3.0970125030626741E-3</v>
      </c>
      <c r="AP94">
        <f t="shared" si="98"/>
        <v>8.9611309772278016E-3</v>
      </c>
      <c r="AQ94">
        <f t="shared" si="98"/>
        <v>8.0722577207737751E-3</v>
      </c>
      <c r="AR94">
        <f t="shared" si="98"/>
        <v>-1.3511207463167065E-2</v>
      </c>
      <c r="AS94">
        <f t="shared" si="98"/>
        <v>-1.0022140232978401E-2</v>
      </c>
      <c r="AT94">
        <f t="shared" ref="AT94:BC103" si="99">AT$2*COS(2*PI()/T_*AT$1*$A94)</f>
        <v>1.2687841481590153E-2</v>
      </c>
      <c r="AU94">
        <f t="shared" si="99"/>
        <v>8.0722567077574966E-3</v>
      </c>
      <c r="AV94">
        <f t="shared" si="99"/>
        <v>-7.3238033348581371E-3</v>
      </c>
      <c r="AW94">
        <f t="shared" si="99"/>
        <v>-3.0970121941047198E-3</v>
      </c>
      <c r="AX94">
        <f t="shared" si="99"/>
        <v>1.2567243848054677E-15</v>
      </c>
      <c r="AY94">
        <f t="shared" si="99"/>
        <v>-3.0833268455887149E-3</v>
      </c>
      <c r="AZ94">
        <f t="shared" si="99"/>
        <v>6.446721444503296E-3</v>
      </c>
      <c r="BA94">
        <f t="shared" si="99"/>
        <v>8.1080833923049822E-3</v>
      </c>
      <c r="BB94">
        <f t="shared" si="99"/>
        <v>-9.8351035990752178E-3</v>
      </c>
      <c r="BC94">
        <f t="shared" si="99"/>
        <v>-9.9778605701764372E-3</v>
      </c>
      <c r="BD94">
        <f t="shared" ref="BD94:BM103" si="100">BD$2*COS(2*PI()/T_*BD$1*$A94)</f>
        <v>9.195418124631689E-3</v>
      </c>
      <c r="BE94">
        <f t="shared" si="100"/>
        <v>8.1080823981550861E-3</v>
      </c>
      <c r="BF94">
        <f t="shared" si="100"/>
        <v>-5.3613895390469679E-3</v>
      </c>
      <c r="BG94">
        <f t="shared" si="100"/>
        <v>-3.0833281657238238E-3</v>
      </c>
      <c r="BH94">
        <f t="shared" si="100"/>
        <v>1.1104027987678781E-15</v>
      </c>
      <c r="BI94">
        <f t="shared" si="100"/>
        <v>-3.0970112728340151E-3</v>
      </c>
      <c r="BJ94">
        <f t="shared" si="100"/>
        <v>4.7220048447105499E-3</v>
      </c>
      <c r="BK94">
        <f t="shared" si="100"/>
        <v>8.0722609333425174E-3</v>
      </c>
      <c r="BL94">
        <f t="shared" si="100"/>
        <v>-7.1197670194674996E-3</v>
      </c>
      <c r="BM94">
        <f t="shared" si="100"/>
        <v>-1.0022136029479566E-2</v>
      </c>
      <c r="BN94">
        <f t="shared" ref="BN94:BW103" si="101">BN$2*COS(2*PI()/T_*BN$1*$A94)</f>
        <v>6.7051054331347193E-3</v>
      </c>
      <c r="BO94">
        <f t="shared" si="101"/>
        <v>8.0722633467494743E-3</v>
      </c>
      <c r="BP94">
        <f t="shared" si="101"/>
        <v>-3.8480677081244954E-3</v>
      </c>
      <c r="BQ94">
        <f t="shared" si="101"/>
        <v>-3.0970093169593563E-3</v>
      </c>
      <c r="BR94">
        <f t="shared" si="101"/>
        <v>9.5534628863354255E-16</v>
      </c>
      <c r="BS94">
        <f t="shared" si="101"/>
        <v>-3.0833308813831882E-3</v>
      </c>
      <c r="BT94">
        <f t="shared" si="101"/>
        <v>3.3397065375891767E-3</v>
      </c>
      <c r="BU94">
        <f t="shared" si="101"/>
        <v>8.1080733714402435E-3</v>
      </c>
      <c r="BV94">
        <f t="shared" si="101"/>
        <v>-5.0565578645843942E-3</v>
      </c>
      <c r="BW94">
        <f t="shared" si="101"/>
        <v>-9.9778712002927331E-3</v>
      </c>
      <c r="BX94">
        <f t="shared" ref="BX94:CG103" si="102">BX$2*COS(2*PI()/T_*BX$1*$A94)</f>
        <v>4.6382032588740069E-3</v>
      </c>
      <c r="BY94">
        <f t="shared" si="102"/>
        <v>8.1080709085634486E-3</v>
      </c>
      <c r="BZ94">
        <f t="shared" si="102"/>
        <v>-2.6669160499143154E-3</v>
      </c>
      <c r="CA94">
        <f t="shared" si="102"/>
        <v>-3.0833326273490801E-3</v>
      </c>
      <c r="CB94">
        <f t="shared" si="102"/>
        <v>7.429773850858449E-16</v>
      </c>
      <c r="CC94">
        <f t="shared" si="102"/>
        <v>-3.0970066169332634E-3</v>
      </c>
      <c r="CD94">
        <f t="shared" si="102"/>
        <v>2.2340210416910452E-3</v>
      </c>
      <c r="CE94">
        <f t="shared" si="102"/>
        <v>8.0722722049740171E-3</v>
      </c>
      <c r="CF94">
        <f t="shared" si="102"/>
        <v>-3.2352138085143182E-3</v>
      </c>
      <c r="CG94">
        <f t="shared" si="102"/>
        <v>-1.0022120894761078E-2</v>
      </c>
      <c r="CH94">
        <f t="shared" ref="CH94:CQ103" si="103">CH$2*COS(2*PI()/T_*CH$1*$A94)</f>
        <v>2.9468129947952445E-3</v>
      </c>
      <c r="CI94">
        <f t="shared" si="103"/>
        <v>8.0722750899843466E-3</v>
      </c>
      <c r="CJ94">
        <f t="shared" si="103"/>
        <v>-1.5950304040002721E-3</v>
      </c>
      <c r="CK94">
        <f t="shared" si="103"/>
        <v>-3.0970049269028392E-3</v>
      </c>
      <c r="CL94">
        <f t="shared" si="103"/>
        <v>4.8885818677866209E-16</v>
      </c>
      <c r="CM94">
        <f t="shared" si="103"/>
        <v>-3.083335514394723E-3</v>
      </c>
      <c r="CN94">
        <f t="shared" si="103"/>
        <v>1.2042745287555506E-3</v>
      </c>
      <c r="CO94">
        <f t="shared" si="103"/>
        <v>8.1080618663588108E-3</v>
      </c>
      <c r="CP94">
        <f t="shared" si="103"/>
        <v>-1.6808463211864949E-3</v>
      </c>
      <c r="CQ94">
        <f t="shared" si="103"/>
        <v>-9.9778861149710275E-3</v>
      </c>
    </row>
    <row r="95" spans="1:95" hidden="1" x14ac:dyDescent="0.25">
      <c r="A95">
        <f t="shared" si="76"/>
        <v>-8.9999999999999247E-2</v>
      </c>
      <c r="B95">
        <f t="shared" si="72"/>
        <v>1</v>
      </c>
      <c r="C95">
        <f t="shared" si="73"/>
        <v>1.0050723557810199</v>
      </c>
      <c r="D95">
        <f t="shared" si="74"/>
        <v>2.5728793169246444E-5</v>
      </c>
      <c r="E95">
        <f t="shared" si="75"/>
        <v>0.49498867769045257</v>
      </c>
      <c r="F95">
        <f t="shared" si="95"/>
        <v>0.61131257095163227</v>
      </c>
      <c r="G95">
        <f t="shared" si="95"/>
        <v>8.4245860891976124E-3</v>
      </c>
      <c r="H95">
        <f t="shared" si="95"/>
        <v>-0.14021630456314935</v>
      </c>
      <c r="I95">
        <f t="shared" si="95"/>
        <v>-4.2672207744966781E-3</v>
      </c>
      <c r="J95">
        <f t="shared" si="95"/>
        <v>1.9880329147104046E-2</v>
      </c>
      <c r="K95">
        <f t="shared" si="95"/>
        <v>-1.2505572507749739E-3</v>
      </c>
      <c r="L95">
        <f t="shared" si="95"/>
        <v>3.5964452013291695E-2</v>
      </c>
      <c r="M95">
        <f t="shared" si="95"/>
        <v>6.388353796096838E-3</v>
      </c>
      <c r="N95">
        <f t="shared" si="95"/>
        <v>-5.8131936384084731E-2</v>
      </c>
      <c r="O95">
        <f t="shared" si="95"/>
        <v>-9.4895100946554636E-3</v>
      </c>
      <c r="P95">
        <f t="shared" si="96"/>
        <v>5.7247114358509016E-2</v>
      </c>
      <c r="Q95">
        <f t="shared" si="96"/>
        <v>9.7072766171552253E-3</v>
      </c>
      <c r="R95">
        <f t="shared" si="96"/>
        <v>-4.1582630810304021E-2</v>
      </c>
      <c r="S95">
        <f t="shared" si="96"/>
        <v>-6.8303126671061878E-3</v>
      </c>
      <c r="T95">
        <f t="shared" si="96"/>
        <v>1.890005825804426E-2</v>
      </c>
      <c r="U95">
        <f t="shared" si="96"/>
        <v>1.8779619487060684E-3</v>
      </c>
      <c r="V95">
        <f t="shared" si="96"/>
        <v>3.4420944964196286E-3</v>
      </c>
      <c r="W95">
        <f t="shared" si="96"/>
        <v>3.6730948163451278E-3</v>
      </c>
      <c r="X95">
        <f t="shared" si="96"/>
        <v>-1.990934761944842E-2</v>
      </c>
      <c r="Y95">
        <f t="shared" si="96"/>
        <v>-8.1080807037798124E-3</v>
      </c>
      <c r="Z95">
        <f t="shared" si="97"/>
        <v>2.7501613472711423E-2</v>
      </c>
      <c r="AA95">
        <f t="shared" si="97"/>
        <v>9.9581725826326708E-3</v>
      </c>
      <c r="AB95">
        <f t="shared" si="97"/>
        <v>-2.5805380366348579E-2</v>
      </c>
      <c r="AC95">
        <f t="shared" si="97"/>
        <v>-8.7824677758977267E-3</v>
      </c>
      <c r="AD95">
        <f t="shared" si="97"/>
        <v>1.7086654014172278E-2</v>
      </c>
      <c r="AE95">
        <f t="shared" si="97"/>
        <v>4.8068694873059587E-3</v>
      </c>
      <c r="AF95">
        <f t="shared" si="97"/>
        <v>-4.826529494138098E-3</v>
      </c>
      <c r="AG95">
        <f t="shared" si="97"/>
        <v>6.2929557434468172E-4</v>
      </c>
      <c r="AH95">
        <f t="shared" si="97"/>
        <v>-6.9219664793154518E-3</v>
      </c>
      <c r="AI95">
        <f t="shared" si="97"/>
        <v>-5.864837214761001E-3</v>
      </c>
      <c r="AJ95">
        <f t="shared" si="98"/>
        <v>1.4906016952087021E-2</v>
      </c>
      <c r="AK95">
        <f t="shared" si="98"/>
        <v>9.3183524200498198E-3</v>
      </c>
      <c r="AL95">
        <f t="shared" si="98"/>
        <v>-1.747599849984335E-2</v>
      </c>
      <c r="AM95">
        <f t="shared" si="98"/>
        <v>-9.8011227465729048E-3</v>
      </c>
      <c r="AN95">
        <f t="shared" si="98"/>
        <v>1.4520266837285767E-2</v>
      </c>
      <c r="AO95">
        <f t="shared" si="98"/>
        <v>7.3058278171135946E-3</v>
      </c>
      <c r="AP95">
        <f t="shared" si="98"/>
        <v>-7.760634996510596E-3</v>
      </c>
      <c r="AQ95">
        <f t="shared" si="98"/>
        <v>-2.4813926971913682E-3</v>
      </c>
      <c r="AR95">
        <f t="shared" si="98"/>
        <v>-4.4623771059594753E-4</v>
      </c>
      <c r="AS95">
        <f t="shared" si="98"/>
        <v>-3.0970116519983193E-3</v>
      </c>
      <c r="AT95">
        <f t="shared" si="99"/>
        <v>7.4986340721417922E-3</v>
      </c>
      <c r="AU95">
        <f t="shared" si="99"/>
        <v>7.6880717409617948E-3</v>
      </c>
      <c r="AV95">
        <f t="shared" si="99"/>
        <v>-1.1435221217187106E-2</v>
      </c>
      <c r="AW95">
        <f t="shared" si="99"/>
        <v>-9.94311440422691E-3</v>
      </c>
      <c r="AX95">
        <f t="shared" si="99"/>
        <v>1.1586114299686631E-2</v>
      </c>
      <c r="AY95">
        <f t="shared" si="99"/>
        <v>9.0282333731437712E-3</v>
      </c>
      <c r="AZ95">
        <f t="shared" si="99"/>
        <v>-8.2270814034323542E-3</v>
      </c>
      <c r="BA95">
        <f t="shared" si="99"/>
        <v>-5.3701323553517798E-3</v>
      </c>
      <c r="BB95">
        <f t="shared" si="99"/>
        <v>2.885113959164617E-3</v>
      </c>
      <c r="BC95">
        <f t="shared" si="99"/>
        <v>1.1753008593907702E-15</v>
      </c>
      <c r="BD95">
        <f t="shared" si="100"/>
        <v>2.6974631151013861E-3</v>
      </c>
      <c r="BE95">
        <f t="shared" si="100"/>
        <v>5.3701316969051406E-3</v>
      </c>
      <c r="BF95">
        <f t="shared" si="100"/>
        <v>-6.8420186218585526E-3</v>
      </c>
      <c r="BG95">
        <f t="shared" si="100"/>
        <v>-9.0282372385997577E-3</v>
      </c>
      <c r="BH95">
        <f t="shared" si="100"/>
        <v>8.4138836006573039E-3</v>
      </c>
      <c r="BI95">
        <f t="shared" si="100"/>
        <v>9.9431114464484105E-3</v>
      </c>
      <c r="BJ95">
        <f t="shared" si="100"/>
        <v>-7.3728317813935157E-3</v>
      </c>
      <c r="BK95">
        <f t="shared" si="100"/>
        <v>-7.6880757654403092E-3</v>
      </c>
      <c r="BL95">
        <f t="shared" si="100"/>
        <v>4.2078495097356873E-3</v>
      </c>
      <c r="BM95">
        <f t="shared" si="100"/>
        <v>3.0970103530480061E-3</v>
      </c>
      <c r="BN95">
        <f t="shared" si="101"/>
        <v>-2.2145103655359558E-4</v>
      </c>
      <c r="BO95">
        <f t="shared" si="101"/>
        <v>2.4813944266000661E-3</v>
      </c>
      <c r="BP95">
        <f t="shared" si="101"/>
        <v>-3.3325535583043227E-3</v>
      </c>
      <c r="BQ95">
        <f t="shared" si="101"/>
        <v>-7.3058203011142362E-3</v>
      </c>
      <c r="BR95">
        <f t="shared" si="101"/>
        <v>5.4797419230441652E-3</v>
      </c>
      <c r="BS95">
        <f t="shared" si="101"/>
        <v>9.8011328493060861E-3</v>
      </c>
      <c r="BT95">
        <f t="shared" si="101"/>
        <v>-5.6566318885904873E-3</v>
      </c>
      <c r="BU95">
        <f t="shared" si="101"/>
        <v>-9.3183406764497257E-3</v>
      </c>
      <c r="BV95">
        <f t="shared" si="101"/>
        <v>4.2010800342698381E-3</v>
      </c>
      <c r="BW95">
        <f t="shared" si="101"/>
        <v>5.864845540807205E-3</v>
      </c>
      <c r="BX95">
        <f t="shared" si="102"/>
        <v>-1.6519894440205655E-3</v>
      </c>
      <c r="BY95">
        <f t="shared" si="102"/>
        <v>-6.2929454915083393E-4</v>
      </c>
      <c r="BZ95">
        <f t="shared" si="102"/>
        <v>-9.8976575099691752E-4</v>
      </c>
      <c r="CA95">
        <f t="shared" si="102"/>
        <v>-4.8068774492690597E-3</v>
      </c>
      <c r="CB95">
        <f t="shared" si="102"/>
        <v>2.9133351027711691E-3</v>
      </c>
      <c r="CC95">
        <f t="shared" si="102"/>
        <v>8.7824541561198274E-3</v>
      </c>
      <c r="CD95">
        <f t="shared" si="102"/>
        <v>-3.7092093968117646E-3</v>
      </c>
      <c r="CE95">
        <f t="shared" si="102"/>
        <v>-9.9581881168494622E-3</v>
      </c>
      <c r="CF95">
        <f t="shared" si="102"/>
        <v>3.2005989168176841E-3</v>
      </c>
      <c r="CG95">
        <f t="shared" si="102"/>
        <v>8.1080661235430809E-3</v>
      </c>
      <c r="CH95">
        <f t="shared" si="103"/>
        <v>-1.8990695498752824E-3</v>
      </c>
      <c r="CI95">
        <f t="shared" si="103"/>
        <v>-3.6731028857373725E-3</v>
      </c>
      <c r="CJ95">
        <f t="shared" si="103"/>
        <v>2.553749357049102E-4</v>
      </c>
      <c r="CK95">
        <f t="shared" si="103"/>
        <v>-1.8779577338598455E-3</v>
      </c>
      <c r="CL95">
        <f t="shared" si="103"/>
        <v>1.0999519431038874E-3</v>
      </c>
      <c r="CM95">
        <f t="shared" si="103"/>
        <v>6.8303311513861912E-3</v>
      </c>
      <c r="CN95">
        <f t="shared" si="103"/>
        <v>-1.763517704650847E-3</v>
      </c>
      <c r="CO95">
        <f t="shared" si="103"/>
        <v>-9.7072524406148775E-3</v>
      </c>
      <c r="CP95">
        <f t="shared" si="103"/>
        <v>1.7664743327106894E-3</v>
      </c>
      <c r="CQ95">
        <f t="shared" si="103"/>
        <v>9.4895336084947837E-3</v>
      </c>
    </row>
    <row r="96" spans="1:95" hidden="1" x14ac:dyDescent="0.25">
      <c r="A96">
        <f t="shared" si="76"/>
        <v>-7.9999999999999252E-2</v>
      </c>
      <c r="B96">
        <f t="shared" si="72"/>
        <v>1</v>
      </c>
      <c r="C96">
        <f t="shared" si="73"/>
        <v>0.99606837362710099</v>
      </c>
      <c r="D96">
        <f t="shared" si="74"/>
        <v>1.5457685936075031E-5</v>
      </c>
      <c r="E96">
        <f t="shared" si="75"/>
        <v>0.49498867769045257</v>
      </c>
      <c r="F96">
        <f t="shared" si="95"/>
        <v>0.61658956134092091</v>
      </c>
      <c r="G96">
        <f t="shared" si="95"/>
        <v>8.7436656346277092E-3</v>
      </c>
      <c r="H96">
        <f t="shared" si="95"/>
        <v>-0.15456139899966462</v>
      </c>
      <c r="I96">
        <f t="shared" si="95"/>
        <v>-5.3701325460467726E-3</v>
      </c>
      <c r="J96">
        <f t="shared" si="95"/>
        <v>3.9271138611575183E-2</v>
      </c>
      <c r="K96">
        <f t="shared" si="95"/>
        <v>6.2651490944777555E-4</v>
      </c>
      <c r="L96">
        <f t="shared" si="95"/>
        <v>1.6968656904696417E-2</v>
      </c>
      <c r="M96">
        <f t="shared" si="95"/>
        <v>4.2672205585508379E-3</v>
      </c>
      <c r="N96">
        <f t="shared" si="95"/>
        <v>-4.4801790749662847E-2</v>
      </c>
      <c r="O96">
        <f t="shared" si="95"/>
        <v>-8.0722594328834357E-3</v>
      </c>
      <c r="P96">
        <f t="shared" si="96"/>
        <v>5.3253298103436611E-2</v>
      </c>
      <c r="Q96">
        <f t="shared" si="96"/>
        <v>9.9431130212750754E-3</v>
      </c>
      <c r="R96">
        <f t="shared" si="96"/>
        <v>-4.7929272711166648E-2</v>
      </c>
      <c r="S96">
        <f t="shared" si="96"/>
        <v>-9.2771761857414498E-3</v>
      </c>
      <c r="T96">
        <f t="shared" si="96"/>
        <v>3.3680150430913866E-2</v>
      </c>
      <c r="U96">
        <f t="shared" si="96"/>
        <v>6.3883530787837558E-3</v>
      </c>
      <c r="V96">
        <f t="shared" si="96"/>
        <v>-1.5573252824392047E-2</v>
      </c>
      <c r="W96">
        <f t="shared" si="96"/>
        <v>-1.8696643031972282E-3</v>
      </c>
      <c r="X96">
        <f t="shared" si="96"/>
        <v>-2.0396539296835261E-3</v>
      </c>
      <c r="Y96">
        <f t="shared" si="96"/>
        <v>-3.0970112453163768E-3</v>
      </c>
      <c r="Z96">
        <f t="shared" si="97"/>
        <v>1.5662028484451033E-2</v>
      </c>
      <c r="AA96">
        <f t="shared" si="97"/>
        <v>7.2735480848483657E-3</v>
      </c>
      <c r="AB96">
        <f t="shared" si="97"/>
        <v>-2.3171471254556021E-2</v>
      </c>
      <c r="AC96">
        <f t="shared" si="97"/>
        <v>-9.7072755401832276E-3</v>
      </c>
      <c r="AD96">
        <f t="shared" si="97"/>
        <v>2.4164177842417697E-2</v>
      </c>
      <c r="AE96">
        <f t="shared" si="97"/>
        <v>9.664384712433154E-3</v>
      </c>
      <c r="AF96">
        <f t="shared" si="97"/>
        <v>-1.9388728296433504E-2</v>
      </c>
      <c r="AG96">
        <f t="shared" si="97"/>
        <v>-7.305827926121322E-3</v>
      </c>
      <c r="AH96">
        <f t="shared" si="97"/>
        <v>1.0949394478418461E-2</v>
      </c>
      <c r="AI96">
        <f t="shared" si="97"/>
        <v>3.0833273913149629E-3</v>
      </c>
      <c r="AJ96">
        <f t="shared" si="98"/>
        <v>-1.1845226998198587E-3</v>
      </c>
      <c r="AK96">
        <f t="shared" si="98"/>
        <v>1.8779622336579725E-3</v>
      </c>
      <c r="AL96">
        <f t="shared" si="98"/>
        <v>-7.4740885301107507E-3</v>
      </c>
      <c r="AM96">
        <f t="shared" si="98"/>
        <v>-6.3601260837925916E-3</v>
      </c>
      <c r="AN96">
        <f t="shared" si="98"/>
        <v>1.3184126395620523E-2</v>
      </c>
      <c r="AO96">
        <f t="shared" si="98"/>
        <v>9.3183528875967273E-3</v>
      </c>
      <c r="AP96">
        <f t="shared" si="98"/>
        <v>-1.5125370614929082E-2</v>
      </c>
      <c r="AQ96">
        <f t="shared" si="98"/>
        <v>-9.8991808741509691E-3</v>
      </c>
      <c r="AR96">
        <f t="shared" si="98"/>
        <v>1.3208892195122482E-2</v>
      </c>
      <c r="AS96">
        <f t="shared" si="98"/>
        <v>8.1080817684889787E-3</v>
      </c>
      <c r="AT96">
        <f t="shared" si="99"/>
        <v>-8.5037370544495654E-3</v>
      </c>
      <c r="AU96">
        <f t="shared" si="99"/>
        <v>-4.2483653202072952E-3</v>
      </c>
      <c r="AV96">
        <f t="shared" si="99"/>
        <v>2.3347708900506997E-3</v>
      </c>
      <c r="AW96">
        <f t="shared" si="99"/>
        <v>-6.2929550217587986E-4</v>
      </c>
      <c r="AX96">
        <f t="shared" si="99"/>
        <v>3.6249351847316594E-3</v>
      </c>
      <c r="AY96">
        <f t="shared" si="99"/>
        <v>5.346402209647284E-3</v>
      </c>
      <c r="AZ96">
        <f t="shared" si="99"/>
        <v>-7.9951949533255701E-3</v>
      </c>
      <c r="BA96">
        <f t="shared" si="99"/>
        <v>-8.7824701933724141E-3</v>
      </c>
      <c r="BB96">
        <f t="shared" si="99"/>
        <v>1.0016350838043751E-2</v>
      </c>
      <c r="BC96">
        <f t="shared" si="99"/>
        <v>9.9778605701764372E-3</v>
      </c>
      <c r="BD96">
        <f t="shared" si="100"/>
        <v>-9.3648768526928567E-3</v>
      </c>
      <c r="BE96">
        <f t="shared" si="100"/>
        <v>-8.7824691165341064E-3</v>
      </c>
      <c r="BF96">
        <f t="shared" si="100"/>
        <v>6.6491712034409079E-3</v>
      </c>
      <c r="BG96">
        <f t="shared" si="100"/>
        <v>5.3464044987225718E-3</v>
      </c>
      <c r="BH96">
        <f t="shared" si="100"/>
        <v>-2.6324427599602883E-3</v>
      </c>
      <c r="BI96">
        <f t="shared" si="100"/>
        <v>-6.2929531498168449E-4</v>
      </c>
      <c r="BJ96">
        <f t="shared" si="100"/>
        <v>-1.505337998581316E-3</v>
      </c>
      <c r="BK96">
        <f t="shared" si="100"/>
        <v>-4.2483675440981245E-3</v>
      </c>
      <c r="BL96">
        <f t="shared" si="100"/>
        <v>4.7718618419319275E-3</v>
      </c>
      <c r="BM96">
        <f t="shared" si="100"/>
        <v>8.1080783677855862E-3</v>
      </c>
      <c r="BN96">
        <f t="shared" si="101"/>
        <v>-6.5550777060180698E-3</v>
      </c>
      <c r="BO96">
        <f t="shared" si="101"/>
        <v>-9.8991877734022782E-3</v>
      </c>
      <c r="BP96">
        <f t="shared" si="101"/>
        <v>6.4951009403404879E-3</v>
      </c>
      <c r="BQ96">
        <f t="shared" si="101"/>
        <v>9.3183433011796366E-3</v>
      </c>
      <c r="BR96">
        <f t="shared" si="101"/>
        <v>-4.9755015481740819E-3</v>
      </c>
      <c r="BS96">
        <f t="shared" si="101"/>
        <v>-6.3601326396412325E-3</v>
      </c>
      <c r="BT96">
        <f t="shared" si="101"/>
        <v>2.4192132723044242E-3</v>
      </c>
      <c r="BU96">
        <f t="shared" si="101"/>
        <v>1.8779598669286769E-3</v>
      </c>
      <c r="BV96">
        <f t="shared" si="101"/>
        <v>3.338433520053299E-4</v>
      </c>
      <c r="BW96">
        <f t="shared" si="101"/>
        <v>3.0833317685732523E-3</v>
      </c>
      <c r="BX96">
        <f t="shared" si="102"/>
        <v>-2.613171293273096E-3</v>
      </c>
      <c r="BY96">
        <f t="shared" si="102"/>
        <v>-7.3058160240698162E-3</v>
      </c>
      <c r="BZ96">
        <f t="shared" si="102"/>
        <v>3.9760037199647958E-3</v>
      </c>
      <c r="CA96">
        <f t="shared" si="102"/>
        <v>9.6644007202511192E-3</v>
      </c>
      <c r="CB96">
        <f t="shared" si="102"/>
        <v>-4.120078014077341E-3</v>
      </c>
      <c r="CC96">
        <f t="shared" si="102"/>
        <v>-9.707260486223019E-3</v>
      </c>
      <c r="CD96">
        <f t="shared" si="102"/>
        <v>3.3306170145605968E-3</v>
      </c>
      <c r="CE96">
        <f t="shared" si="102"/>
        <v>7.273559431196004E-3</v>
      </c>
      <c r="CF96">
        <f t="shared" si="102"/>
        <v>-1.8227247449410725E-3</v>
      </c>
      <c r="CG96">
        <f t="shared" si="102"/>
        <v>-3.0970056761632295E-3</v>
      </c>
      <c r="CH96">
        <f t="shared" si="103"/>
        <v>1.9455407300111543E-4</v>
      </c>
      <c r="CI96">
        <f t="shared" si="103"/>
        <v>-1.8696684106441256E-3</v>
      </c>
      <c r="CJ96">
        <f t="shared" si="103"/>
        <v>1.1554065243909882E-3</v>
      </c>
      <c r="CK96">
        <f t="shared" si="103"/>
        <v>6.388338740945675E-3</v>
      </c>
      <c r="CL96">
        <f t="shared" si="103"/>
        <v>-1.9601287151989667E-3</v>
      </c>
      <c r="CM96">
        <f t="shared" si="103"/>
        <v>-9.277201291756472E-3</v>
      </c>
      <c r="CN96">
        <f t="shared" si="103"/>
        <v>2.0326785330822745E-3</v>
      </c>
      <c r="CO96">
        <f t="shared" si="103"/>
        <v>9.9430882573712815E-3</v>
      </c>
      <c r="CP96">
        <f t="shared" si="103"/>
        <v>-1.6432371358109745E-3</v>
      </c>
      <c r="CQ96">
        <f t="shared" si="103"/>
        <v>-8.0722794349506154E-3</v>
      </c>
    </row>
    <row r="97" spans="1:95" hidden="1" x14ac:dyDescent="0.25">
      <c r="A97">
        <f t="shared" si="76"/>
        <v>-6.9999999999999257E-2</v>
      </c>
      <c r="B97">
        <f t="shared" si="72"/>
        <v>1</v>
      </c>
      <c r="C97">
        <f t="shared" si="73"/>
        <v>1.002490507882335</v>
      </c>
      <c r="D97">
        <f t="shared" si="74"/>
        <v>6.202629511972557E-6</v>
      </c>
      <c r="E97">
        <f t="shared" si="75"/>
        <v>0.49498867769045257</v>
      </c>
      <c r="F97">
        <f t="shared" si="95"/>
        <v>0.62125805227492592</v>
      </c>
      <c r="G97">
        <f t="shared" si="95"/>
        <v>9.0282379263987855E-3</v>
      </c>
      <c r="H97">
        <f t="shared" si="95"/>
        <v>-0.16753459551666391</v>
      </c>
      <c r="I97">
        <f t="shared" si="95"/>
        <v>-6.3883541193840206E-3</v>
      </c>
      <c r="J97">
        <f t="shared" si="95"/>
        <v>5.7694962309992624E-2</v>
      </c>
      <c r="K97">
        <f t="shared" si="95"/>
        <v>2.4813924666589513E-3</v>
      </c>
      <c r="L97">
        <f t="shared" si="95"/>
        <v>-2.844458611529912E-3</v>
      </c>
      <c r="M97">
        <f t="shared" si="95"/>
        <v>1.8779621595716711E-3</v>
      </c>
      <c r="N97">
        <f t="shared" si="95"/>
        <v>-2.791381714375709E-2</v>
      </c>
      <c r="O97">
        <f t="shared" si="95"/>
        <v>-5.8648397750821627E-3</v>
      </c>
      <c r="P97">
        <f t="shared" si="96"/>
        <v>4.2962893779311055E-2</v>
      </c>
      <c r="Q97">
        <f t="shared" si="96"/>
        <v>8.7824687502664842E-3</v>
      </c>
      <c r="R97">
        <f t="shared" si="96"/>
        <v>-4.63919926623804E-2</v>
      </c>
      <c r="S97">
        <f t="shared" si="96"/>
        <v>-9.9581672995985859E-3</v>
      </c>
      <c r="T97">
        <f t="shared" si="96"/>
        <v>4.1118409281135575E-2</v>
      </c>
      <c r="U97">
        <f t="shared" si="96"/>
        <v>9.318351006127908E-3</v>
      </c>
      <c r="V97">
        <f t="shared" si="96"/>
        <v>-3.0251200902643847E-2</v>
      </c>
      <c r="W97">
        <f t="shared" si="96"/>
        <v>-6.8303143813525013E-3</v>
      </c>
      <c r="X97">
        <f t="shared" si="96"/>
        <v>1.6535431332480411E-2</v>
      </c>
      <c r="Y97">
        <f t="shared" si="96"/>
        <v>3.0970112453172776E-3</v>
      </c>
      <c r="Z97">
        <f t="shared" si="97"/>
        <v>-2.7507528507917565E-3</v>
      </c>
      <c r="AA97">
        <f t="shared" si="97"/>
        <v>1.2505576600516247E-3</v>
      </c>
      <c r="AB97">
        <f t="shared" si="97"/>
        <v>-8.9569738089843379E-3</v>
      </c>
      <c r="AC97">
        <f t="shared" si="97"/>
        <v>-5.3701308771599001E-3</v>
      </c>
      <c r="AD97">
        <f t="shared" si="97"/>
        <v>1.7086654014170283E-2</v>
      </c>
      <c r="AE97">
        <f t="shared" si="97"/>
        <v>8.4245836836492043E-3</v>
      </c>
      <c r="AF97">
        <f t="shared" si="97"/>
        <v>-2.0817462657797745E-2</v>
      </c>
      <c r="AG97">
        <f t="shared" si="97"/>
        <v>-9.943115544515985E-3</v>
      </c>
      <c r="AH97">
        <f t="shared" si="97"/>
        <v>2.0343888697418704E-2</v>
      </c>
      <c r="AI97">
        <f t="shared" si="97"/>
        <v>9.4895059519697154E-3</v>
      </c>
      <c r="AJ97">
        <f t="shared" si="98"/>
        <v>-1.6237617992601566E-2</v>
      </c>
      <c r="AK97">
        <f t="shared" si="98"/>
        <v>-7.3058274505447135E-3</v>
      </c>
      <c r="AL97">
        <f t="shared" si="98"/>
        <v>9.8667572862209691E-3</v>
      </c>
      <c r="AM97">
        <f t="shared" si="98"/>
        <v>3.6730945293384351E-3</v>
      </c>
      <c r="AN97">
        <f t="shared" si="98"/>
        <v>-2.5493305753315357E-3</v>
      </c>
      <c r="AO97">
        <f t="shared" si="98"/>
        <v>6.2929556495499065E-4</v>
      </c>
      <c r="AP97">
        <f t="shared" si="98"/>
        <v>-4.2533830730661724E-3</v>
      </c>
      <c r="AQ97">
        <f t="shared" si="98"/>
        <v>-4.8068703652917322E-3</v>
      </c>
      <c r="AR97">
        <f t="shared" si="98"/>
        <v>9.394943052436067E-3</v>
      </c>
      <c r="AS97">
        <f t="shared" si="98"/>
        <v>8.108081768487865E-3</v>
      </c>
      <c r="AT97">
        <f t="shared" si="99"/>
        <v>-1.224356808471712E-2</v>
      </c>
      <c r="AU97">
        <f t="shared" si="99"/>
        <v>-9.8011227251966707E-3</v>
      </c>
      <c r="AV97">
        <f t="shared" si="99"/>
        <v>1.2453850196935007E-2</v>
      </c>
      <c r="AW97">
        <f t="shared" si="99"/>
        <v>9.707277967305708E-3</v>
      </c>
      <c r="AX97">
        <f t="shared" si="99"/>
        <v>-1.0451984706828609E-2</v>
      </c>
      <c r="AY97">
        <f t="shared" si="99"/>
        <v>-7.6880696194028984E-3</v>
      </c>
      <c r="AZ97">
        <f t="shared" si="99"/>
        <v>6.7222527800119983E-3</v>
      </c>
      <c r="BA97">
        <f t="shared" si="99"/>
        <v>4.2672206229666275E-3</v>
      </c>
      <c r="BB97">
        <f t="shared" si="99"/>
        <v>-2.2558715931329824E-3</v>
      </c>
      <c r="BC97">
        <f t="shared" si="99"/>
        <v>-1.1563541824782706E-15</v>
      </c>
      <c r="BD97">
        <f t="shared" si="100"/>
        <v>-2.1091473338688562E-3</v>
      </c>
      <c r="BE97">
        <f t="shared" si="100"/>
        <v>-4.2672200997505112E-3</v>
      </c>
      <c r="BF97">
        <f t="shared" si="100"/>
        <v>5.5905340480148528E-3</v>
      </c>
      <c r="BG97">
        <f t="shared" si="100"/>
        <v>7.688072911064491E-3</v>
      </c>
      <c r="BH97">
        <f t="shared" si="100"/>
        <v>-7.5902740508504759E-3</v>
      </c>
      <c r="BI97">
        <f t="shared" si="100"/>
        <v>-9.707275079680602E-3</v>
      </c>
      <c r="BJ97">
        <f t="shared" si="100"/>
        <v>8.0295904022093367E-3</v>
      </c>
      <c r="BK97">
        <f t="shared" si="100"/>
        <v>9.8011278557934949E-3</v>
      </c>
      <c r="BL97">
        <f t="shared" si="100"/>
        <v>-6.8704635360296471E-3</v>
      </c>
      <c r="BM97">
        <f t="shared" si="100"/>
        <v>-8.1080783677872567E-3</v>
      </c>
      <c r="BN97">
        <f t="shared" si="101"/>
        <v>4.6623578149192439E-3</v>
      </c>
      <c r="BO97">
        <f t="shared" si="101"/>
        <v>4.8068737154505874E-3</v>
      </c>
      <c r="BP97">
        <f t="shared" si="101"/>
        <v>-1.8264777175280697E-3</v>
      </c>
      <c r="BQ97">
        <f t="shared" si="101"/>
        <v>-6.2929491755854485E-4</v>
      </c>
      <c r="BR97">
        <f t="shared" si="101"/>
        <v>-9.6208105442329849E-4</v>
      </c>
      <c r="BS97">
        <f t="shared" si="101"/>
        <v>-3.6730983154632905E-3</v>
      </c>
      <c r="BT97">
        <f t="shared" si="101"/>
        <v>3.1936723903186375E-3</v>
      </c>
      <c r="BU97">
        <f t="shared" si="101"/>
        <v>7.3058182432585664E-3</v>
      </c>
      <c r="BV97">
        <f t="shared" si="101"/>
        <v>-4.5763756322071102E-3</v>
      </c>
      <c r="BW97">
        <f t="shared" si="101"/>
        <v>-9.4895194237916442E-3</v>
      </c>
      <c r="BX97">
        <f t="shared" si="102"/>
        <v>4.8552516801216505E-3</v>
      </c>
      <c r="BY97">
        <f t="shared" si="102"/>
        <v>9.9430993460157928E-3</v>
      </c>
      <c r="BZ97">
        <f t="shared" si="102"/>
        <v>-4.2689911221704584E-3</v>
      </c>
      <c r="CA97">
        <f t="shared" si="102"/>
        <v>-8.4245976378969998E-3</v>
      </c>
      <c r="CB97">
        <f t="shared" si="102"/>
        <v>2.9133351027722082E-3</v>
      </c>
      <c r="CC97">
        <f t="shared" si="102"/>
        <v>5.3701225492083591E-3</v>
      </c>
      <c r="CD97">
        <f t="shared" si="102"/>
        <v>-1.287455985831144E-3</v>
      </c>
      <c r="CE97">
        <f t="shared" si="102"/>
        <v>-1.2505596108570213E-3</v>
      </c>
      <c r="CF97">
        <f t="shared" si="102"/>
        <v>-3.2012873002489571E-4</v>
      </c>
      <c r="CG97">
        <f t="shared" si="102"/>
        <v>-3.097005676159626E-3</v>
      </c>
      <c r="CH97">
        <f t="shared" si="103"/>
        <v>1.5772457610248381E-3</v>
      </c>
      <c r="CI97">
        <f t="shared" si="103"/>
        <v>6.8303293868089802E-3</v>
      </c>
      <c r="CJ97">
        <f t="shared" si="103"/>
        <v>-2.2443888433406685E-3</v>
      </c>
      <c r="CK97">
        <f t="shared" si="103"/>
        <v>-9.3183300922875627E-3</v>
      </c>
      <c r="CL97">
        <f t="shared" si="103"/>
        <v>2.3930230038785917E-3</v>
      </c>
      <c r="CM97">
        <f t="shared" si="103"/>
        <v>9.9581942485217137E-3</v>
      </c>
      <c r="CN97">
        <f t="shared" si="103"/>
        <v>-1.9674825478787233E-3</v>
      </c>
      <c r="CO97">
        <f t="shared" si="103"/>
        <v>-8.7824468770159262E-3</v>
      </c>
      <c r="CP97">
        <f t="shared" si="103"/>
        <v>1.3257061071212442E-3</v>
      </c>
      <c r="CQ97">
        <f t="shared" si="103"/>
        <v>5.8648543074354938E-3</v>
      </c>
    </row>
    <row r="98" spans="1:95" hidden="1" x14ac:dyDescent="0.25">
      <c r="A98">
        <f t="shared" si="76"/>
        <v>-5.9999999999999255E-2</v>
      </c>
      <c r="B98">
        <f t="shared" si="72"/>
        <v>1</v>
      </c>
      <c r="C98">
        <f t="shared" si="73"/>
        <v>0.9991298052661608</v>
      </c>
      <c r="D98">
        <f t="shared" si="74"/>
        <v>7.5723887480148038E-7</v>
      </c>
      <c r="E98">
        <f t="shared" si="75"/>
        <v>0.49498867769045257</v>
      </c>
      <c r="F98">
        <f t="shared" si="95"/>
        <v>0.62531343651672933</v>
      </c>
      <c r="G98">
        <f t="shared" si="95"/>
        <v>9.277179887683935E-3</v>
      </c>
      <c r="H98">
        <f t="shared" si="95"/>
        <v>-0.17902074310343999</v>
      </c>
      <c r="I98">
        <f t="shared" si="95"/>
        <v>-7.3058275320408142E-3</v>
      </c>
      <c r="J98">
        <f t="shared" si="95"/>
        <v>7.469814455773606E-2</v>
      </c>
      <c r="K98">
        <f t="shared" si="95"/>
        <v>4.2483654586588284E-3</v>
      </c>
      <c r="L98">
        <f t="shared" si="95"/>
        <v>-2.2520566579962549E-2</v>
      </c>
      <c r="M98">
        <f t="shared" si="95"/>
        <v>-6.2929550855508171E-4</v>
      </c>
      <c r="N98">
        <f t="shared" si="95"/>
        <v>-8.8091339429186011E-3</v>
      </c>
      <c r="O98">
        <f t="shared" si="95"/>
        <v>-3.0833287373543531E-3</v>
      </c>
      <c r="P98">
        <f t="shared" si="96"/>
        <v>2.7592622967717192E-2</v>
      </c>
      <c r="Q98">
        <f t="shared" si="96"/>
        <v>6.3883528428172335E-3</v>
      </c>
      <c r="R98">
        <f t="shared" si="96"/>
        <v>-3.722365901002718E-2</v>
      </c>
      <c r="S98">
        <f t="shared" si="96"/>
        <v>-8.7436621455771295E-3</v>
      </c>
      <c r="T98">
        <f t="shared" si="96"/>
        <v>3.9593391436564818E-2</v>
      </c>
      <c r="U98">
        <f t="shared" si="96"/>
        <v>9.9431133885429339E-3</v>
      </c>
      <c r="V98">
        <f t="shared" si="96"/>
        <v>-3.6503707144098334E-2</v>
      </c>
      <c r="W98">
        <f t="shared" si="96"/>
        <v>-9.6643860410706526E-3</v>
      </c>
      <c r="X98">
        <f t="shared" si="96"/>
        <v>2.9391922014374471E-2</v>
      </c>
      <c r="Y98">
        <f t="shared" si="96"/>
        <v>8.1080807037803675E-3</v>
      </c>
      <c r="Z98">
        <f t="shared" si="97"/>
        <v>-2.0009070790170721E-2</v>
      </c>
      <c r="AA98">
        <f t="shared" si="97"/>
        <v>-5.3464056089994041E-3</v>
      </c>
      <c r="AB98">
        <f t="shared" si="97"/>
        <v>9.7340208455374971E-3</v>
      </c>
      <c r="AC98">
        <f t="shared" si="97"/>
        <v>1.8779616709900442E-3</v>
      </c>
      <c r="AD98">
        <f t="shared" si="97"/>
        <v>-1.4209393908746342E-15</v>
      </c>
      <c r="AE98">
        <f t="shared" si="97"/>
        <v>1.8696640461590708E-3</v>
      </c>
      <c r="AF98">
        <f t="shared" si="97"/>
        <v>-8.1449418266338856E-3</v>
      </c>
      <c r="AG98">
        <f t="shared" si="97"/>
        <v>-5.3701328357138685E-3</v>
      </c>
      <c r="AH98">
        <f t="shared" si="97"/>
        <v>1.3988431284339525E-2</v>
      </c>
      <c r="AI98">
        <f t="shared" si="97"/>
        <v>8.07225590890393E-3</v>
      </c>
      <c r="AJ98">
        <f t="shared" si="98"/>
        <v>-1.7069267639288198E-2</v>
      </c>
      <c r="AK98">
        <f t="shared" si="98"/>
        <v>-9.7072784486478807E-3</v>
      </c>
      <c r="AL98">
        <f t="shared" si="98"/>
        <v>1.7519264725797186E-2</v>
      </c>
      <c r="AM98">
        <f t="shared" si="98"/>
        <v>9.8991796534559952E-3</v>
      </c>
      <c r="AN98">
        <f t="shared" si="98"/>
        <v>-1.5498870119412665E-2</v>
      </c>
      <c r="AO98">
        <f t="shared" si="98"/>
        <v>-8.7824708479335781E-3</v>
      </c>
      <c r="AP98">
        <f t="shared" si="98"/>
        <v>1.1746926383869254E-2</v>
      </c>
      <c r="AQ98">
        <f t="shared" si="98"/>
        <v>6.3601268680784579E-3</v>
      </c>
      <c r="AR98">
        <f t="shared" si="98"/>
        <v>-6.8440452543121902E-3</v>
      </c>
      <c r="AS98">
        <f t="shared" si="98"/>
        <v>-3.0970116520001125E-3</v>
      </c>
      <c r="AT98">
        <f t="shared" si="99"/>
        <v>1.672043850805886E-3</v>
      </c>
      <c r="AU98">
        <f t="shared" si="99"/>
        <v>-6.2651488902881877E-4</v>
      </c>
      <c r="AV98">
        <f t="shared" si="99"/>
        <v>3.0986756096020598E-3</v>
      </c>
      <c r="AW98">
        <f t="shared" si="99"/>
        <v>4.2672205153014633E-3</v>
      </c>
      <c r="AX98">
        <f t="shared" si="99"/>
        <v>-6.8950364571744782E-3</v>
      </c>
      <c r="AY98">
        <f t="shared" si="99"/>
        <v>-7.2735434601817967E-3</v>
      </c>
      <c r="AZ98">
        <f t="shared" si="99"/>
        <v>9.2604346949808243E-3</v>
      </c>
      <c r="BA98">
        <f t="shared" si="99"/>
        <v>9.3183521930969692E-3</v>
      </c>
      <c r="BB98">
        <f t="shared" si="99"/>
        <v>-1.0158068116289942E-2</v>
      </c>
      <c r="BC98">
        <f t="shared" si="99"/>
        <v>-9.9778605701764372E-3</v>
      </c>
      <c r="BD98">
        <f t="shared" si="100"/>
        <v>9.4973766902217167E-3</v>
      </c>
      <c r="BE98">
        <f t="shared" si="100"/>
        <v>9.3183510505526253E-3</v>
      </c>
      <c r="BF98">
        <f t="shared" si="100"/>
        <v>-7.7014026630577064E-3</v>
      </c>
      <c r="BG98">
        <f t="shared" si="100"/>
        <v>-7.2735465743662495E-3</v>
      </c>
      <c r="BH98">
        <f t="shared" si="100"/>
        <v>5.0072036812673672E-3</v>
      </c>
      <c r="BI98">
        <f t="shared" si="100"/>
        <v>4.2672192459332712E-3</v>
      </c>
      <c r="BJ98">
        <f t="shared" si="100"/>
        <v>-1.9978637562677024E-3</v>
      </c>
      <c r="BK98">
        <f t="shared" si="100"/>
        <v>-6.2651521699306361E-4</v>
      </c>
      <c r="BL98">
        <f t="shared" si="100"/>
        <v>-9.3826540009372538E-4</v>
      </c>
      <c r="BM98">
        <f t="shared" si="100"/>
        <v>-3.097010353045286E-3</v>
      </c>
      <c r="BN98">
        <f t="shared" si="101"/>
        <v>3.3964429266878141E-3</v>
      </c>
      <c r="BO98">
        <f t="shared" si="101"/>
        <v>6.3601313007783039E-3</v>
      </c>
      <c r="BP98">
        <f t="shared" si="101"/>
        <v>-5.0443373947250793E-3</v>
      </c>
      <c r="BQ98">
        <f t="shared" si="101"/>
        <v>-8.782461812812465E-3</v>
      </c>
      <c r="BR98">
        <f t="shared" si="101"/>
        <v>5.8490528655492438E-3</v>
      </c>
      <c r="BS98">
        <f t="shared" si="101"/>
        <v>9.8991898572637453E-3</v>
      </c>
      <c r="BT98">
        <f t="shared" si="101"/>
        <v>-5.670636302325751E-3</v>
      </c>
      <c r="BU98">
        <f t="shared" si="101"/>
        <v>-9.707266214897323E-3</v>
      </c>
      <c r="BV98">
        <f t="shared" si="101"/>
        <v>4.8107659953369655E-3</v>
      </c>
      <c r="BW98">
        <f t="shared" si="101"/>
        <v>8.0722673687221372E-3</v>
      </c>
      <c r="BX98">
        <f t="shared" si="102"/>
        <v>-3.3384647107409585E-3</v>
      </c>
      <c r="BY98">
        <f t="shared" si="102"/>
        <v>-5.3701240871401271E-3</v>
      </c>
      <c r="BZ98">
        <f t="shared" si="102"/>
        <v>1.6702652441405194E-3</v>
      </c>
      <c r="CA98">
        <f t="shared" si="102"/>
        <v>1.8696671430209902E-3</v>
      </c>
      <c r="CB98">
        <f t="shared" si="102"/>
        <v>-7.2682561540359211E-16</v>
      </c>
      <c r="CC98">
        <f t="shared" si="102"/>
        <v>1.8779587586606541E-3</v>
      </c>
      <c r="CD98">
        <f t="shared" si="102"/>
        <v>-1.3991470412927185E-3</v>
      </c>
      <c r="CE98">
        <f t="shared" si="102"/>
        <v>-5.3464139491042348E-3</v>
      </c>
      <c r="CF98">
        <f t="shared" si="102"/>
        <v>2.328627386210353E-3</v>
      </c>
      <c r="CG98">
        <f t="shared" si="102"/>
        <v>8.1080661235408639E-3</v>
      </c>
      <c r="CH98">
        <f t="shared" si="103"/>
        <v>-2.8035727326022057E-3</v>
      </c>
      <c r="CI98">
        <f t="shared" si="103"/>
        <v>-9.664407272675625E-3</v>
      </c>
      <c r="CJ98">
        <f t="shared" si="103"/>
        <v>2.7082730804131724E-3</v>
      </c>
      <c r="CK98">
        <f t="shared" si="103"/>
        <v>9.9430910725049806E-3</v>
      </c>
      <c r="CL98">
        <f t="shared" si="103"/>
        <v>-2.3042695027783743E-3</v>
      </c>
      <c r="CM98">
        <f t="shared" si="103"/>
        <v>-8.7436858077914598E-3</v>
      </c>
      <c r="CN98">
        <f t="shared" si="103"/>
        <v>1.5786538854541279E-3</v>
      </c>
      <c r="CO98">
        <f t="shared" si="103"/>
        <v>6.3883369322529403E-3</v>
      </c>
      <c r="CP98">
        <f t="shared" si="103"/>
        <v>-8.5142562714013144E-4</v>
      </c>
      <c r="CQ98">
        <f t="shared" si="103"/>
        <v>-3.0833363774658636E-3</v>
      </c>
    </row>
    <row r="99" spans="1:95" hidden="1" x14ac:dyDescent="0.25">
      <c r="A99">
        <f t="shared" si="76"/>
        <v>-4.9999999999999253E-2</v>
      </c>
      <c r="B99">
        <f t="shared" si="72"/>
        <v>1</v>
      </c>
      <c r="C99">
        <f t="shared" si="73"/>
        <v>0.99919531713945664</v>
      </c>
      <c r="D99">
        <f t="shared" si="74"/>
        <v>6.4751450605224419E-7</v>
      </c>
      <c r="E99">
        <f t="shared" si="75"/>
        <v>0.49498867769045257</v>
      </c>
      <c r="F99">
        <f t="shared" si="95"/>
        <v>0.62875171189169665</v>
      </c>
      <c r="G99">
        <f t="shared" si="95"/>
        <v>9.4895090582927319E-3</v>
      </c>
      <c r="H99">
        <f t="shared" si="95"/>
        <v>-0.18891788990086408</v>
      </c>
      <c r="I99">
        <f t="shared" si="95"/>
        <v>-8.1080836802274996E-3</v>
      </c>
      <c r="J99">
        <f t="shared" si="95"/>
        <v>8.9862010577539508E-2</v>
      </c>
      <c r="K99">
        <f t="shared" si="95"/>
        <v>5.8648379862944588E-3</v>
      </c>
      <c r="L99">
        <f t="shared" si="95"/>
        <v>-4.1111938215956129E-2</v>
      </c>
      <c r="M99">
        <f t="shared" si="95"/>
        <v>-3.0970122254923324E-3</v>
      </c>
      <c r="N99">
        <f t="shared" si="95"/>
        <v>1.0995105740422745E-2</v>
      </c>
      <c r="O99">
        <f t="shared" si="95"/>
        <v>2.354574288741922E-16</v>
      </c>
      <c r="P99">
        <f t="shared" si="96"/>
        <v>8.9598428513484839E-3</v>
      </c>
      <c r="Q99">
        <f t="shared" si="96"/>
        <v>3.0970117633511694E-3</v>
      </c>
      <c r="R99">
        <f t="shared" si="96"/>
        <v>-2.1932377820290911E-2</v>
      </c>
      <c r="S99">
        <f t="shared" si="96"/>
        <v>-5.8648367942839442E-3</v>
      </c>
      <c r="T99">
        <f t="shared" si="96"/>
        <v>2.9437530888310637E-2</v>
      </c>
      <c r="U99">
        <f t="shared" si="96"/>
        <v>8.1080823594995872E-3</v>
      </c>
      <c r="V99">
        <f t="shared" si="96"/>
        <v>-3.2589348858095238E-2</v>
      </c>
      <c r="W99">
        <f t="shared" si="96"/>
        <v>-9.4895076532631288E-3</v>
      </c>
      <c r="X99">
        <f t="shared" si="96"/>
        <v>3.2083544144883548E-2</v>
      </c>
      <c r="Y99">
        <f t="shared" si="96"/>
        <v>1.0022138916926529E-2</v>
      </c>
      <c r="Z99">
        <f t="shared" si="97"/>
        <v>-2.8869782304875049E-2</v>
      </c>
      <c r="AA99">
        <f t="shared" si="97"/>
        <v>-9.4895103060212271E-3</v>
      </c>
      <c r="AB99">
        <f t="shared" si="97"/>
        <v>2.3560167385487E-2</v>
      </c>
      <c r="AC99">
        <f t="shared" si="97"/>
        <v>8.1080811604631684E-3</v>
      </c>
      <c r="AD99">
        <f t="shared" si="97"/>
        <v>-1.7086654014172274E-2</v>
      </c>
      <c r="AE99">
        <f t="shared" si="97"/>
        <v>-5.8648374599349715E-3</v>
      </c>
      <c r="AF99">
        <f t="shared" si="97"/>
        <v>1.0044769313149975E-2</v>
      </c>
      <c r="AG99">
        <f t="shared" si="97"/>
        <v>3.0970125492736302E-3</v>
      </c>
      <c r="AH99">
        <f t="shared" si="97"/>
        <v>-3.1966722899953864E-3</v>
      </c>
      <c r="AI99">
        <f t="shared" si="97"/>
        <v>-7.1080303689949727E-16</v>
      </c>
      <c r="AJ99">
        <f t="shared" si="98"/>
        <v>-2.9510852317047786E-3</v>
      </c>
      <c r="AK99">
        <f t="shared" si="98"/>
        <v>-3.0970123476706381E-3</v>
      </c>
      <c r="AL99">
        <f t="shared" si="98"/>
        <v>7.9693053516297022E-3</v>
      </c>
      <c r="AM99">
        <f t="shared" si="98"/>
        <v>5.8648378079523026E-3</v>
      </c>
      <c r="AN99">
        <f t="shared" si="98"/>
        <v>-1.1523349006489424E-2</v>
      </c>
      <c r="AO99">
        <f t="shared" si="98"/>
        <v>-8.1080839966031094E-3</v>
      </c>
      <c r="AP99">
        <f t="shared" si="98"/>
        <v>1.3583917142657626E-2</v>
      </c>
      <c r="AQ99">
        <f t="shared" si="98"/>
        <v>9.4895080819501036E-3</v>
      </c>
      <c r="AR99">
        <f t="shared" si="98"/>
        <v>-1.4031618363456799E-2</v>
      </c>
      <c r="AS99">
        <f t="shared" si="98"/>
        <v>-1.0022140232978401E-2</v>
      </c>
      <c r="AT99">
        <f t="shared" si="99"/>
        <v>1.3176538811281972E-2</v>
      </c>
      <c r="AU99">
        <f t="shared" si="99"/>
        <v>9.4895068910773126E-3</v>
      </c>
      <c r="AV99">
        <f t="shared" si="99"/>
        <v>-1.1101939913905009E-2</v>
      </c>
      <c r="AW99">
        <f t="shared" si="99"/>
        <v>-8.1080831877369825E-3</v>
      </c>
      <c r="AX99">
        <f t="shared" si="99"/>
        <v>8.2947420276066643E-3</v>
      </c>
      <c r="AY99">
        <f t="shared" si="99"/>
        <v>5.8648361767327318E-3</v>
      </c>
      <c r="AZ99">
        <f t="shared" si="99"/>
        <v>-4.9792850005302234E-3</v>
      </c>
      <c r="BA99">
        <f t="shared" si="99"/>
        <v>-3.0970122722432905E-3</v>
      </c>
      <c r="BB99">
        <f t="shared" si="99"/>
        <v>1.6177263325329939E-3</v>
      </c>
      <c r="BC99">
        <f t="shared" si="99"/>
        <v>1.1728559872986011E-15</v>
      </c>
      <c r="BD99">
        <f t="shared" si="100"/>
        <v>1.5125077116872724E-3</v>
      </c>
      <c r="BE99">
        <f t="shared" si="100"/>
        <v>3.0970118925090578E-3</v>
      </c>
      <c r="BF99">
        <f t="shared" si="100"/>
        <v>-4.1410020184006989E-3</v>
      </c>
      <c r="BG99">
        <f t="shared" si="100"/>
        <v>-5.8648386877726963E-3</v>
      </c>
      <c r="BH99">
        <f t="shared" si="100"/>
        <v>6.0236755923973977E-3</v>
      </c>
      <c r="BI99">
        <f t="shared" si="100"/>
        <v>8.1080807758236347E-3</v>
      </c>
      <c r="BJ99">
        <f t="shared" si="100"/>
        <v>-7.1579494508875177E-3</v>
      </c>
      <c r="BK99">
        <f t="shared" si="100"/>
        <v>-9.4895118585513558E-3</v>
      </c>
      <c r="BL99">
        <f t="shared" si="100"/>
        <v>7.3939989394906222E-3</v>
      </c>
      <c r="BM99">
        <f t="shared" si="100"/>
        <v>1.0022136029479566E-2</v>
      </c>
      <c r="BN99">
        <f t="shared" si="101"/>
        <v>-6.9633658413553734E-3</v>
      </c>
      <c r="BO99">
        <f t="shared" si="101"/>
        <v>-9.4895146956802626E-3</v>
      </c>
      <c r="BP99">
        <f t="shared" si="101"/>
        <v>5.8331736294584954E-3</v>
      </c>
      <c r="BQ99">
        <f t="shared" si="101"/>
        <v>8.1080756552717511E-3</v>
      </c>
      <c r="BR99">
        <f t="shared" si="101"/>
        <v>-4.3487478124441684E-3</v>
      </c>
      <c r="BS99">
        <f t="shared" si="101"/>
        <v>-5.8648438532712087E-3</v>
      </c>
      <c r="BT99">
        <f t="shared" si="101"/>
        <v>2.5795050727640692E-3</v>
      </c>
      <c r="BU99">
        <f t="shared" si="101"/>
        <v>3.0970084446140943E-3</v>
      </c>
      <c r="BV99">
        <f t="shared" si="101"/>
        <v>-8.3172756922323754E-4</v>
      </c>
      <c r="BW99">
        <f t="shared" si="101"/>
        <v>-1.6526346874039254E-15</v>
      </c>
      <c r="BX99">
        <f t="shared" si="102"/>
        <v>-7.6291454095229712E-4</v>
      </c>
      <c r="BY99">
        <f t="shared" si="102"/>
        <v>-3.0970075038749983E-3</v>
      </c>
      <c r="BZ99">
        <f t="shared" si="102"/>
        <v>2.0598586737947994E-3</v>
      </c>
      <c r="CA99">
        <f t="shared" si="102"/>
        <v>5.8648471742870304E-3</v>
      </c>
      <c r="CB99">
        <f t="shared" si="102"/>
        <v>-2.9133351027711752E-3</v>
      </c>
      <c r="CC99">
        <f t="shared" si="102"/>
        <v>-8.108068586518094E-3</v>
      </c>
      <c r="CD99">
        <f t="shared" si="102"/>
        <v>3.3864873532598923E-3</v>
      </c>
      <c r="CE99">
        <f t="shared" si="102"/>
        <v>9.4895251091490565E-3</v>
      </c>
      <c r="CF99">
        <f t="shared" si="102"/>
        <v>-3.3598244723139232E-3</v>
      </c>
      <c r="CG99">
        <f t="shared" si="102"/>
        <v>-1.0022120894761078E-2</v>
      </c>
      <c r="CH99">
        <f t="shared" si="103"/>
        <v>3.0603153303774265E-3</v>
      </c>
      <c r="CI99">
        <f t="shared" si="103"/>
        <v>9.4895285006806104E-3</v>
      </c>
      <c r="CJ99">
        <f t="shared" si="103"/>
        <v>-2.4178600784894324E-3</v>
      </c>
      <c r="CK99">
        <f t="shared" si="103"/>
        <v>-8.1080641619536899E-3</v>
      </c>
      <c r="CL99">
        <f t="shared" si="103"/>
        <v>1.7132153170490477E-3</v>
      </c>
      <c r="CM99">
        <f t="shared" si="103"/>
        <v>5.8648526657841182E-3</v>
      </c>
      <c r="CN99">
        <f t="shared" si="103"/>
        <v>-9.3015126358031387E-4</v>
      </c>
      <c r="CO99">
        <f t="shared" si="103"/>
        <v>-3.0970040500646269E-3</v>
      </c>
      <c r="CP99">
        <f t="shared" si="103"/>
        <v>2.7647389042063274E-4</v>
      </c>
      <c r="CQ99">
        <f t="shared" si="103"/>
        <v>2.1146910392178388E-15</v>
      </c>
    </row>
    <row r="100" spans="1:95" hidden="1" x14ac:dyDescent="0.25">
      <c r="A100">
        <f t="shared" si="76"/>
        <v>-3.9999999999999251E-2</v>
      </c>
      <c r="B100">
        <f t="shared" si="72"/>
        <v>1</v>
      </c>
      <c r="C100">
        <f t="shared" si="73"/>
        <v>1.0023976465455995</v>
      </c>
      <c r="D100">
        <f t="shared" si="74"/>
        <v>5.7487089576251458E-6</v>
      </c>
      <c r="E100">
        <f t="shared" si="75"/>
        <v>0.49498867769045257</v>
      </c>
      <c r="F100">
        <f t="shared" si="95"/>
        <v>0.63156948523714107</v>
      </c>
      <c r="G100">
        <f t="shared" si="95"/>
        <v>9.6643874719927487E-3</v>
      </c>
      <c r="H100">
        <f t="shared" si="95"/>
        <v>-0.19713818813330522</v>
      </c>
      <c r="I100">
        <f t="shared" si="95"/>
        <v>-8.7824705052425827E-3</v>
      </c>
      <c r="J100">
        <f t="shared" si="95"/>
        <v>0.10281317566200933</v>
      </c>
      <c r="K100">
        <f t="shared" si="95"/>
        <v>7.2735457043938958E-3</v>
      </c>
      <c r="L100">
        <f t="shared" si="95"/>
        <v>-5.7723092661520946E-2</v>
      </c>
      <c r="M100">
        <f t="shared" si="95"/>
        <v>-5.3701322742876765E-3</v>
      </c>
      <c r="N100">
        <f t="shared" si="95"/>
        <v>2.9926195174675159E-2</v>
      </c>
      <c r="O100">
        <f t="shared" si="95"/>
        <v>3.0833287373547989E-3</v>
      </c>
      <c r="P100">
        <f t="shared" si="96"/>
        <v>-1.0732335304345629E-2</v>
      </c>
      <c r="Q100">
        <f t="shared" si="96"/>
        <v>-6.2929541465077713E-4</v>
      </c>
      <c r="R100">
        <f t="shared" si="96"/>
        <v>-3.0334233836142766E-3</v>
      </c>
      <c r="S100">
        <f t="shared" si="96"/>
        <v>-1.8696638339552733E-3</v>
      </c>
      <c r="T100">
        <f t="shared" si="96"/>
        <v>1.2864672718397935E-2</v>
      </c>
      <c r="U100">
        <f t="shared" si="96"/>
        <v>4.2672200794076675E-3</v>
      </c>
      <c r="V100">
        <f t="shared" si="96"/>
        <v>-1.9598337245612742E-2</v>
      </c>
      <c r="W100">
        <f t="shared" si="96"/>
        <v>-6.3601265807596511E-3</v>
      </c>
      <c r="X100">
        <f t="shared" si="96"/>
        <v>2.3679430217852609E-2</v>
      </c>
      <c r="Y100">
        <f t="shared" si="96"/>
        <v>8.1080807037798141E-3</v>
      </c>
      <c r="Z100">
        <f t="shared" si="97"/>
        <v>-2.5614135598613336E-2</v>
      </c>
      <c r="AA100">
        <f t="shared" si="97"/>
        <v>-9.277181107493971E-3</v>
      </c>
      <c r="AB100">
        <f t="shared" si="97"/>
        <v>2.5611463870863136E-2</v>
      </c>
      <c r="AC100">
        <f t="shared" si="97"/>
        <v>9.9431119181384343E-3</v>
      </c>
      <c r="AD100">
        <f t="shared" si="97"/>
        <v>-2.4164177842417697E-2</v>
      </c>
      <c r="AE100">
        <f t="shared" si="97"/>
        <v>-9.8991790660403652E-3</v>
      </c>
      <c r="AF100">
        <f t="shared" si="97"/>
        <v>2.1430392089083847E-2</v>
      </c>
      <c r="AG100">
        <f t="shared" si="97"/>
        <v>9.318353026633381E-3</v>
      </c>
      <c r="AH100">
        <f t="shared" si="97"/>
        <v>-1.7906957273849899E-2</v>
      </c>
      <c r="AI100">
        <f t="shared" si="97"/>
        <v>-8.0722559089047661E-3</v>
      </c>
      <c r="AJ100">
        <f t="shared" si="98"/>
        <v>1.3751755728555883E-2</v>
      </c>
      <c r="AK100">
        <f t="shared" si="98"/>
        <v>6.3883540481224042E-3</v>
      </c>
      <c r="AL100">
        <f t="shared" si="98"/>
        <v>-9.4058517683160009E-3</v>
      </c>
      <c r="AM100">
        <f t="shared" si="98"/>
        <v>-4.2483653294726606E-3</v>
      </c>
      <c r="AN100">
        <f t="shared" si="98"/>
        <v>5.0358881711539804E-3</v>
      </c>
      <c r="AO100">
        <f t="shared" si="98"/>
        <v>1.8779623278860347E-3</v>
      </c>
      <c r="AP100">
        <f t="shared" si="98"/>
        <v>-9.5727830434102796E-4</v>
      </c>
      <c r="AQ100">
        <f t="shared" si="98"/>
        <v>6.2651496765257395E-4</v>
      </c>
      <c r="AR100">
        <f t="shared" si="98"/>
        <v>-2.6620371899137964E-3</v>
      </c>
      <c r="AS100">
        <f t="shared" si="98"/>
        <v>-3.0970116519983214E-3</v>
      </c>
      <c r="AT100">
        <f t="shared" si="99"/>
        <v>5.6802304226508966E-3</v>
      </c>
      <c r="AU100">
        <f t="shared" si="99"/>
        <v>5.3464036850130753E-3</v>
      </c>
      <c r="AV100">
        <f t="shared" si="99"/>
        <v>-7.942301926819835E-3</v>
      </c>
      <c r="AW100">
        <f t="shared" si="99"/>
        <v>-7.3058270882785988E-3</v>
      </c>
      <c r="AX100">
        <f t="shared" si="99"/>
        <v>9.4902035206452066E-3</v>
      </c>
      <c r="AY100">
        <f t="shared" si="99"/>
        <v>8.7436612248914438E-3</v>
      </c>
      <c r="AZ100">
        <f t="shared" si="99"/>
        <v>-1.0197618920844972E-2</v>
      </c>
      <c r="BA100">
        <f t="shared" si="99"/>
        <v>-9.7072782122225951E-3</v>
      </c>
      <c r="BB100">
        <f t="shared" si="99"/>
        <v>1.0259696140461017E-2</v>
      </c>
      <c r="BC100">
        <f t="shared" si="99"/>
        <v>9.9778605701764372E-3</v>
      </c>
      <c r="BD100">
        <f t="shared" si="100"/>
        <v>-9.5923947208929553E-3</v>
      </c>
      <c r="BE100">
        <f t="shared" si="100"/>
        <v>-9.7072770219908382E-3</v>
      </c>
      <c r="BF100">
        <f t="shared" si="100"/>
        <v>8.480808093858214E-3</v>
      </c>
      <c r="BG100">
        <f t="shared" si="100"/>
        <v>8.7436649685094184E-3</v>
      </c>
      <c r="BH100">
        <f t="shared" si="100"/>
        <v>-6.8918246190125378E-3</v>
      </c>
      <c r="BI100">
        <f t="shared" si="100"/>
        <v>-7.3058249150154244E-3</v>
      </c>
      <c r="BJ100">
        <f t="shared" si="100"/>
        <v>5.1207803462061186E-3</v>
      </c>
      <c r="BK100">
        <f t="shared" si="100"/>
        <v>5.3464064836984525E-3</v>
      </c>
      <c r="BL100">
        <f t="shared" si="100"/>
        <v>-3.1874544842690365E-3</v>
      </c>
      <c r="BM100">
        <f t="shared" si="100"/>
        <v>-3.0970103530480022E-3</v>
      </c>
      <c r="BN100">
        <f t="shared" si="101"/>
        <v>1.321069199327834E-3</v>
      </c>
      <c r="BO100">
        <f t="shared" si="101"/>
        <v>6.2651540430564562E-4</v>
      </c>
      <c r="BP100">
        <f t="shared" si="101"/>
        <v>4.1107218943333681E-4</v>
      </c>
      <c r="BQ100">
        <f t="shared" si="101"/>
        <v>1.8779603958972318E-3</v>
      </c>
      <c r="BR100">
        <f t="shared" si="101"/>
        <v>-1.9004724803236698E-3</v>
      </c>
      <c r="BS100">
        <f t="shared" si="101"/>
        <v>-4.2483697085712079E-3</v>
      </c>
      <c r="BT100">
        <f t="shared" si="101"/>
        <v>3.044486473975577E-3</v>
      </c>
      <c r="BU100">
        <f t="shared" si="101"/>
        <v>6.3883459970963917E-3</v>
      </c>
      <c r="BV100">
        <f t="shared" si="101"/>
        <v>-3.875765512213491E-3</v>
      </c>
      <c r="BW100">
        <f t="shared" si="101"/>
        <v>-8.0722673687202047E-3</v>
      </c>
      <c r="BX100">
        <f t="shared" si="102"/>
        <v>4.2736561177091287E-3</v>
      </c>
      <c r="BY100">
        <f t="shared" si="102"/>
        <v>9.3183378459433825E-3</v>
      </c>
      <c r="BZ100">
        <f t="shared" si="102"/>
        <v>-4.3946832078812009E-3</v>
      </c>
      <c r="CA100">
        <f t="shared" si="102"/>
        <v>-9.8991954627654678E-3</v>
      </c>
      <c r="CB100">
        <f t="shared" si="102"/>
        <v>4.120078014077341E-3</v>
      </c>
      <c r="CC100">
        <f t="shared" si="102"/>
        <v>9.9430964984448724E-3</v>
      </c>
      <c r="CD100">
        <f t="shared" si="102"/>
        <v>-3.681336260394887E-3</v>
      </c>
      <c r="CE100">
        <f t="shared" si="102"/>
        <v>-9.2771955794011991E-3</v>
      </c>
      <c r="CF100">
        <f t="shared" si="102"/>
        <v>2.980936908792363E-3</v>
      </c>
      <c r="CG100">
        <f t="shared" si="102"/>
        <v>8.1080661235430791E-3</v>
      </c>
      <c r="CH100">
        <f t="shared" si="103"/>
        <v>-2.2586819892174109E-3</v>
      </c>
      <c r="CI100">
        <f t="shared" si="103"/>
        <v>-6.360140553268185E-3</v>
      </c>
      <c r="CJ100">
        <f t="shared" si="103"/>
        <v>1.4540344895286465E-3</v>
      </c>
      <c r="CK100">
        <f t="shared" si="103"/>
        <v>4.2672105021835495E-3</v>
      </c>
      <c r="CL100">
        <f t="shared" si="103"/>
        <v>-7.487025468819107E-4</v>
      </c>
      <c r="CM100">
        <f t="shared" si="103"/>
        <v>-1.869668893666386E-3</v>
      </c>
      <c r="CN100">
        <f t="shared" si="103"/>
        <v>1.2864736401913609E-4</v>
      </c>
      <c r="CO100">
        <f t="shared" si="103"/>
        <v>-6.292938473513982E-4</v>
      </c>
      <c r="CP100">
        <f t="shared" si="103"/>
        <v>3.311676939106691E-4</v>
      </c>
      <c r="CQ100">
        <f t="shared" si="103"/>
        <v>3.0833363774618577E-3</v>
      </c>
    </row>
    <row r="101" spans="1:95" hidden="1" x14ac:dyDescent="0.25">
      <c r="A101">
        <f t="shared" ref="A101:A132" si="104">A100+h_</f>
        <v>-2.9999999999999249E-2</v>
      </c>
      <c r="B101">
        <f t="shared" si="72"/>
        <v>1</v>
      </c>
      <c r="C101">
        <f t="shared" si="73"/>
        <v>0.996211172541975</v>
      </c>
      <c r="D101">
        <f t="shared" si="74"/>
        <v>1.4355213506684194E-5</v>
      </c>
      <c r="E101">
        <f t="shared" si="75"/>
        <v>0.49498867769045257</v>
      </c>
      <c r="F101">
        <f t="shared" si="95"/>
        <v>0.63376397575096444</v>
      </c>
      <c r="G101">
        <f t="shared" si="95"/>
        <v>9.8011249635794641E-3</v>
      </c>
      <c r="H101">
        <f t="shared" si="95"/>
        <v>-0.20360867385170583</v>
      </c>
      <c r="I101">
        <f t="shared" si="95"/>
        <v>-9.3183525239964125E-3</v>
      </c>
      <c r="J101">
        <f t="shared" si="95"/>
        <v>0.1132327391443133</v>
      </c>
      <c r="K101">
        <f t="shared" si="95"/>
        <v>8.4245844397426283E-3</v>
      </c>
      <c r="L101">
        <f t="shared" si="95"/>
        <v>-7.1553929142687461E-2</v>
      </c>
      <c r="M101">
        <f t="shared" si="95"/>
        <v>-7.3058271623245548E-3</v>
      </c>
      <c r="N101">
        <f t="shared" si="95"/>
        <v>4.6480766784729954E-2</v>
      </c>
      <c r="O101">
        <f t="shared" si="95"/>
        <v>5.8648397750825434E-3</v>
      </c>
      <c r="P101">
        <f t="shared" si="96"/>
        <v>-2.9155538639003078E-2</v>
      </c>
      <c r="Q101">
        <f t="shared" si="96"/>
        <v>-4.2672199217903481E-3</v>
      </c>
      <c r="R101">
        <f t="shared" si="96"/>
        <v>1.6364501136350997E-2</v>
      </c>
      <c r="S101">
        <f t="shared" si="96"/>
        <v>2.4813919623238117E-3</v>
      </c>
      <c r="T101">
        <f t="shared" si="96"/>
        <v>-6.5125162410293036E-3</v>
      </c>
      <c r="U101">
        <f t="shared" si="96"/>
        <v>-6.2929543789509842E-4</v>
      </c>
      <c r="V101">
        <f t="shared" si="96"/>
        <v>-1.148876195295975E-3</v>
      </c>
      <c r="W101">
        <f t="shared" si="96"/>
        <v>-1.2505573104629147E-3</v>
      </c>
      <c r="X101">
        <f t="shared" si="96"/>
        <v>7.0860493412683457E-3</v>
      </c>
      <c r="Y101">
        <f t="shared" si="96"/>
        <v>3.0970112453163777E-3</v>
      </c>
      <c r="Z101">
        <f t="shared" si="97"/>
        <v>-1.160849295695481E-2</v>
      </c>
      <c r="AA101">
        <f t="shared" si="97"/>
        <v>-4.8068714918857065E-3</v>
      </c>
      <c r="AB101">
        <f t="shared" si="97"/>
        <v>1.4862717732463029E-2</v>
      </c>
      <c r="AC101">
        <f t="shared" si="97"/>
        <v>6.3883521340625327E-3</v>
      </c>
      <c r="AD101">
        <f t="shared" si="97"/>
        <v>-1.7086654014170269E-2</v>
      </c>
      <c r="AE101">
        <f t="shared" si="97"/>
        <v>-7.6880713015206083E-3</v>
      </c>
      <c r="AF101">
        <f t="shared" si="97"/>
        <v>1.8299575820948578E-2</v>
      </c>
      <c r="AG101">
        <f t="shared" si="97"/>
        <v>8.7824709789732242E-3</v>
      </c>
      <c r="AH101">
        <f t="shared" si="97"/>
        <v>-1.8753928555214756E-2</v>
      </c>
      <c r="AI101">
        <f t="shared" si="97"/>
        <v>-9.4895059519692782E-3</v>
      </c>
      <c r="AJ101">
        <f t="shared" si="98"/>
        <v>1.8410351854312931E-2</v>
      </c>
      <c r="AK101">
        <f t="shared" si="98"/>
        <v>9.9431148972636951E-3</v>
      </c>
      <c r="AL101">
        <f t="shared" si="98"/>
        <v>-1.754524155259312E-2</v>
      </c>
      <c r="AM101">
        <f t="shared" si="98"/>
        <v>-9.9581690207518909E-3</v>
      </c>
      <c r="AN101">
        <f t="shared" si="98"/>
        <v>1.6095839781398762E-2</v>
      </c>
      <c r="AO101">
        <f t="shared" si="98"/>
        <v>9.7072789357095252E-3</v>
      </c>
      <c r="AP101">
        <f t="shared" si="98"/>
        <v>-1.4344279261296588E-2</v>
      </c>
      <c r="AQ101">
        <f t="shared" si="98"/>
        <v>-9.0282369975153848E-3</v>
      </c>
      <c r="AR101">
        <f t="shared" si="98"/>
        <v>1.2228152480802765E-2</v>
      </c>
      <c r="AS101">
        <f t="shared" si="98"/>
        <v>8.1080817684889769E-3</v>
      </c>
      <c r="AT101">
        <f t="shared" si="99"/>
        <v>-1.000707127493587E-2</v>
      </c>
      <c r="AU101">
        <f t="shared" si="99"/>
        <v>-6.8303138327499837E-3</v>
      </c>
      <c r="AV101">
        <f t="shared" si="99"/>
        <v>7.6368209409720363E-3</v>
      </c>
      <c r="AW101">
        <f t="shared" si="99"/>
        <v>5.370132219861704E-3</v>
      </c>
      <c r="AX101">
        <f t="shared" si="99"/>
        <v>-5.3255522058565661E-3</v>
      </c>
      <c r="AY101">
        <f t="shared" si="99"/>
        <v>-3.673093507719796E-3</v>
      </c>
      <c r="AZ101">
        <f t="shared" si="99"/>
        <v>3.0599235675188479E-3</v>
      </c>
      <c r="BA101">
        <f t="shared" si="99"/>
        <v>1.8779621879212139E-3</v>
      </c>
      <c r="BB101">
        <f t="shared" si="99"/>
        <v>-9.7319664516734908E-4</v>
      </c>
      <c r="BC101">
        <f t="shared" si="99"/>
        <v>-1.1716335512525167E-15</v>
      </c>
      <c r="BD101">
        <f t="shared" si="100"/>
        <v>-9.0989891256671167E-4</v>
      </c>
      <c r="BE101">
        <f t="shared" si="100"/>
        <v>-1.8779619576575072E-3</v>
      </c>
      <c r="BF101">
        <f t="shared" si="100"/>
        <v>2.544772927818685E-3</v>
      </c>
      <c r="BG101">
        <f t="shared" si="100"/>
        <v>3.6730950803602691E-3</v>
      </c>
      <c r="BH101">
        <f t="shared" si="100"/>
        <v>-3.8674377975447534E-3</v>
      </c>
      <c r="BI101">
        <f t="shared" si="100"/>
        <v>-5.3701306224061699E-3</v>
      </c>
      <c r="BJ101">
        <f t="shared" si="100"/>
        <v>4.9238222044852946E-3</v>
      </c>
      <c r="BK101">
        <f t="shared" si="100"/>
        <v>6.8303174082145176E-3</v>
      </c>
      <c r="BL101">
        <f t="shared" si="100"/>
        <v>-5.6154560354587831E-3</v>
      </c>
      <c r="BM101">
        <f t="shared" si="100"/>
        <v>-8.1080783677855896E-3</v>
      </c>
      <c r="BN101">
        <f t="shared" si="101"/>
        <v>6.0683733751945293E-3</v>
      </c>
      <c r="BO101">
        <f t="shared" si="101"/>
        <v>9.02824328976011E-3</v>
      </c>
      <c r="BP101">
        <f t="shared" si="101"/>
        <v>-6.1596865353226388E-3</v>
      </c>
      <c r="BQ101">
        <f t="shared" si="101"/>
        <v>-9.7072689491765202E-3</v>
      </c>
      <c r="BR101">
        <f t="shared" si="101"/>
        <v>6.0743407146109608E-3</v>
      </c>
      <c r="BS101">
        <f t="shared" si="101"/>
        <v>9.958179285364438E-3</v>
      </c>
      <c r="BT101">
        <f t="shared" si="101"/>
        <v>-5.6790444826548383E-3</v>
      </c>
      <c r="BU101">
        <f t="shared" si="101"/>
        <v>-9.9431023662962369E-3</v>
      </c>
      <c r="BV101">
        <f t="shared" si="101"/>
        <v>5.1887343109587427E-3</v>
      </c>
      <c r="BW101">
        <f t="shared" si="101"/>
        <v>9.489519423792659E-3</v>
      </c>
      <c r="BX101">
        <f t="shared" si="102"/>
        <v>-4.475793417909945E-3</v>
      </c>
      <c r="BY101">
        <f t="shared" si="102"/>
        <v>-8.7824566712998969E-3</v>
      </c>
      <c r="BZ101">
        <f t="shared" si="102"/>
        <v>3.7526536256260977E-3</v>
      </c>
      <c r="CA101">
        <f t="shared" si="102"/>
        <v>7.6880840358299852E-3</v>
      </c>
      <c r="CB101">
        <f t="shared" si="102"/>
        <v>-2.9133351027722074E-3</v>
      </c>
      <c r="CC101">
        <f t="shared" si="102"/>
        <v>-6.3883422270619101E-3</v>
      </c>
      <c r="CD101">
        <f t="shared" si="102"/>
        <v>2.136334806648519E-3</v>
      </c>
      <c r="CE101">
        <f t="shared" si="102"/>
        <v>4.8068789903502234E-3</v>
      </c>
      <c r="CF101">
        <f t="shared" si="102"/>
        <v>-1.3509800078020404E-3</v>
      </c>
      <c r="CG101">
        <f t="shared" si="102"/>
        <v>-3.0970056761632251E-3</v>
      </c>
      <c r="CH101">
        <f t="shared" si="103"/>
        <v>6.7590866311366665E-4</v>
      </c>
      <c r="CI101">
        <f t="shared" si="103"/>
        <v>1.2505600578037257E-3</v>
      </c>
      <c r="CJ101">
        <f t="shared" si="103"/>
        <v>-8.5237109211632492E-5</v>
      </c>
      <c r="CK101">
        <f t="shared" si="103"/>
        <v>6.2929402552012743E-4</v>
      </c>
      <c r="CL101">
        <f t="shared" si="103"/>
        <v>-3.7901760915258443E-4</v>
      </c>
      <c r="CM101">
        <f t="shared" si="103"/>
        <v>-2.4813986774970156E-3</v>
      </c>
      <c r="CN101">
        <f t="shared" si="103"/>
        <v>6.9401783675908759E-4</v>
      </c>
      <c r="CO101">
        <f t="shared" si="103"/>
        <v>4.267209294027588E-3</v>
      </c>
      <c r="CP101">
        <f t="shared" si="103"/>
        <v>-8.9965251941956836E-4</v>
      </c>
      <c r="CQ101">
        <f t="shared" si="103"/>
        <v>-5.8648543074321007E-3</v>
      </c>
    </row>
    <row r="102" spans="1:95" hidden="1" x14ac:dyDescent="0.25">
      <c r="A102">
        <f t="shared" si="104"/>
        <v>-1.9999999999999248E-2</v>
      </c>
      <c r="B102">
        <f t="shared" si="72"/>
        <v>1</v>
      </c>
      <c r="C102">
        <f t="shared" si="73"/>
        <v>1.0048655667951047</v>
      </c>
      <c r="D102">
        <f t="shared" si="74"/>
        <v>2.3673740237625884E-5</v>
      </c>
      <c r="E102">
        <f t="shared" si="75"/>
        <v>0.49498867769045257</v>
      </c>
      <c r="F102">
        <f t="shared" si="95"/>
        <v>0.63533301773597373</v>
      </c>
      <c r="G102">
        <f t="shared" si="95"/>
        <v>9.8991818926429994E-3</v>
      </c>
      <c r="H102">
        <f t="shared" si="95"/>
        <v>-0.20827191456675881</v>
      </c>
      <c r="I102">
        <f t="shared" si="95"/>
        <v>-9.7072785569328399E-3</v>
      </c>
      <c r="J102">
        <f t="shared" si="95"/>
        <v>0.12086413679096845</v>
      </c>
      <c r="K102">
        <f t="shared" si="95"/>
        <v>9.2771780712990574E-3</v>
      </c>
      <c r="L102">
        <f t="shared" si="95"/>
        <v>-8.1938265004331282E-2</v>
      </c>
      <c r="M102">
        <f t="shared" si="95"/>
        <v>-8.7824700607997911E-3</v>
      </c>
      <c r="N102">
        <f t="shared" si="95"/>
        <v>5.9344178522922376E-2</v>
      </c>
      <c r="O102">
        <f t="shared" si="95"/>
        <v>8.0722594328837133E-3</v>
      </c>
      <c r="P102">
        <f t="shared" si="96"/>
        <v>-4.4131435923534072E-2</v>
      </c>
      <c r="Q102">
        <f t="shared" si="96"/>
        <v>-7.3058260721383609E-3</v>
      </c>
      <c r="R102">
        <f t="shared" si="96"/>
        <v>3.3070616613408065E-2</v>
      </c>
      <c r="S102">
        <f t="shared" si="96"/>
        <v>6.3601249845199248E-3</v>
      </c>
      <c r="T102">
        <f t="shared" si="96"/>
        <v>-2.4470061637677565E-2</v>
      </c>
      <c r="U102">
        <f t="shared" si="96"/>
        <v>-5.3701316713048756E-3</v>
      </c>
      <c r="V102">
        <f t="shared" si="96"/>
        <v>1.7620565195381476E-2</v>
      </c>
      <c r="W102">
        <f t="shared" si="96"/>
        <v>4.2483656614305887E-3</v>
      </c>
      <c r="X102">
        <f t="shared" si="96"/>
        <v>-1.1957962700824399E-2</v>
      </c>
      <c r="Y102">
        <f t="shared" si="96"/>
        <v>-3.0970112453172784E-3</v>
      </c>
      <c r="Z102">
        <f t="shared" si="97"/>
        <v>7.2691178064818555E-3</v>
      </c>
      <c r="AA102">
        <f t="shared" si="97"/>
        <v>1.8696648258552688E-3</v>
      </c>
      <c r="AB102">
        <f t="shared" si="97"/>
        <v>-3.3140856790362496E-3</v>
      </c>
      <c r="AC102">
        <f t="shared" si="97"/>
        <v>-6.2929534483401257E-4</v>
      </c>
      <c r="AD102">
        <f t="shared" si="97"/>
        <v>1.4287099710045723E-15</v>
      </c>
      <c r="AE102">
        <f t="shared" si="97"/>
        <v>-6.2651485321830807E-4</v>
      </c>
      <c r="AF102">
        <f t="shared" si="97"/>
        <v>2.7730611524823486E-3</v>
      </c>
      <c r="AG102">
        <f t="shared" si="97"/>
        <v>1.8779623559050049E-3</v>
      </c>
      <c r="AH102">
        <f t="shared" si="97"/>
        <v>-5.0818729165402945E-3</v>
      </c>
      <c r="AI102">
        <f t="shared" si="97"/>
        <v>-3.0833273913136111E-3</v>
      </c>
      <c r="AJ102">
        <f t="shared" si="98"/>
        <v>6.9445497868810087E-3</v>
      </c>
      <c r="AK102">
        <f t="shared" si="98"/>
        <v>4.2672207268950324E-3</v>
      </c>
      <c r="AL102">
        <f t="shared" si="98"/>
        <v>-8.4566574309124839E-3</v>
      </c>
      <c r="AM102">
        <f t="shared" si="98"/>
        <v>-5.3464036966735474E-3</v>
      </c>
      <c r="AN102">
        <f t="shared" si="98"/>
        <v>9.5788285210158218E-3</v>
      </c>
      <c r="AO102">
        <f t="shared" si="98"/>
        <v>6.3883543686558747E-3</v>
      </c>
      <c r="AP102">
        <f t="shared" si="98"/>
        <v>-1.0436322198259303E-2</v>
      </c>
      <c r="AQ102">
        <f t="shared" si="98"/>
        <v>-7.2735463801357975E-3</v>
      </c>
      <c r="AR102">
        <f t="shared" si="98"/>
        <v>1.0946315069492644E-2</v>
      </c>
      <c r="AS102">
        <f t="shared" si="98"/>
        <v>8.1080817684878632E-3</v>
      </c>
      <c r="AT102">
        <f t="shared" si="99"/>
        <v>-1.1263998189066409E-2</v>
      </c>
      <c r="AU102">
        <f t="shared" si="99"/>
        <v>-8.7436636377473502E-3</v>
      </c>
      <c r="AV102">
        <f t="shared" si="99"/>
        <v>1.1274143674877104E-2</v>
      </c>
      <c r="AW102">
        <f t="shared" si="99"/>
        <v>9.3183519579922817E-3</v>
      </c>
      <c r="AX102">
        <f t="shared" si="99"/>
        <v>-1.1156403341379193E-2</v>
      </c>
      <c r="AY102">
        <f t="shared" si="99"/>
        <v>-9.6643825979045896E-3</v>
      </c>
      <c r="AZ102">
        <f t="shared" si="99"/>
        <v>1.0773547412490508E-2</v>
      </c>
      <c r="BA102">
        <f t="shared" si="99"/>
        <v>9.9431146550945527E-3</v>
      </c>
      <c r="BB102">
        <f t="shared" si="99"/>
        <v>-1.0320833831175004E-2</v>
      </c>
      <c r="BC102">
        <f t="shared" si="99"/>
        <v>-9.9778605701764372E-3</v>
      </c>
      <c r="BD102">
        <f t="shared" si="100"/>
        <v>9.6495559519491243E-3</v>
      </c>
      <c r="BE102">
        <f t="shared" si="100"/>
        <v>9.9431134359460414E-3</v>
      </c>
      <c r="BF102">
        <f t="shared" si="100"/>
        <v>-8.9597766698894833E-3</v>
      </c>
      <c r="BG102">
        <f t="shared" si="100"/>
        <v>-9.6643867357308014E-3</v>
      </c>
      <c r="BH102">
        <f t="shared" si="100"/>
        <v>8.1018257448831066E-3</v>
      </c>
      <c r="BI102">
        <f t="shared" si="100"/>
        <v>9.3183491860624763E-3</v>
      </c>
      <c r="BJ102">
        <f t="shared" si="100"/>
        <v>-7.2689774176995011E-3</v>
      </c>
      <c r="BK102">
        <f t="shared" si="100"/>
        <v>-8.7436682147964805E-3</v>
      </c>
      <c r="BL102">
        <f t="shared" si="100"/>
        <v>6.3207790647636618E-3</v>
      </c>
      <c r="BM102">
        <f t="shared" si="100"/>
        <v>8.1080783677872654E-3</v>
      </c>
      <c r="BN102">
        <f t="shared" si="101"/>
        <v>-5.432245552098423E-3</v>
      </c>
      <c r="BO102">
        <f t="shared" si="101"/>
        <v>-7.2735514494484217E-3</v>
      </c>
      <c r="BP102">
        <f t="shared" si="101"/>
        <v>4.4815408395163592E-3</v>
      </c>
      <c r="BQ102">
        <f t="shared" si="101"/>
        <v>6.3883477965267881E-3</v>
      </c>
      <c r="BR102">
        <f t="shared" si="101"/>
        <v>-3.6149134729053468E-3</v>
      </c>
      <c r="BS102">
        <f t="shared" si="101"/>
        <v>-5.3464092076046191E-3</v>
      </c>
      <c r="BT102">
        <f t="shared" si="101"/>
        <v>2.7372512131443355E-3</v>
      </c>
      <c r="BU102">
        <f t="shared" si="101"/>
        <v>4.2672153490647853E-3</v>
      </c>
      <c r="BV102">
        <f t="shared" si="101"/>
        <v>-1.9572371043483847E-3</v>
      </c>
      <c r="BW102">
        <f t="shared" si="101"/>
        <v>-3.0833317685763787E-3</v>
      </c>
      <c r="BX102">
        <f t="shared" si="102"/>
        <v>1.2128345953520128E-3</v>
      </c>
      <c r="BY102">
        <f t="shared" si="102"/>
        <v>1.8779592964865736E-3</v>
      </c>
      <c r="BZ102">
        <f t="shared" si="102"/>
        <v>-5.6866553027151939E-4</v>
      </c>
      <c r="CA102">
        <f t="shared" si="102"/>
        <v>-6.2651589096247124E-4</v>
      </c>
      <c r="CB102">
        <f t="shared" si="102"/>
        <v>7.3263003199884606E-16</v>
      </c>
      <c r="CC102">
        <f t="shared" si="102"/>
        <v>-6.2929436892574691E-4</v>
      </c>
      <c r="CD102">
        <f t="shared" si="102"/>
        <v>4.7635948658708262E-4</v>
      </c>
      <c r="CE102">
        <f t="shared" si="102"/>
        <v>1.8696677424300764E-3</v>
      </c>
      <c r="CF102">
        <f t="shared" si="102"/>
        <v>-8.4596965922410013E-4</v>
      </c>
      <c r="CG102">
        <f t="shared" si="102"/>
        <v>-3.0970056761596221E-3</v>
      </c>
      <c r="CH102">
        <f t="shared" si="103"/>
        <v>1.1406201387270073E-3</v>
      </c>
      <c r="CI102">
        <f t="shared" si="103"/>
        <v>4.2483749946259849E-3</v>
      </c>
      <c r="CJ102">
        <f t="shared" si="103"/>
        <v>-1.3073001652110943E-3</v>
      </c>
      <c r="CK102">
        <f t="shared" si="103"/>
        <v>-5.3701196187335128E-3</v>
      </c>
      <c r="CL102">
        <f t="shared" si="103"/>
        <v>1.4241168719563702E-3</v>
      </c>
      <c r="CM102">
        <f t="shared" si="103"/>
        <v>6.3601421963717705E-3</v>
      </c>
      <c r="CN102">
        <f t="shared" si="103"/>
        <v>-1.4025235240048232E-3</v>
      </c>
      <c r="CO102">
        <f t="shared" si="103"/>
        <v>-7.305807876549917E-3</v>
      </c>
      <c r="CP102">
        <f t="shared" si="103"/>
        <v>1.3617638146155096E-3</v>
      </c>
      <c r="CQ102">
        <f t="shared" si="103"/>
        <v>8.0722794349481364E-3</v>
      </c>
    </row>
    <row r="103" spans="1:95" hidden="1" x14ac:dyDescent="0.25">
      <c r="A103">
        <f t="shared" si="104"/>
        <v>-9.9999999999992473E-3</v>
      </c>
      <c r="B103">
        <f t="shared" si="72"/>
        <v>1</v>
      </c>
      <c r="C103">
        <f t="shared" si="73"/>
        <v>0.99445112384793544</v>
      </c>
      <c r="D103">
        <f t="shared" si="74"/>
        <v>3.0790026550950838E-5</v>
      </c>
      <c r="E103">
        <f t="shared" si="75"/>
        <v>0.49498867769045257</v>
      </c>
      <c r="F103">
        <f t="shared" si="95"/>
        <v>0.63627506273716228</v>
      </c>
      <c r="G103">
        <f t="shared" si="95"/>
        <v>9.9581712732822927E-3</v>
      </c>
      <c r="H103">
        <f t="shared" si="95"/>
        <v>-0.21108651902374864</v>
      </c>
      <c r="I103">
        <f t="shared" si="95"/>
        <v>-9.9431150081793051E-3</v>
      </c>
      <c r="J103">
        <f t="shared" si="95"/>
        <v>0.12551945826475744</v>
      </c>
      <c r="K103">
        <f t="shared" si="95"/>
        <v>9.8011230446110285E-3</v>
      </c>
      <c r="L103">
        <f t="shared" si="95"/>
        <v>-8.8375923381124474E-2</v>
      </c>
      <c r="M103">
        <f t="shared" si="95"/>
        <v>-9.7072780656894918E-3</v>
      </c>
      <c r="N103">
        <f t="shared" si="95"/>
        <v>6.7494913049765279E-2</v>
      </c>
      <c r="O103">
        <f t="shared" si="95"/>
        <v>9.4895100946556094E-3</v>
      </c>
      <c r="P103">
        <f t="shared" si="96"/>
        <v>-5.3889300094574648E-2</v>
      </c>
      <c r="Q103">
        <f t="shared" si="96"/>
        <v>-9.3183506619367949E-3</v>
      </c>
      <c r="R103">
        <f t="shared" si="96"/>
        <v>4.4336921606002527E-2</v>
      </c>
      <c r="S103">
        <f t="shared" si="96"/>
        <v>9.0282343237934933E-3</v>
      </c>
      <c r="T103">
        <f t="shared" si="96"/>
        <v>-3.7093452891895112E-2</v>
      </c>
      <c r="U103">
        <f t="shared" si="96"/>
        <v>-8.782469074664059E-3</v>
      </c>
      <c r="V103">
        <f t="shared" si="96"/>
        <v>3.1482398201751562E-2</v>
      </c>
      <c r="W103">
        <f t="shared" si="96"/>
        <v>8.424584841842284E-3</v>
      </c>
      <c r="X103">
        <f t="shared" si="96"/>
        <v>-2.6866446656771618E-2</v>
      </c>
      <c r="Y103">
        <f t="shared" si="96"/>
        <v>-8.1080807037803709E-3</v>
      </c>
      <c r="Z103">
        <f t="shared" si="97"/>
        <v>2.3095952697636844E-2</v>
      </c>
      <c r="AA103">
        <f t="shared" si="97"/>
        <v>7.6880745076328538E-3</v>
      </c>
      <c r="AB103">
        <f t="shared" si="97"/>
        <v>-1.983458243956077E-2</v>
      </c>
      <c r="AC103">
        <f t="shared" si="97"/>
        <v>-7.3058252615952023E-3</v>
      </c>
      <c r="AD103">
        <f t="shared" si="97"/>
        <v>1.7086654014172281E-2</v>
      </c>
      <c r="AE103">
        <f t="shared" si="97"/>
        <v>6.8303134423367455E-3</v>
      </c>
      <c r="AF103">
        <f t="shared" si="97"/>
        <v>-1.4631859334139255E-2</v>
      </c>
      <c r="AG103">
        <f t="shared" si="97"/>
        <v>-6.3883544639755912E-3</v>
      </c>
      <c r="AH103">
        <f t="shared" si="97"/>
        <v>1.2524497042583616E-2</v>
      </c>
      <c r="AI103">
        <f t="shared" si="97"/>
        <v>5.8648372147621511E-3</v>
      </c>
      <c r="AJ103">
        <f t="shared" si="98"/>
        <v>-1.0603519850568188E-2</v>
      </c>
      <c r="AK103">
        <f t="shared" si="98"/>
        <v>-5.3701324861434733E-3</v>
      </c>
      <c r="AL103">
        <f t="shared" si="98"/>
        <v>8.9356638102979433E-3</v>
      </c>
      <c r="AM103">
        <f t="shared" si="98"/>
        <v>4.8068697725449448E-3</v>
      </c>
      <c r="AN103">
        <f t="shared" si="98"/>
        <v>-7.3984454870479688E-3</v>
      </c>
      <c r="AO103">
        <f t="shared" si="98"/>
        <v>-4.2672209410036565E-3</v>
      </c>
      <c r="AP103">
        <f t="shared" si="98"/>
        <v>6.0547525672493526E-3</v>
      </c>
      <c r="AQ103">
        <f t="shared" si="98"/>
        <v>3.6730949822778858E-3</v>
      </c>
      <c r="AR103">
        <f t="shared" si="98"/>
        <v>-4.8122884788235004E-3</v>
      </c>
      <c r="AS103">
        <f t="shared" si="98"/>
        <v>-3.0970116520001229E-3</v>
      </c>
      <c r="AT103">
        <f t="shared" si="99"/>
        <v>3.7219606485528428E-3</v>
      </c>
      <c r="AU103">
        <f t="shared" si="99"/>
        <v>2.4813923857923215E-3</v>
      </c>
      <c r="AV103">
        <f t="shared" si="99"/>
        <v>-2.7180644505560019E-3</v>
      </c>
      <c r="AW103">
        <f t="shared" si="99"/>
        <v>-1.8779621405395927E-3</v>
      </c>
      <c r="AX103">
        <f t="shared" si="99"/>
        <v>1.835060228893176E-3</v>
      </c>
      <c r="AY103">
        <f t="shared" si="99"/>
        <v>1.2505568649238473E-3</v>
      </c>
      <c r="AZ103">
        <f t="shared" si="99"/>
        <v>-1.0321628166258011E-3</v>
      </c>
      <c r="BA103">
        <f t="shared" si="99"/>
        <v>-6.2929551805538015E-4</v>
      </c>
      <c r="BB103">
        <f t="shared" si="99"/>
        <v>3.2482619525448138E-4</v>
      </c>
      <c r="BC103">
        <f t="shared" si="99"/>
        <v>1.1792732356396395E-15</v>
      </c>
      <c r="BD103">
        <f t="shared" si="100"/>
        <v>3.0369915813152631E-4</v>
      </c>
      <c r="BE103">
        <f t="shared" si="100"/>
        <v>6.2929544089360134E-4</v>
      </c>
      <c r="BF103">
        <f t="shared" si="100"/>
        <v>-8.5839398759093508E-4</v>
      </c>
      <c r="BG103">
        <f t="shared" si="100"/>
        <v>-1.2505574003500426E-3</v>
      </c>
      <c r="BH103">
        <f t="shared" si="100"/>
        <v>1.3326282450448351E-3</v>
      </c>
      <c r="BI103">
        <f t="shared" si="100"/>
        <v>1.8779615818997585E-3</v>
      </c>
      <c r="BJ103">
        <f t="shared" si="100"/>
        <v>-1.7524656134148134E-3</v>
      </c>
      <c r="BK103">
        <f t="shared" si="100"/>
        <v>-2.4813936847251873E-3</v>
      </c>
      <c r="BL103">
        <f t="shared" si="100"/>
        <v>2.0885737508427428E-3</v>
      </c>
      <c r="BM103">
        <f t="shared" si="100"/>
        <v>3.0970103530452899E-3</v>
      </c>
      <c r="BN103">
        <f t="shared" si="101"/>
        <v>-2.3881582540354177E-3</v>
      </c>
      <c r="BO103">
        <f t="shared" si="101"/>
        <v>-3.6730975422457294E-3</v>
      </c>
      <c r="BP103">
        <f t="shared" si="101"/>
        <v>2.6000175529075457E-3</v>
      </c>
      <c r="BQ103">
        <f t="shared" si="101"/>
        <v>4.2672165510235826E-3</v>
      </c>
      <c r="BR103">
        <f t="shared" si="101"/>
        <v>-2.7920679664519238E-3</v>
      </c>
      <c r="BS103">
        <f t="shared" si="101"/>
        <v>-4.8068747273349059E-3</v>
      </c>
      <c r="BT103">
        <f t="shared" si="101"/>
        <v>2.8922960170480131E-3</v>
      </c>
      <c r="BU103">
        <f t="shared" si="101"/>
        <v>5.3701257183471031E-3</v>
      </c>
      <c r="BV103">
        <f t="shared" si="101"/>
        <v>-2.9884734252194163E-3</v>
      </c>
      <c r="BW103">
        <f t="shared" si="101"/>
        <v>-5.8648455408045275E-3</v>
      </c>
      <c r="BX103">
        <f t="shared" si="102"/>
        <v>2.9890836610987396E-3</v>
      </c>
      <c r="BY103">
        <f t="shared" si="102"/>
        <v>6.3883440565956698E-3</v>
      </c>
      <c r="BZ103">
        <f t="shared" si="102"/>
        <v>-3.000523100487853E-3</v>
      </c>
      <c r="CA103">
        <f t="shared" si="102"/>
        <v>-6.8303247558765979E-3</v>
      </c>
      <c r="CB103">
        <f t="shared" si="102"/>
        <v>2.9133351027711748E-3</v>
      </c>
      <c r="CC103">
        <f t="shared" si="102"/>
        <v>7.3058139317815568E-3</v>
      </c>
      <c r="CD103">
        <f t="shared" si="102"/>
        <v>-2.8509798546734267E-3</v>
      </c>
      <c r="CE103">
        <f t="shared" si="102"/>
        <v>-7.6880865006164045E-3</v>
      </c>
      <c r="CF103">
        <f t="shared" si="102"/>
        <v>2.6878743409093943E-3</v>
      </c>
      <c r="CG103">
        <f t="shared" si="102"/>
        <v>8.1080661235408517E-3</v>
      </c>
      <c r="CH103">
        <f t="shared" si="103"/>
        <v>-2.5626781818485927E-3</v>
      </c>
      <c r="CI103">
        <f t="shared" si="103"/>
        <v>-8.4246033497381162E-3</v>
      </c>
      <c r="CJ103">
        <f t="shared" si="103"/>
        <v>2.3357334974244081E-3</v>
      </c>
      <c r="CK103">
        <f t="shared" si="103"/>
        <v>8.7824493635414499E-3</v>
      </c>
      <c r="CL103">
        <f t="shared" si="103"/>
        <v>-2.1587772390871296E-3</v>
      </c>
      <c r="CM103">
        <f t="shared" si="103"/>
        <v>-9.0282587561186494E-3</v>
      </c>
      <c r="CN103">
        <f t="shared" si="103"/>
        <v>1.880327066812961E-3</v>
      </c>
      <c r="CO103">
        <f t="shared" si="103"/>
        <v>9.3183274540389952E-3</v>
      </c>
      <c r="CP103">
        <f t="shared" si="103"/>
        <v>-1.6628622506393931E-3</v>
      </c>
      <c r="CQ103">
        <f t="shared" si="103"/>
        <v>-9.489533608493474E-3</v>
      </c>
    </row>
    <row r="104" spans="1:95" hidden="1" x14ac:dyDescent="0.25">
      <c r="A104">
        <f t="shared" si="104"/>
        <v>7.5286998857393428E-16</v>
      </c>
      <c r="B104">
        <f t="shared" si="72"/>
        <v>1</v>
      </c>
      <c r="C104">
        <f t="shared" si="73"/>
        <v>1.005776025842416</v>
      </c>
      <c r="D104">
        <f t="shared" si="74"/>
        <v>3.336247453225733E-5</v>
      </c>
      <c r="E104">
        <f t="shared" si="75"/>
        <v>0.49498867769045257</v>
      </c>
      <c r="F104">
        <f t="shared" ref="F104:O113" si="105">F$2*COS(2*PI()/T_*F$1*$A104)</f>
        <v>0.63658918106984863</v>
      </c>
      <c r="G104">
        <f t="shared" si="105"/>
        <v>9.9778603013616438E-3</v>
      </c>
      <c r="H104">
        <f t="shared" si="105"/>
        <v>-0.21202750459425843</v>
      </c>
      <c r="I104">
        <f t="shared" si="105"/>
        <v>-1.0022142596017788E-2</v>
      </c>
      <c r="J104">
        <f t="shared" si="105"/>
        <v>0.12708407410086939</v>
      </c>
      <c r="K104">
        <f t="shared" si="105"/>
        <v>9.9778583477900685E-3</v>
      </c>
      <c r="L104">
        <f t="shared" si="105"/>
        <v>-9.0556824954576398E-2</v>
      </c>
      <c r="M104">
        <f t="shared" si="105"/>
        <v>-1.0022142088840511E-2</v>
      </c>
      <c r="N104">
        <f t="shared" si="105"/>
        <v>7.0285699111085412E-2</v>
      </c>
      <c r="O104">
        <f t="shared" si="105"/>
        <v>9.9778613910579995E-3</v>
      </c>
      <c r="P104">
        <f t="shared" ref="P104:Y113" si="106">P$2*COS(2*PI()/T_*P$1*$A104)</f>
        <v>-5.7275376299242751E-2</v>
      </c>
      <c r="Q104">
        <f t="shared" si="106"/>
        <v>-1.0022140593321748E-2</v>
      </c>
      <c r="R104">
        <f t="shared" si="106"/>
        <v>4.8310213171585667E-2</v>
      </c>
      <c r="S104">
        <f t="shared" si="106"/>
        <v>9.9778563198212999E-3</v>
      </c>
      <c r="T104">
        <f t="shared" si="106"/>
        <v>-4.1630955425027288E-2</v>
      </c>
      <c r="U104">
        <f t="shared" si="106"/>
        <v>-1.0022140963508654E-2</v>
      </c>
      <c r="V104">
        <f t="shared" si="106"/>
        <v>3.6575881290860417E-2</v>
      </c>
      <c r="W104">
        <f t="shared" si="106"/>
        <v>9.9778588240262457E-3</v>
      </c>
      <c r="X104">
        <f t="shared" si="106"/>
        <v>-3.2483469558374702E-2</v>
      </c>
      <c r="Y104">
        <f t="shared" si="106"/>
        <v>-1.0022138916926529E-2</v>
      </c>
      <c r="Z104">
        <f t="shared" ref="Z104:AI113" si="107">Z$2*COS(2*PI()/T_*Z$1*$A104)</f>
        <v>2.922964777277735E-2</v>
      </c>
      <c r="AA104">
        <f t="shared" si="107"/>
        <v>9.9778616133008712E-3</v>
      </c>
      <c r="AB104">
        <f t="shared" si="107"/>
        <v>-2.6442194019788666E-2</v>
      </c>
      <c r="AC104">
        <f t="shared" si="107"/>
        <v>-1.0022139481417445E-2</v>
      </c>
      <c r="AD104">
        <f t="shared" si="107"/>
        <v>2.4164177842417697E-2</v>
      </c>
      <c r="AE104">
        <f t="shared" si="107"/>
        <v>9.9778574522931852E-3</v>
      </c>
      <c r="AF104">
        <f t="shared" si="107"/>
        <v>-2.2125505531308189E-2</v>
      </c>
      <c r="AG104">
        <f t="shared" si="107"/>
        <v>-1.002214313661735E-2</v>
      </c>
      <c r="AH104">
        <f t="shared" si="107"/>
        <v>2.0434578078250977E-2</v>
      </c>
      <c r="AI104">
        <f t="shared" si="107"/>
        <v>9.9778570351801241E-3</v>
      </c>
      <c r="AJ104">
        <f t="shared" ref="AJ104:AS113" si="108">AJ$2*COS(2*PI()/T_*AJ$1*$A104)</f>
        <v>-1.8864674296339982E-2</v>
      </c>
      <c r="AK104">
        <f t="shared" si="108"/>
        <v>-1.0022142484220731E-2</v>
      </c>
      <c r="AL104">
        <f t="shared" si="108"/>
        <v>1.7553903344239327E-2</v>
      </c>
      <c r="AM104">
        <f t="shared" si="108"/>
        <v>9.9778580443775529E-3</v>
      </c>
      <c r="AN104">
        <f t="shared" si="108"/>
        <v>-1.6296476448937225E-2</v>
      </c>
      <c r="AO104">
        <f t="shared" si="108"/>
        <v>-1.0022142987080233E-2</v>
      </c>
      <c r="AP104">
        <f t="shared" si="108"/>
        <v>1.5245586619056508E-2</v>
      </c>
      <c r="AQ104">
        <f t="shared" si="108"/>
        <v>9.9778592747745611E-3</v>
      </c>
      <c r="AR104">
        <f t="shared" si="108"/>
        <v>-1.4206524251366747E-2</v>
      </c>
      <c r="AS104">
        <f t="shared" si="108"/>
        <v>-1.0022140232978401E-2</v>
      </c>
      <c r="AT104">
        <f t="shared" ref="AT104:BC113" si="109">AT$2*COS(2*PI()/T_*AT$1*$A104)</f>
        <v>1.33407860250149E-2</v>
      </c>
      <c r="AU104">
        <f t="shared" si="109"/>
        <v>9.9778580226161945E-3</v>
      </c>
      <c r="AV104">
        <f t="shared" si="109"/>
        <v>-1.2459998454015103E-2</v>
      </c>
      <c r="AW104">
        <f t="shared" si="109"/>
        <v>-1.0022141987265342E-2</v>
      </c>
      <c r="AX104">
        <f t="shared" si="109"/>
        <v>1.1730536671826207E-2</v>
      </c>
      <c r="AY104">
        <f t="shared" si="109"/>
        <v>9.9778552691784789E-3</v>
      </c>
      <c r="AZ104">
        <f t="shared" si="109"/>
        <v>-1.096781761597599E-2</v>
      </c>
      <c r="BA104">
        <f t="shared" si="109"/>
        <v>-1.0022142240126885E-2</v>
      </c>
      <c r="BB104">
        <f t="shared" si="109"/>
        <v>1.0341239905897812E-2</v>
      </c>
      <c r="BC104">
        <f t="shared" si="109"/>
        <v>9.9778605701764372E-3</v>
      </c>
      <c r="BD104">
        <f t="shared" ref="BD104:BM113" si="110">BD$2*COS(2*PI()/T_*BD$1*$A104)</f>
        <v>-9.6686347941257241E-3</v>
      </c>
      <c r="BE104">
        <f t="shared" si="110"/>
        <v>-1.0022141011288318E-2</v>
      </c>
      <c r="BF104">
        <f t="shared" si="110"/>
        <v>9.1213406905593566E-3</v>
      </c>
      <c r="BG104">
        <f t="shared" si="110"/>
        <v>9.9778595412180829E-3</v>
      </c>
      <c r="BH104">
        <f t="shared" si="110"/>
        <v>-8.5187637181052874E-3</v>
      </c>
      <c r="BI104">
        <f t="shared" si="110"/>
        <v>-1.0022139005978205E-2</v>
      </c>
      <c r="BJ104">
        <f t="shared" si="110"/>
        <v>8.0335544763920769E-3</v>
      </c>
      <c r="BK104">
        <f t="shared" si="110"/>
        <v>9.9778632457282607E-3</v>
      </c>
      <c r="BL104">
        <f t="shared" si="110"/>
        <v>-7.4861660663478984E-3</v>
      </c>
      <c r="BM104">
        <f t="shared" si="110"/>
        <v>-1.0022136029479566E-2</v>
      </c>
      <c r="BN104">
        <f t="shared" ref="BN104:BW113" si="111">BN$2*COS(2*PI()/T_*BN$1*$A104)</f>
        <v>7.0501650724755904E-3</v>
      </c>
      <c r="BO104">
        <f t="shared" si="111"/>
        <v>9.9778662288612183E-3</v>
      </c>
      <c r="BP104">
        <f t="shared" si="111"/>
        <v>-6.5467238130176315E-3</v>
      </c>
      <c r="BQ104">
        <f t="shared" si="111"/>
        <v>-1.0022132676625934E-2</v>
      </c>
      <c r="BR104">
        <f t="shared" si="111"/>
        <v>6.1500581356979242E-3</v>
      </c>
      <c r="BS104">
        <f t="shared" si="111"/>
        <v>9.9778683292851642E-3</v>
      </c>
      <c r="BT104">
        <f t="shared" si="111"/>
        <v>-5.6818481317188942E-3</v>
      </c>
      <c r="BU104">
        <f t="shared" si="111"/>
        <v>-1.0022129853657212E-2</v>
      </c>
      <c r="BV104">
        <f t="shared" si="111"/>
        <v>5.3167795792856973E-3</v>
      </c>
      <c r="BW104">
        <f t="shared" si="111"/>
        <v>9.9778712002927331E-3</v>
      </c>
      <c r="BX104">
        <f t="shared" ref="BX104:CG113" si="112">BX$2*COS(2*PI()/T_*BX$1*$A104)</f>
        <v>-4.8768955150445747E-3</v>
      </c>
      <c r="BY104">
        <f t="shared" si="112"/>
        <v>-1.0022126809371656E-2</v>
      </c>
      <c r="BZ104">
        <f t="shared" si="112"/>
        <v>4.5372285873321793E-3</v>
      </c>
      <c r="CA104">
        <f t="shared" si="112"/>
        <v>9.9778739793392763E-3</v>
      </c>
      <c r="CB104">
        <f t="shared" si="112"/>
        <v>-4.120078014077341E-3</v>
      </c>
      <c r="CC104">
        <f t="shared" si="112"/>
        <v>-1.002212393916831E-2</v>
      </c>
      <c r="CD104">
        <f t="shared" si="112"/>
        <v>3.8007436099808697E-3</v>
      </c>
      <c r="CE104">
        <f t="shared" si="112"/>
        <v>9.9778771782313477E-3</v>
      </c>
      <c r="CF104">
        <f t="shared" si="112"/>
        <v>-3.4017051069870274E-3</v>
      </c>
      <c r="CG104">
        <f t="shared" si="112"/>
        <v>-1.0022120894761078E-2</v>
      </c>
      <c r="CH104">
        <f t="shared" ref="CH104:CQ113" si="113">CH$2*COS(2*PI()/T_*CH$1*$A104)</f>
        <v>3.098462545921441E-3</v>
      </c>
      <c r="CI104">
        <f t="shared" si="113"/>
        <v>9.9778807442974342E-3</v>
      </c>
      <c r="CJ104">
        <f t="shared" si="113"/>
        <v>-2.7136278050170978E-3</v>
      </c>
      <c r="CK104">
        <f t="shared" si="113"/>
        <v>-1.0022118470103186E-2</v>
      </c>
      <c r="CL104">
        <f t="shared" si="113"/>
        <v>2.4228523366355997E-3</v>
      </c>
      <c r="CM104">
        <f t="shared" si="113"/>
        <v>9.9778833220269657E-3</v>
      </c>
      <c r="CN104">
        <f t="shared" si="113"/>
        <v>-2.048834202727951E-3</v>
      </c>
      <c r="CO104">
        <f t="shared" si="113"/>
        <v>-1.0022115632594867E-2</v>
      </c>
      <c r="CP104">
        <f t="shared" si="113"/>
        <v>1.7673464114775828E-3</v>
      </c>
      <c r="CQ104">
        <f t="shared" si="113"/>
        <v>9.9778861149710275E-3</v>
      </c>
    </row>
    <row r="105" spans="1:95" hidden="1" x14ac:dyDescent="0.25">
      <c r="A105">
        <f t="shared" si="104"/>
        <v>1.0000000000000753E-2</v>
      </c>
      <c r="B105">
        <f t="shared" si="72"/>
        <v>1</v>
      </c>
      <c r="C105">
        <f t="shared" si="73"/>
        <v>0.99445112384793588</v>
      </c>
      <c r="D105">
        <f t="shared" si="74"/>
        <v>3.0790026550945912E-5</v>
      </c>
      <c r="E105">
        <f t="shared" si="75"/>
        <v>0.49498867769045257</v>
      </c>
      <c r="F105">
        <f t="shared" si="105"/>
        <v>0.63627506273716228</v>
      </c>
      <c r="G105">
        <f t="shared" si="105"/>
        <v>9.9581712732822857E-3</v>
      </c>
      <c r="H105">
        <f t="shared" si="105"/>
        <v>-0.21108651902374834</v>
      </c>
      <c r="I105">
        <f t="shared" si="105"/>
        <v>-9.9431150081792825E-3</v>
      </c>
      <c r="J105">
        <f t="shared" si="105"/>
        <v>0.12551945826475697</v>
      </c>
      <c r="K105">
        <f t="shared" si="105"/>
        <v>9.8011230446109765E-3</v>
      </c>
      <c r="L105">
        <f t="shared" si="105"/>
        <v>-8.8375923381123822E-2</v>
      </c>
      <c r="M105">
        <f t="shared" si="105"/>
        <v>-9.7072780656893964E-3</v>
      </c>
      <c r="N105">
        <f t="shared" si="105"/>
        <v>6.7494913049764432E-2</v>
      </c>
      <c r="O105">
        <f t="shared" si="105"/>
        <v>9.4895100946554636E-3</v>
      </c>
      <c r="P105">
        <f t="shared" si="106"/>
        <v>-5.3889300094573635E-2</v>
      </c>
      <c r="Q105">
        <f t="shared" si="106"/>
        <v>-9.318350661936585E-3</v>
      </c>
      <c r="R105">
        <f t="shared" si="106"/>
        <v>4.4336921606001348E-2</v>
      </c>
      <c r="S105">
        <f t="shared" si="106"/>
        <v>9.0282343237932123E-3</v>
      </c>
      <c r="T105">
        <f t="shared" si="106"/>
        <v>-3.7093452891893773E-2</v>
      </c>
      <c r="U105">
        <f t="shared" si="106"/>
        <v>-8.7824690746636947E-3</v>
      </c>
      <c r="V105">
        <f t="shared" si="106"/>
        <v>3.1482398201750063E-2</v>
      </c>
      <c r="W105">
        <f t="shared" si="106"/>
        <v>8.4245848418418295E-3</v>
      </c>
      <c r="X105">
        <f t="shared" si="106"/>
        <v>-2.6866446656769977E-2</v>
      </c>
      <c r="Y105">
        <f t="shared" si="106"/>
        <v>-8.1080807037798124E-3</v>
      </c>
      <c r="Z105">
        <f t="shared" si="107"/>
        <v>2.3095952697635067E-2</v>
      </c>
      <c r="AA105">
        <f t="shared" si="107"/>
        <v>7.688074507632192E-3</v>
      </c>
      <c r="AB105">
        <f t="shared" si="107"/>
        <v>-1.9834582439558868E-2</v>
      </c>
      <c r="AC105">
        <f t="shared" si="107"/>
        <v>-7.3058252615944234E-3</v>
      </c>
      <c r="AD105">
        <f t="shared" si="107"/>
        <v>1.7086654014170258E-2</v>
      </c>
      <c r="AE105">
        <f t="shared" si="107"/>
        <v>6.8303134423358522E-3</v>
      </c>
      <c r="AF105">
        <f t="shared" si="107"/>
        <v>-1.4631859334137139E-2</v>
      </c>
      <c r="AG105">
        <f t="shared" si="107"/>
        <v>-6.3883544639745686E-3</v>
      </c>
      <c r="AH105">
        <f t="shared" si="107"/>
        <v>1.2524497042581401E-2</v>
      </c>
      <c r="AI105">
        <f t="shared" si="107"/>
        <v>5.8648372147610045E-3</v>
      </c>
      <c r="AJ105">
        <f t="shared" si="108"/>
        <v>-1.0603519850565898E-2</v>
      </c>
      <c r="AK105">
        <f t="shared" si="108"/>
        <v>-5.3701324861421913E-3</v>
      </c>
      <c r="AL105">
        <f t="shared" si="108"/>
        <v>8.9356638102955858E-3</v>
      </c>
      <c r="AM105">
        <f t="shared" si="108"/>
        <v>4.8068697725435379E-3</v>
      </c>
      <c r="AN105">
        <f t="shared" si="108"/>
        <v>-7.3984454870455636E-3</v>
      </c>
      <c r="AO105">
        <f t="shared" si="108"/>
        <v>-4.2672209410021117E-3</v>
      </c>
      <c r="AP105">
        <f t="shared" si="108"/>
        <v>6.054752567246904E-3</v>
      </c>
      <c r="AQ105">
        <f t="shared" si="108"/>
        <v>3.6730949822762178E-3</v>
      </c>
      <c r="AR105">
        <f t="shared" si="108"/>
        <v>-4.8122884788210337E-3</v>
      </c>
      <c r="AS105">
        <f t="shared" si="108"/>
        <v>-3.0970116519983197E-3</v>
      </c>
      <c r="AT105">
        <f t="shared" si="109"/>
        <v>3.7219606485503595E-3</v>
      </c>
      <c r="AU105">
        <f t="shared" si="109"/>
        <v>2.4813923857904029E-3</v>
      </c>
      <c r="AV105">
        <f t="shared" si="109"/>
        <v>-2.718064450553529E-3</v>
      </c>
      <c r="AW105">
        <f t="shared" si="109"/>
        <v>-1.8779621405375444E-3</v>
      </c>
      <c r="AX105">
        <f t="shared" si="109"/>
        <v>1.8350602288907086E-3</v>
      </c>
      <c r="AY105">
        <f t="shared" si="109"/>
        <v>1.2505568649216932E-3</v>
      </c>
      <c r="AZ105">
        <f t="shared" si="109"/>
        <v>-1.0321628166233743E-3</v>
      </c>
      <c r="BA105">
        <f t="shared" si="109"/>
        <v>-6.2929551805310799E-4</v>
      </c>
      <c r="BB105">
        <f t="shared" si="109"/>
        <v>3.2482619525208534E-4</v>
      </c>
      <c r="BC105">
        <f t="shared" si="109"/>
        <v>-1.1802663297018569E-15</v>
      </c>
      <c r="BD105">
        <f t="shared" si="110"/>
        <v>3.0369915813385664E-4</v>
      </c>
      <c r="BE105">
        <f t="shared" si="110"/>
        <v>6.2929544089606227E-4</v>
      </c>
      <c r="BF105">
        <f t="shared" si="110"/>
        <v>-8.5839398759321147E-4</v>
      </c>
      <c r="BG105">
        <f t="shared" si="110"/>
        <v>-1.2505574003525703E-3</v>
      </c>
      <c r="BH105">
        <f t="shared" si="110"/>
        <v>1.332628245047023E-3</v>
      </c>
      <c r="BI105">
        <f t="shared" si="110"/>
        <v>1.8779615819023662E-3</v>
      </c>
      <c r="BJ105">
        <f t="shared" si="110"/>
        <v>-1.7524656134169268E-3</v>
      </c>
      <c r="BK105">
        <f t="shared" si="110"/>
        <v>-2.4813936847278397E-3</v>
      </c>
      <c r="BL105">
        <f t="shared" si="110"/>
        <v>2.0885737508447495E-3</v>
      </c>
      <c r="BM105">
        <f t="shared" si="110"/>
        <v>3.0970103530479965E-3</v>
      </c>
      <c r="BN105">
        <f t="shared" si="111"/>
        <v>-2.3881582540373324E-3</v>
      </c>
      <c r="BO105">
        <f t="shared" si="111"/>
        <v>-3.6730975422484503E-3</v>
      </c>
      <c r="BP105">
        <f t="shared" si="111"/>
        <v>2.6000175529093355E-3</v>
      </c>
      <c r="BQ105">
        <f t="shared" si="111"/>
        <v>4.2672165510263295E-3</v>
      </c>
      <c r="BR105">
        <f t="shared" si="111"/>
        <v>-2.7920679664536078E-3</v>
      </c>
      <c r="BS105">
        <f t="shared" si="111"/>
        <v>-4.8068747273376363E-3</v>
      </c>
      <c r="BT105">
        <f t="shared" si="111"/>
        <v>2.8922960170495635E-3</v>
      </c>
      <c r="BU105">
        <f t="shared" si="111"/>
        <v>5.3701257183498266E-3</v>
      </c>
      <c r="BV105">
        <f t="shared" si="111"/>
        <v>-2.9884734252208518E-3</v>
      </c>
      <c r="BW105">
        <f t="shared" si="111"/>
        <v>-5.8648455408072016E-3</v>
      </c>
      <c r="BX105">
        <f t="shared" si="112"/>
        <v>2.9890836611000332E-3</v>
      </c>
      <c r="BY105">
        <f t="shared" si="112"/>
        <v>6.3883440565982996E-3</v>
      </c>
      <c r="BZ105">
        <f t="shared" si="112"/>
        <v>-3.0005231004890287E-3</v>
      </c>
      <c r="CA105">
        <f t="shared" si="112"/>
        <v>-6.8303247558791436E-3</v>
      </c>
      <c r="CB105">
        <f t="shared" si="112"/>
        <v>2.9133351027722078E-3</v>
      </c>
      <c r="CC105">
        <f t="shared" si="112"/>
        <v>7.3058139317840253E-3</v>
      </c>
      <c r="CD105">
        <f t="shared" si="112"/>
        <v>-2.8509798546743417E-3</v>
      </c>
      <c r="CE105">
        <f t="shared" si="112"/>
        <v>-7.6880865006187507E-3</v>
      </c>
      <c r="CF105">
        <f t="shared" si="112"/>
        <v>2.6878743409101736E-3</v>
      </c>
      <c r="CG105">
        <f t="shared" si="112"/>
        <v>8.1080661235430809E-3</v>
      </c>
      <c r="CH105">
        <f t="shared" si="113"/>
        <v>-2.5626781818492601E-3</v>
      </c>
      <c r="CI105">
        <f t="shared" si="113"/>
        <v>-8.4246033497401892E-3</v>
      </c>
      <c r="CJ105">
        <f t="shared" si="113"/>
        <v>2.3357334974249506E-3</v>
      </c>
      <c r="CK105">
        <f t="shared" si="113"/>
        <v>8.7824493635433667E-3</v>
      </c>
      <c r="CL105">
        <f t="shared" si="113"/>
        <v>-2.1587772390875724E-3</v>
      </c>
      <c r="CM105">
        <f t="shared" si="113"/>
        <v>-9.0282587561203772E-3</v>
      </c>
      <c r="CN105">
        <f t="shared" si="113"/>
        <v>1.8803270668132958E-3</v>
      </c>
      <c r="CO105">
        <f t="shared" si="113"/>
        <v>9.3183274540405304E-3</v>
      </c>
      <c r="CP105">
        <f t="shared" si="113"/>
        <v>-1.6628622506396453E-3</v>
      </c>
      <c r="CQ105">
        <f t="shared" si="113"/>
        <v>-9.4895336084947855E-3</v>
      </c>
    </row>
    <row r="106" spans="1:95" hidden="1" x14ac:dyDescent="0.25">
      <c r="A106">
        <f t="shared" si="104"/>
        <v>2.0000000000000753E-2</v>
      </c>
      <c r="B106">
        <f t="shared" si="72"/>
        <v>1</v>
      </c>
      <c r="C106">
        <f t="shared" si="73"/>
        <v>1.0048655667951056</v>
      </c>
      <c r="D106">
        <f t="shared" si="74"/>
        <v>2.3673740237634527E-5</v>
      </c>
      <c r="E106">
        <f t="shared" si="75"/>
        <v>0.49498867769045257</v>
      </c>
      <c r="F106">
        <f t="shared" si="105"/>
        <v>0.6353330177359735</v>
      </c>
      <c r="G106">
        <f t="shared" si="105"/>
        <v>9.8991818926429873E-3</v>
      </c>
      <c r="H106">
        <f t="shared" si="105"/>
        <v>-0.20827191456675825</v>
      </c>
      <c r="I106">
        <f t="shared" si="105"/>
        <v>-9.7072785569327913E-3</v>
      </c>
      <c r="J106">
        <f t="shared" si="105"/>
        <v>0.12086413679096752</v>
      </c>
      <c r="K106">
        <f t="shared" si="105"/>
        <v>9.2771780712989534E-3</v>
      </c>
      <c r="L106">
        <f t="shared" si="105"/>
        <v>-8.1938265004330005E-2</v>
      </c>
      <c r="M106">
        <f t="shared" si="105"/>
        <v>-8.782470060799609E-3</v>
      </c>
      <c r="N106">
        <f t="shared" si="105"/>
        <v>5.9344178522920767E-2</v>
      </c>
      <c r="O106">
        <f t="shared" si="105"/>
        <v>8.0722594328834357E-3</v>
      </c>
      <c r="P106">
        <f t="shared" si="106"/>
        <v>-4.4131435923532171E-2</v>
      </c>
      <c r="Q106">
        <f t="shared" si="106"/>
        <v>-7.3058260721379715E-3</v>
      </c>
      <c r="R106">
        <f t="shared" si="106"/>
        <v>3.3070616613405907E-2</v>
      </c>
      <c r="S106">
        <f t="shared" si="106"/>
        <v>6.3601249845194165E-3</v>
      </c>
      <c r="T106">
        <f t="shared" si="106"/>
        <v>-2.4470061637675174E-2</v>
      </c>
      <c r="U106">
        <f t="shared" si="106"/>
        <v>-5.3701316713042346E-3</v>
      </c>
      <c r="V106">
        <f t="shared" si="106"/>
        <v>1.7620565195378902E-2</v>
      </c>
      <c r="W106">
        <f t="shared" si="106"/>
        <v>4.2483656614298185E-3</v>
      </c>
      <c r="X106">
        <f t="shared" si="106"/>
        <v>-1.1957962700821683E-2</v>
      </c>
      <c r="Y106">
        <f t="shared" si="106"/>
        <v>-3.0970112453163768E-3</v>
      </c>
      <c r="Z106">
        <f t="shared" si="107"/>
        <v>7.2691178064790392E-3</v>
      </c>
      <c r="AA106">
        <f t="shared" si="107"/>
        <v>1.8696648258542483E-3</v>
      </c>
      <c r="AB106">
        <f t="shared" si="107"/>
        <v>-3.3140856790333947E-3</v>
      </c>
      <c r="AC106">
        <f t="shared" si="107"/>
        <v>-6.2929534483287762E-4</v>
      </c>
      <c r="AD106">
        <f t="shared" si="107"/>
        <v>-1.4311150258121526E-15</v>
      </c>
      <c r="AE106">
        <f t="shared" si="107"/>
        <v>-6.26514853219533E-4</v>
      </c>
      <c r="AF106">
        <f t="shared" si="107"/>
        <v>2.7730611524851559E-3</v>
      </c>
      <c r="AG106">
        <f t="shared" si="107"/>
        <v>1.8779623559063078E-3</v>
      </c>
      <c r="AH106">
        <f t="shared" si="107"/>
        <v>-5.0818729165430093E-3</v>
      </c>
      <c r="AI106">
        <f t="shared" si="107"/>
        <v>-3.0833273913149577E-3</v>
      </c>
      <c r="AJ106">
        <f t="shared" si="108"/>
        <v>6.944549786883583E-3</v>
      </c>
      <c r="AK106">
        <f t="shared" si="108"/>
        <v>4.2672207268964054E-3</v>
      </c>
      <c r="AL106">
        <f t="shared" si="108"/>
        <v>-8.4566574309148813E-3</v>
      </c>
      <c r="AM106">
        <f t="shared" si="108"/>
        <v>-5.3464036966749022E-3</v>
      </c>
      <c r="AN106">
        <f t="shared" si="108"/>
        <v>9.5788285210180006E-3</v>
      </c>
      <c r="AO106">
        <f t="shared" si="108"/>
        <v>6.3883543686571904E-3</v>
      </c>
      <c r="AP106">
        <f t="shared" si="108"/>
        <v>-1.0436322198261247E-2</v>
      </c>
      <c r="AQ106">
        <f t="shared" si="108"/>
        <v>-7.2735463801370265E-3</v>
      </c>
      <c r="AR106">
        <f t="shared" si="108"/>
        <v>1.0946315069494318E-2</v>
      </c>
      <c r="AS106">
        <f t="shared" si="108"/>
        <v>8.1080817684889787E-3</v>
      </c>
      <c r="AT106">
        <f t="shared" si="109"/>
        <v>-1.1263998189067797E-2</v>
      </c>
      <c r="AU106">
        <f t="shared" si="109"/>
        <v>-8.743663637748306E-3</v>
      </c>
      <c r="AV106">
        <f t="shared" si="109"/>
        <v>1.1274143674878183E-2</v>
      </c>
      <c r="AW106">
        <f t="shared" si="109"/>
        <v>9.3183519579930485E-3</v>
      </c>
      <c r="AX106">
        <f t="shared" si="109"/>
        <v>-1.1156403341379965E-2</v>
      </c>
      <c r="AY106">
        <f t="shared" si="109"/>
        <v>-9.6643825979051291E-3</v>
      </c>
      <c r="AZ106">
        <f t="shared" si="109"/>
        <v>1.0773547412490965E-2</v>
      </c>
      <c r="BA106">
        <f t="shared" si="109"/>
        <v>9.9431146550948389E-3</v>
      </c>
      <c r="BB106">
        <f t="shared" si="109"/>
        <v>-1.0320833831175154E-2</v>
      </c>
      <c r="BC106">
        <f t="shared" si="109"/>
        <v>-9.9778605701764372E-3</v>
      </c>
      <c r="BD106">
        <f t="shared" si="110"/>
        <v>9.6495559519489786E-3</v>
      </c>
      <c r="BE106">
        <f t="shared" si="110"/>
        <v>9.9431134359457343E-3</v>
      </c>
      <c r="BF106">
        <f t="shared" si="110"/>
        <v>-8.9597766698890548E-3</v>
      </c>
      <c r="BG106">
        <f t="shared" si="110"/>
        <v>-9.6643867357301665E-3</v>
      </c>
      <c r="BH106">
        <f t="shared" si="110"/>
        <v>8.1018257448824214E-3</v>
      </c>
      <c r="BI106">
        <f t="shared" si="110"/>
        <v>9.3183491860615014E-3</v>
      </c>
      <c r="BJ106">
        <f t="shared" si="110"/>
        <v>-7.2689774176985791E-3</v>
      </c>
      <c r="BK106">
        <f t="shared" si="110"/>
        <v>-8.7436682147951604E-3</v>
      </c>
      <c r="BL106">
        <f t="shared" si="110"/>
        <v>6.3207790647625429E-3</v>
      </c>
      <c r="BM106">
        <f t="shared" si="110"/>
        <v>8.1080783677855948E-3</v>
      </c>
      <c r="BN106">
        <f t="shared" si="111"/>
        <v>-5.4322455520971254E-3</v>
      </c>
      <c r="BO106">
        <f t="shared" si="111"/>
        <v>-7.2735514494464172E-3</v>
      </c>
      <c r="BP106">
        <f t="shared" si="111"/>
        <v>4.4815408395149367E-3</v>
      </c>
      <c r="BQ106">
        <f t="shared" si="111"/>
        <v>6.3883477965244496E-3</v>
      </c>
      <c r="BR106">
        <f t="shared" si="111"/>
        <v>-3.6149134729038172E-3</v>
      </c>
      <c r="BS106">
        <f t="shared" si="111"/>
        <v>-5.3464092076019928E-3</v>
      </c>
      <c r="BT106">
        <f t="shared" si="111"/>
        <v>2.7372512131427565E-3</v>
      </c>
      <c r="BU106">
        <f t="shared" si="111"/>
        <v>4.2672153490618701E-3</v>
      </c>
      <c r="BV106">
        <f t="shared" si="111"/>
        <v>-1.9572371043467688E-3</v>
      </c>
      <c r="BW106">
        <f t="shared" si="111"/>
        <v>-3.0833317685732432E-3</v>
      </c>
      <c r="BX106">
        <f t="shared" si="112"/>
        <v>1.212834595350427E-3</v>
      </c>
      <c r="BY106">
        <f t="shared" si="112"/>
        <v>1.877959296483216E-3</v>
      </c>
      <c r="BZ106">
        <f t="shared" si="112"/>
        <v>-5.6866553026996823E-4</v>
      </c>
      <c r="CA106">
        <f t="shared" si="112"/>
        <v>-6.2651589095898651E-4</v>
      </c>
      <c r="CB106">
        <f t="shared" si="112"/>
        <v>-7.3111571983493117E-16</v>
      </c>
      <c r="CC106">
        <f t="shared" si="112"/>
        <v>-6.2929436892934494E-4</v>
      </c>
      <c r="CD106">
        <f t="shared" si="112"/>
        <v>4.7635948658845571E-4</v>
      </c>
      <c r="CE106">
        <f t="shared" si="112"/>
        <v>1.8696677424336976E-3</v>
      </c>
      <c r="CF106">
        <f t="shared" si="112"/>
        <v>-8.4596965922532918E-4</v>
      </c>
      <c r="CG106">
        <f t="shared" si="112"/>
        <v>-3.0970056761632282E-3</v>
      </c>
      <c r="CH106">
        <f t="shared" si="113"/>
        <v>1.1406201387281101E-3</v>
      </c>
      <c r="CI106">
        <f t="shared" si="113"/>
        <v>4.2483749946294891E-3</v>
      </c>
      <c r="CJ106">
        <f t="shared" si="113"/>
        <v>-1.3073001652120278E-3</v>
      </c>
      <c r="CK106">
        <f t="shared" si="113"/>
        <v>-5.3701196187368799E-3</v>
      </c>
      <c r="CL106">
        <f t="shared" si="113"/>
        <v>1.4241168719571588E-3</v>
      </c>
      <c r="CM106">
        <f t="shared" si="113"/>
        <v>6.3601421963748973E-3</v>
      </c>
      <c r="CN106">
        <f t="shared" si="113"/>
        <v>-1.4025235240054373E-3</v>
      </c>
      <c r="CO106">
        <f t="shared" si="113"/>
        <v>-7.3058078765527749E-3</v>
      </c>
      <c r="CP106">
        <f t="shared" si="113"/>
        <v>1.361763814615984E-3</v>
      </c>
      <c r="CQ106">
        <f t="shared" si="113"/>
        <v>8.072279434950631E-3</v>
      </c>
    </row>
    <row r="107" spans="1:95" hidden="1" x14ac:dyDescent="0.25">
      <c r="A107">
        <f t="shared" si="104"/>
        <v>3.0000000000000755E-2</v>
      </c>
      <c r="B107">
        <f t="shared" si="72"/>
        <v>1</v>
      </c>
      <c r="C107">
        <f t="shared" si="73"/>
        <v>0.99621117254197289</v>
      </c>
      <c r="D107">
        <f t="shared" si="74"/>
        <v>1.4355213506700178E-5</v>
      </c>
      <c r="E107">
        <f t="shared" si="75"/>
        <v>0.49498867769045257</v>
      </c>
      <c r="F107">
        <f t="shared" si="105"/>
        <v>0.63376397575096421</v>
      </c>
      <c r="G107">
        <f t="shared" si="105"/>
        <v>9.801124963579445E-3</v>
      </c>
      <c r="H107">
        <f t="shared" si="105"/>
        <v>-0.20360867385170497</v>
      </c>
      <c r="I107">
        <f t="shared" si="105"/>
        <v>-9.3183525239963413E-3</v>
      </c>
      <c r="J107">
        <f t="shared" si="105"/>
        <v>0.11323273914431192</v>
      </c>
      <c r="K107">
        <f t="shared" si="105"/>
        <v>8.4245844397424757E-3</v>
      </c>
      <c r="L107">
        <f t="shared" si="105"/>
        <v>-7.1553929142685616E-2</v>
      </c>
      <c r="M107">
        <f t="shared" si="105"/>
        <v>-7.3058271623242955E-3</v>
      </c>
      <c r="N107">
        <f t="shared" si="105"/>
        <v>4.6480766784727706E-2</v>
      </c>
      <c r="O107">
        <f t="shared" si="105"/>
        <v>5.8648397750821618E-3</v>
      </c>
      <c r="P107">
        <f t="shared" si="106"/>
        <v>-2.9155538639000514E-2</v>
      </c>
      <c r="Q107">
        <f t="shared" si="106"/>
        <v>-4.2672199217898337E-3</v>
      </c>
      <c r="R107">
        <f t="shared" si="106"/>
        <v>1.6364501136348204E-2</v>
      </c>
      <c r="S107">
        <f t="shared" si="106"/>
        <v>2.4813919623231724E-3</v>
      </c>
      <c r="T107">
        <f t="shared" si="106"/>
        <v>-6.5125162410263823E-3</v>
      </c>
      <c r="U107">
        <f t="shared" si="106"/>
        <v>-6.2929543789434338E-4</v>
      </c>
      <c r="V107">
        <f t="shared" si="106"/>
        <v>-1.1488761952989134E-3</v>
      </c>
      <c r="W107">
        <f t="shared" si="106"/>
        <v>-1.2505573104637587E-3</v>
      </c>
      <c r="X107">
        <f t="shared" si="106"/>
        <v>7.0860493412711958E-3</v>
      </c>
      <c r="Y107">
        <f t="shared" si="106"/>
        <v>3.0970112453172789E-3</v>
      </c>
      <c r="Z107">
        <f t="shared" si="107"/>
        <v>-1.1608492956957473E-2</v>
      </c>
      <c r="AA107">
        <f t="shared" si="107"/>
        <v>-4.8068714918866147E-3</v>
      </c>
      <c r="AB107">
        <f t="shared" si="107"/>
        <v>1.4862717732465407E-2</v>
      </c>
      <c r="AC107">
        <f t="shared" si="107"/>
        <v>6.3883521340634105E-3</v>
      </c>
      <c r="AD107">
        <f t="shared" si="107"/>
        <v>-1.7086654014172285E-2</v>
      </c>
      <c r="AE107">
        <f t="shared" si="107"/>
        <v>-7.6880713015213915E-3</v>
      </c>
      <c r="AF107">
        <f t="shared" si="107"/>
        <v>1.829957582095016E-2</v>
      </c>
      <c r="AG107">
        <f t="shared" si="107"/>
        <v>8.7824709789738626E-3</v>
      </c>
      <c r="AH107">
        <f t="shared" si="107"/>
        <v>-1.8753928555215869E-2</v>
      </c>
      <c r="AI107">
        <f t="shared" si="107"/>
        <v>-9.4895059519697171E-3</v>
      </c>
      <c r="AJ107">
        <f t="shared" si="108"/>
        <v>1.8410351854313535E-2</v>
      </c>
      <c r="AK107">
        <f t="shared" si="108"/>
        <v>9.9431148972638841E-3</v>
      </c>
      <c r="AL107">
        <f t="shared" si="108"/>
        <v>-1.7545241552593207E-2</v>
      </c>
      <c r="AM107">
        <f t="shared" si="108"/>
        <v>-9.9581690207517903E-3</v>
      </c>
      <c r="AN107">
        <f t="shared" si="108"/>
        <v>1.6095839781398339E-2</v>
      </c>
      <c r="AO107">
        <f t="shared" si="108"/>
        <v>9.7072789357091002E-3</v>
      </c>
      <c r="AP107">
        <f t="shared" si="108"/>
        <v>-1.4344279261295684E-2</v>
      </c>
      <c r="AQ107">
        <f t="shared" si="108"/>
        <v>-9.0282369975146198E-3</v>
      </c>
      <c r="AR107">
        <f t="shared" si="108"/>
        <v>1.2228152480801429E-2</v>
      </c>
      <c r="AS107">
        <f t="shared" si="108"/>
        <v>8.1080817684878615E-3</v>
      </c>
      <c r="AT107">
        <f t="shared" si="109"/>
        <v>-1.0007071274934158E-2</v>
      </c>
      <c r="AU107">
        <f t="shared" si="109"/>
        <v>-6.8303138327485404E-3</v>
      </c>
      <c r="AV107">
        <f t="shared" si="109"/>
        <v>7.6368209409700336E-3</v>
      </c>
      <c r="AW107">
        <f t="shared" si="109"/>
        <v>5.370132219859945E-3</v>
      </c>
      <c r="AX107">
        <f t="shared" si="109"/>
        <v>-5.3255522058543473E-3</v>
      </c>
      <c r="AY107">
        <f t="shared" si="109"/>
        <v>-3.6730935077177776E-3</v>
      </c>
      <c r="AZ107">
        <f t="shared" si="109"/>
        <v>3.0599235675165095E-3</v>
      </c>
      <c r="BA107">
        <f t="shared" si="109"/>
        <v>1.8779621879189757E-3</v>
      </c>
      <c r="BB107">
        <f t="shared" si="109"/>
        <v>-9.7319664516496243E-4</v>
      </c>
      <c r="BC107">
        <f t="shared" si="109"/>
        <v>1.185690483980678E-15</v>
      </c>
      <c r="BD107">
        <f t="shared" si="110"/>
        <v>-9.0989891256903718E-4</v>
      </c>
      <c r="BE107">
        <f t="shared" si="110"/>
        <v>-1.8779619576599293E-3</v>
      </c>
      <c r="BF107">
        <f t="shared" si="110"/>
        <v>2.5447729278208864E-3</v>
      </c>
      <c r="BG107">
        <f t="shared" si="110"/>
        <v>3.6730950803626344E-3</v>
      </c>
      <c r="BH107">
        <f t="shared" si="110"/>
        <v>-3.8674377975467284E-3</v>
      </c>
      <c r="BI107">
        <f t="shared" si="110"/>
        <v>-5.3701306224084094E-3</v>
      </c>
      <c r="BJ107">
        <f t="shared" si="110"/>
        <v>4.9238222044870024E-3</v>
      </c>
      <c r="BK107">
        <f t="shared" si="110"/>
        <v>6.8303174082165142E-3</v>
      </c>
      <c r="BL107">
        <f t="shared" si="110"/>
        <v>-5.6154560354601639E-3</v>
      </c>
      <c r="BM107">
        <f t="shared" si="110"/>
        <v>-8.1080783677872637E-3</v>
      </c>
      <c r="BN107">
        <f t="shared" si="111"/>
        <v>6.0683733751955649E-3</v>
      </c>
      <c r="BO107">
        <f t="shared" si="111"/>
        <v>9.028243289761359E-3</v>
      </c>
      <c r="BP107">
        <f t="shared" si="111"/>
        <v>-6.1596865353232989E-3</v>
      </c>
      <c r="BQ107">
        <f t="shared" si="111"/>
        <v>-9.707268949177273E-3</v>
      </c>
      <c r="BR107">
        <f t="shared" si="111"/>
        <v>6.0743407146112566E-3</v>
      </c>
      <c r="BS107">
        <f t="shared" si="111"/>
        <v>9.958179285364634E-3</v>
      </c>
      <c r="BT107">
        <f t="shared" si="111"/>
        <v>-5.6790444826547819E-3</v>
      </c>
      <c r="BU107">
        <f t="shared" si="111"/>
        <v>-9.9431023662958327E-3</v>
      </c>
      <c r="BV107">
        <f t="shared" si="111"/>
        <v>5.1887343109583636E-3</v>
      </c>
      <c r="BW107">
        <f t="shared" si="111"/>
        <v>9.4895194237916373E-3</v>
      </c>
      <c r="BX107">
        <f t="shared" si="112"/>
        <v>-4.4757934179092927E-3</v>
      </c>
      <c r="BY107">
        <f t="shared" si="112"/>
        <v>-8.7824566712982489E-3</v>
      </c>
      <c r="BZ107">
        <f t="shared" si="112"/>
        <v>3.7526536256252186E-3</v>
      </c>
      <c r="CA107">
        <f t="shared" si="112"/>
        <v>7.6880840358277596E-3</v>
      </c>
      <c r="CB107">
        <f t="shared" si="112"/>
        <v>-2.9133351027711748E-3</v>
      </c>
      <c r="CC107">
        <f t="shared" si="112"/>
        <v>-6.3883422270591328E-3</v>
      </c>
      <c r="CD107">
        <f t="shared" si="112"/>
        <v>2.1363348066473745E-3</v>
      </c>
      <c r="CE107">
        <f t="shared" si="112"/>
        <v>4.8068789903469925E-3</v>
      </c>
      <c r="CF107">
        <f t="shared" si="112"/>
        <v>-1.3509800078008729E-3</v>
      </c>
      <c r="CG107">
        <f t="shared" si="112"/>
        <v>-3.0970056761596182E-3</v>
      </c>
      <c r="CH107">
        <f t="shared" si="113"/>
        <v>6.7590866311250644E-4</v>
      </c>
      <c r="CI107">
        <f t="shared" si="113"/>
        <v>1.2505600577998835E-3</v>
      </c>
      <c r="CJ107">
        <f t="shared" si="113"/>
        <v>-8.523710921056771E-5</v>
      </c>
      <c r="CK107">
        <f t="shared" si="113"/>
        <v>6.2929402552409865E-4</v>
      </c>
      <c r="CL107">
        <f t="shared" si="113"/>
        <v>-3.7901760915354509E-4</v>
      </c>
      <c r="CM107">
        <f t="shared" si="113"/>
        <v>-2.4813986775009474E-3</v>
      </c>
      <c r="CN107">
        <f t="shared" si="113"/>
        <v>6.9401783675988198E-4</v>
      </c>
      <c r="CO107">
        <f t="shared" si="113"/>
        <v>4.2672092940313575E-3</v>
      </c>
      <c r="CP107">
        <f t="shared" si="113"/>
        <v>-8.9965251942020891E-4</v>
      </c>
      <c r="CQ107">
        <f t="shared" si="113"/>
        <v>-5.8648543074355285E-3</v>
      </c>
    </row>
    <row r="108" spans="1:95" hidden="1" x14ac:dyDescent="0.25">
      <c r="A108">
        <f t="shared" si="104"/>
        <v>4.0000000000000757E-2</v>
      </c>
      <c r="B108">
        <f t="shared" si="72"/>
        <v>1</v>
      </c>
      <c r="C108">
        <f t="shared" si="73"/>
        <v>1.0023976465456024</v>
      </c>
      <c r="D108">
        <f t="shared" si="74"/>
        <v>5.748708957638988E-6</v>
      </c>
      <c r="E108">
        <f t="shared" si="75"/>
        <v>0.49498867769045257</v>
      </c>
      <c r="F108">
        <f t="shared" si="105"/>
        <v>0.63156948523714074</v>
      </c>
      <c r="G108">
        <f t="shared" si="105"/>
        <v>9.6643874719927261E-3</v>
      </c>
      <c r="H108">
        <f t="shared" si="105"/>
        <v>-0.19713818813330414</v>
      </c>
      <c r="I108">
        <f t="shared" si="105"/>
        <v>-8.7824705052424908E-3</v>
      </c>
      <c r="J108">
        <f t="shared" si="105"/>
        <v>0.10281317566200757</v>
      </c>
      <c r="K108">
        <f t="shared" si="105"/>
        <v>7.2735457043937024E-3</v>
      </c>
      <c r="L108">
        <f t="shared" si="105"/>
        <v>-5.7723092661518628E-2</v>
      </c>
      <c r="M108">
        <f t="shared" si="105"/>
        <v>-5.3701322742873573E-3</v>
      </c>
      <c r="N108">
        <f t="shared" si="105"/>
        <v>2.9926195174672446E-2</v>
      </c>
      <c r="O108">
        <f t="shared" si="105"/>
        <v>3.0833287373543497E-3</v>
      </c>
      <c r="P108">
        <f t="shared" si="106"/>
        <v>-1.0732335304342706E-2</v>
      </c>
      <c r="Q108">
        <f t="shared" si="106"/>
        <v>-6.2929541465020858E-4</v>
      </c>
      <c r="R108">
        <f t="shared" si="106"/>
        <v>-3.0334233836172425E-3</v>
      </c>
      <c r="S108">
        <f t="shared" si="106"/>
        <v>-1.8696638339559218E-3</v>
      </c>
      <c r="T108">
        <f t="shared" si="106"/>
        <v>1.2864672718400749E-2</v>
      </c>
      <c r="U108">
        <f t="shared" si="106"/>
        <v>4.2672200794083527E-3</v>
      </c>
      <c r="V108">
        <f t="shared" si="106"/>
        <v>-1.959833724561524E-2</v>
      </c>
      <c r="W108">
        <f t="shared" si="106"/>
        <v>-6.3601265807603068E-3</v>
      </c>
      <c r="X108">
        <f t="shared" si="106"/>
        <v>2.3679430217854611E-2</v>
      </c>
      <c r="Y108">
        <f t="shared" si="106"/>
        <v>8.1080807037803709E-3</v>
      </c>
      <c r="Z108">
        <f t="shared" si="107"/>
        <v>-2.561413559861473E-2</v>
      </c>
      <c r="AA108">
        <f t="shared" si="107"/>
        <v>-9.2771811074943526E-3</v>
      </c>
      <c r="AB108">
        <f t="shared" si="107"/>
        <v>2.5611463870863851E-2</v>
      </c>
      <c r="AC108">
        <f t="shared" si="107"/>
        <v>9.9431119181385766E-3</v>
      </c>
      <c r="AD108">
        <f t="shared" si="107"/>
        <v>-2.4164177842417697E-2</v>
      </c>
      <c r="AE108">
        <f t="shared" si="107"/>
        <v>-9.8991790660402125E-3</v>
      </c>
      <c r="AF108">
        <f t="shared" si="107"/>
        <v>2.1430392089083147E-2</v>
      </c>
      <c r="AG108">
        <f t="shared" si="107"/>
        <v>9.3183530266328918E-3</v>
      </c>
      <c r="AH108">
        <f t="shared" si="107"/>
        <v>-1.7906957273848549E-2</v>
      </c>
      <c r="AI108">
        <f t="shared" si="107"/>
        <v>-8.0722559089039317E-3</v>
      </c>
      <c r="AJ108">
        <f t="shared" si="108"/>
        <v>1.3751755728553992E-2</v>
      </c>
      <c r="AK108">
        <f t="shared" si="108"/>
        <v>6.3883540481212376E-3</v>
      </c>
      <c r="AL108">
        <f t="shared" si="108"/>
        <v>-9.405851768313685E-3</v>
      </c>
      <c r="AM108">
        <f t="shared" si="108"/>
        <v>-4.2483653294712017E-3</v>
      </c>
      <c r="AN108">
        <f t="shared" si="108"/>
        <v>5.0358881711514061E-3</v>
      </c>
      <c r="AO108">
        <f t="shared" si="108"/>
        <v>1.8779623278843555E-3</v>
      </c>
      <c r="AP108">
        <f t="shared" si="108"/>
        <v>-9.5727830433836581E-4</v>
      </c>
      <c r="AQ108">
        <f t="shared" si="108"/>
        <v>6.2651496765436939E-4</v>
      </c>
      <c r="AR108">
        <f t="shared" si="108"/>
        <v>-2.6620371899163625E-3</v>
      </c>
      <c r="AS108">
        <f t="shared" si="108"/>
        <v>-3.0970116520001247E-3</v>
      </c>
      <c r="AT108">
        <f t="shared" si="109"/>
        <v>5.6802304226532341E-3</v>
      </c>
      <c r="AU108">
        <f t="shared" si="109"/>
        <v>5.3464036850147433E-3</v>
      </c>
      <c r="AV108">
        <f t="shared" si="109"/>
        <v>-7.9423019268217883E-3</v>
      </c>
      <c r="AW108">
        <f t="shared" si="109"/>
        <v>-7.3058270882800248E-3</v>
      </c>
      <c r="AX108">
        <f t="shared" si="109"/>
        <v>9.4902035206466777E-3</v>
      </c>
      <c r="AY108">
        <f t="shared" si="109"/>
        <v>8.7436612248924881E-3</v>
      </c>
      <c r="AZ108">
        <f t="shared" si="109"/>
        <v>-1.0197618920845869E-2</v>
      </c>
      <c r="BA108">
        <f t="shared" si="109"/>
        <v>-9.7072782122231624E-3</v>
      </c>
      <c r="BB108">
        <f t="shared" si="109"/>
        <v>1.0259696140461317E-2</v>
      </c>
      <c r="BC108">
        <f t="shared" si="109"/>
        <v>9.9778605701764372E-3</v>
      </c>
      <c r="BD108">
        <f t="shared" si="110"/>
        <v>-9.5923947208926639E-3</v>
      </c>
      <c r="BE108">
        <f t="shared" si="110"/>
        <v>-9.7072770219902241E-3</v>
      </c>
      <c r="BF108">
        <f t="shared" si="110"/>
        <v>8.4808080938573709E-3</v>
      </c>
      <c r="BG108">
        <f t="shared" si="110"/>
        <v>8.7436649685081885E-3</v>
      </c>
      <c r="BH108">
        <f t="shared" si="110"/>
        <v>-6.8918246190112342E-3</v>
      </c>
      <c r="BI108">
        <f t="shared" si="110"/>
        <v>-7.305824915013609E-3</v>
      </c>
      <c r="BJ108">
        <f t="shared" si="110"/>
        <v>5.1207803462044472E-3</v>
      </c>
      <c r="BK108">
        <f t="shared" si="110"/>
        <v>5.346406483696141E-3</v>
      </c>
      <c r="BL108">
        <f t="shared" si="110"/>
        <v>-3.1874544842671474E-3</v>
      </c>
      <c r="BM108">
        <f t="shared" si="110"/>
        <v>-3.0970103530452934E-3</v>
      </c>
      <c r="BN108">
        <f t="shared" si="111"/>
        <v>1.3210691993258349E-3</v>
      </c>
      <c r="BO108">
        <f t="shared" si="111"/>
        <v>6.2651540430272684E-4</v>
      </c>
      <c r="BP108">
        <f t="shared" si="111"/>
        <v>4.1107218943528675E-4</v>
      </c>
      <c r="BQ108">
        <f t="shared" si="111"/>
        <v>1.8779603959002049E-3</v>
      </c>
      <c r="BR108">
        <f t="shared" si="111"/>
        <v>-1.9004724803254672E-3</v>
      </c>
      <c r="BS108">
        <f t="shared" si="111"/>
        <v>-4.2483697085740303E-3</v>
      </c>
      <c r="BT108">
        <f t="shared" si="111"/>
        <v>3.0444864739770936E-3</v>
      </c>
      <c r="BU108">
        <f t="shared" si="111"/>
        <v>6.3883459970988888E-3</v>
      </c>
      <c r="BV108">
        <f t="shared" si="111"/>
        <v>-3.875765512214681E-3</v>
      </c>
      <c r="BW108">
        <f t="shared" si="111"/>
        <v>-8.0722673687221528E-3</v>
      </c>
      <c r="BX108">
        <f t="shared" si="112"/>
        <v>4.2736561177099171E-3</v>
      </c>
      <c r="BY108">
        <f t="shared" si="112"/>
        <v>9.3183378459446402E-3</v>
      </c>
      <c r="BZ108">
        <f t="shared" si="112"/>
        <v>-4.3946832078815912E-3</v>
      </c>
      <c r="CA108">
        <f t="shared" si="112"/>
        <v>-9.8991954627659067E-3</v>
      </c>
      <c r="CB108">
        <f t="shared" si="112"/>
        <v>4.120078014077341E-3</v>
      </c>
      <c r="CC108">
        <f t="shared" si="112"/>
        <v>9.9430964984444196E-3</v>
      </c>
      <c r="CD108">
        <f t="shared" si="112"/>
        <v>-3.6813362603945431E-3</v>
      </c>
      <c r="CE108">
        <f t="shared" si="112"/>
        <v>-9.2771955793998478E-3</v>
      </c>
      <c r="CF108">
        <f t="shared" si="112"/>
        <v>2.9809369087917489E-3</v>
      </c>
      <c r="CG108">
        <f t="shared" si="112"/>
        <v>8.10806612354085E-3</v>
      </c>
      <c r="CH108">
        <f t="shared" si="113"/>
        <v>-2.2586819892165969E-3</v>
      </c>
      <c r="CI108">
        <f t="shared" si="113"/>
        <v>-6.3601405532652073E-3</v>
      </c>
      <c r="CJ108">
        <f t="shared" si="113"/>
        <v>1.4540344895277468E-3</v>
      </c>
      <c r="CK108">
        <f t="shared" si="113"/>
        <v>4.2672105021799569E-3</v>
      </c>
      <c r="CL108">
        <f t="shared" si="113"/>
        <v>-7.4870254688098566E-4</v>
      </c>
      <c r="CM108">
        <f t="shared" si="113"/>
        <v>-1.8696688936623988E-3</v>
      </c>
      <c r="CN108">
        <f t="shared" si="113"/>
        <v>1.2864736401829342E-4</v>
      </c>
      <c r="CO108">
        <f t="shared" si="113"/>
        <v>-6.2929384735555579E-4</v>
      </c>
      <c r="CP108">
        <f t="shared" si="113"/>
        <v>3.3116769391139996E-4</v>
      </c>
      <c r="CQ108">
        <f t="shared" si="113"/>
        <v>3.0833363774659035E-3</v>
      </c>
    </row>
    <row r="109" spans="1:95" hidden="1" x14ac:dyDescent="0.25">
      <c r="A109">
        <f t="shared" si="104"/>
        <v>5.0000000000000759E-2</v>
      </c>
      <c r="B109">
        <f t="shared" si="72"/>
        <v>1</v>
      </c>
      <c r="C109">
        <f t="shared" si="73"/>
        <v>0.99919531713945453</v>
      </c>
      <c r="D109">
        <f t="shared" si="74"/>
        <v>6.475145060556391E-7</v>
      </c>
      <c r="E109">
        <f t="shared" si="75"/>
        <v>0.49498867769045257</v>
      </c>
      <c r="F109">
        <f t="shared" si="105"/>
        <v>0.62875171189169621</v>
      </c>
      <c r="G109">
        <f t="shared" si="105"/>
        <v>9.4895090582927007E-3</v>
      </c>
      <c r="H109">
        <f t="shared" si="105"/>
        <v>-0.1889178899008627</v>
      </c>
      <c r="I109">
        <f t="shared" si="105"/>
        <v>-8.1080836802273869E-3</v>
      </c>
      <c r="J109">
        <f t="shared" si="105"/>
        <v>8.9862010577537371E-2</v>
      </c>
      <c r="K109">
        <f t="shared" si="105"/>
        <v>5.8648379862942298E-3</v>
      </c>
      <c r="L109">
        <f t="shared" si="105"/>
        <v>-4.1111938215953457E-2</v>
      </c>
      <c r="M109">
        <f t="shared" si="105"/>
        <v>-3.0970122254919703E-3</v>
      </c>
      <c r="N109">
        <f t="shared" si="105"/>
        <v>1.0995105740419786E-2</v>
      </c>
      <c r="O109">
        <f t="shared" si="105"/>
        <v>-2.364505230181117E-16</v>
      </c>
      <c r="P109">
        <f t="shared" si="106"/>
        <v>8.9598428513514242E-3</v>
      </c>
      <c r="Q109">
        <f t="shared" si="106"/>
        <v>3.097011763351711E-3</v>
      </c>
      <c r="R109">
        <f t="shared" si="106"/>
        <v>-2.1932377820293548E-2</v>
      </c>
      <c r="S109">
        <f t="shared" si="106"/>
        <v>-5.8648367942844785E-3</v>
      </c>
      <c r="T109">
        <f t="shared" si="106"/>
        <v>2.9437530888312725E-2</v>
      </c>
      <c r="U109">
        <f t="shared" si="106"/>
        <v>8.1080823595000347E-3</v>
      </c>
      <c r="V109">
        <f t="shared" si="106"/>
        <v>-3.258934885809657E-2</v>
      </c>
      <c r="W109">
        <f t="shared" si="106"/>
        <v>-9.4895076532633908E-3</v>
      </c>
      <c r="X109">
        <f t="shared" si="106"/>
        <v>3.2083544144884006E-2</v>
      </c>
      <c r="Y109">
        <f t="shared" si="106"/>
        <v>1.0022138916926529E-2</v>
      </c>
      <c r="Z109">
        <f t="shared" si="107"/>
        <v>-2.8869782304874594E-2</v>
      </c>
      <c r="AA109">
        <f t="shared" si="107"/>
        <v>-9.4895103060209079E-3</v>
      </c>
      <c r="AB109">
        <f t="shared" si="107"/>
        <v>2.3560167385485692E-2</v>
      </c>
      <c r="AC109">
        <f t="shared" si="107"/>
        <v>8.1080811604624988E-3</v>
      </c>
      <c r="AD109">
        <f t="shared" si="107"/>
        <v>-1.7086654014170248E-2</v>
      </c>
      <c r="AE109">
        <f t="shared" si="107"/>
        <v>-5.8648374599339827E-3</v>
      </c>
      <c r="AF109">
        <f t="shared" si="107"/>
        <v>1.0044769313147454E-2</v>
      </c>
      <c r="AG109">
        <f t="shared" si="107"/>
        <v>3.0970125492723682E-3</v>
      </c>
      <c r="AH109">
        <f t="shared" si="107"/>
        <v>-3.1966722899926261E-3</v>
      </c>
      <c r="AI109">
        <f t="shared" si="107"/>
        <v>7.0713573006051221E-16</v>
      </c>
      <c r="AJ109">
        <f t="shared" si="108"/>
        <v>-2.9510852317075091E-3</v>
      </c>
      <c r="AK109">
        <f t="shared" si="108"/>
        <v>-3.0970123476720852E-3</v>
      </c>
      <c r="AL109">
        <f t="shared" si="108"/>
        <v>7.9693053516321465E-3</v>
      </c>
      <c r="AM109">
        <f t="shared" si="108"/>
        <v>5.8648378079536002E-3</v>
      </c>
      <c r="AN109">
        <f t="shared" si="108"/>
        <v>-1.1523349006491339E-2</v>
      </c>
      <c r="AO109">
        <f t="shared" si="108"/>
        <v>-8.1080839966041138E-3</v>
      </c>
      <c r="AP109">
        <f t="shared" si="108"/>
        <v>1.3583917142658842E-2</v>
      </c>
      <c r="AQ109">
        <f t="shared" si="108"/>
        <v>9.4895080819506605E-3</v>
      </c>
      <c r="AR109">
        <f t="shared" si="108"/>
        <v>-1.4031618363457211E-2</v>
      </c>
      <c r="AS109">
        <f t="shared" si="108"/>
        <v>-1.0022140232978401E-2</v>
      </c>
      <c r="AT109">
        <f t="shared" si="109"/>
        <v>1.3176538811281569E-2</v>
      </c>
      <c r="AU109">
        <f t="shared" si="109"/>
        <v>9.4895068910766985E-3</v>
      </c>
      <c r="AV109">
        <f t="shared" si="109"/>
        <v>-1.1101939913903857E-2</v>
      </c>
      <c r="AW109">
        <f t="shared" si="109"/>
        <v>-8.1080831877357595E-3</v>
      </c>
      <c r="AX109">
        <f t="shared" si="109"/>
        <v>8.2947420276048966E-3</v>
      </c>
      <c r="AY109">
        <f t="shared" si="109"/>
        <v>5.8648361767309753E-3</v>
      </c>
      <c r="AZ109">
        <f t="shared" si="109"/>
        <v>-4.9792850005280455E-3</v>
      </c>
      <c r="BA109">
        <f t="shared" si="109"/>
        <v>-3.0970122722411234E-3</v>
      </c>
      <c r="BB109">
        <f t="shared" si="109"/>
        <v>1.6177263325306262E-3</v>
      </c>
      <c r="BC109">
        <f t="shared" si="109"/>
        <v>-1.193330168367801E-15</v>
      </c>
      <c r="BD109">
        <f t="shared" si="110"/>
        <v>1.5125077116895794E-3</v>
      </c>
      <c r="BE109">
        <f t="shared" si="110"/>
        <v>3.097011892511394E-3</v>
      </c>
      <c r="BF109">
        <f t="shared" si="110"/>
        <v>-4.1410020184027346E-3</v>
      </c>
      <c r="BG109">
        <f t="shared" si="110"/>
        <v>-5.8648386877747614E-3</v>
      </c>
      <c r="BH109">
        <f t="shared" si="110"/>
        <v>6.0236755923989702E-3</v>
      </c>
      <c r="BI109">
        <f t="shared" si="110"/>
        <v>8.1080807758251924E-3</v>
      </c>
      <c r="BJ109">
        <f t="shared" si="110"/>
        <v>-7.1579494508885021E-3</v>
      </c>
      <c r="BK109">
        <f t="shared" si="110"/>
        <v>-9.4895118585521989E-3</v>
      </c>
      <c r="BL109">
        <f t="shared" si="110"/>
        <v>7.39399893949095E-3</v>
      </c>
      <c r="BM109">
        <f t="shared" si="110"/>
        <v>1.0022136029479566E-2</v>
      </c>
      <c r="BN109">
        <f t="shared" si="111"/>
        <v>-6.9633658413550551E-3</v>
      </c>
      <c r="BO109">
        <f t="shared" si="111"/>
        <v>-9.4895146956793588E-3</v>
      </c>
      <c r="BP109">
        <f t="shared" si="111"/>
        <v>5.8331736294576124E-3</v>
      </c>
      <c r="BQ109">
        <f t="shared" si="111"/>
        <v>8.1080756552699626E-3</v>
      </c>
      <c r="BR109">
        <f t="shared" si="111"/>
        <v>-4.3487478124428318E-3</v>
      </c>
      <c r="BS109">
        <f t="shared" si="111"/>
        <v>-5.8648438532686847E-3</v>
      </c>
      <c r="BT109">
        <f t="shared" si="111"/>
        <v>2.5795050727624685E-3</v>
      </c>
      <c r="BU109">
        <f t="shared" si="111"/>
        <v>3.0970084446110299E-3</v>
      </c>
      <c r="BV109">
        <f t="shared" si="111"/>
        <v>-8.3172756922152114E-4</v>
      </c>
      <c r="BW109">
        <f t="shared" si="111"/>
        <v>1.6618018857141991E-15</v>
      </c>
      <c r="BX109">
        <f t="shared" si="112"/>
        <v>-7.6291454095391421E-4</v>
      </c>
      <c r="BY109">
        <f t="shared" si="112"/>
        <v>-3.0970075038782487E-3</v>
      </c>
      <c r="BZ109">
        <f t="shared" si="112"/>
        <v>2.0598586737961924E-3</v>
      </c>
      <c r="CA109">
        <f t="shared" si="112"/>
        <v>5.8648471742898693E-3</v>
      </c>
      <c r="CB109">
        <f t="shared" si="112"/>
        <v>-2.9133351027722104E-3</v>
      </c>
      <c r="CC109">
        <f t="shared" si="112"/>
        <v>-8.1080685865202191E-3</v>
      </c>
      <c r="CD109">
        <f t="shared" si="112"/>
        <v>3.3864873532605212E-3</v>
      </c>
      <c r="CE109">
        <f t="shared" si="112"/>
        <v>9.4895251091501962E-3</v>
      </c>
      <c r="CF109">
        <f t="shared" si="112"/>
        <v>-3.3598244723141227E-3</v>
      </c>
      <c r="CG109">
        <f t="shared" si="112"/>
        <v>-1.0022120894761078E-2</v>
      </c>
      <c r="CH109">
        <f t="shared" si="113"/>
        <v>3.0603153303772408E-3</v>
      </c>
      <c r="CI109">
        <f t="shared" si="113"/>
        <v>9.4895285006794169E-3</v>
      </c>
      <c r="CJ109">
        <f t="shared" si="113"/>
        <v>-2.4178600784889488E-3</v>
      </c>
      <c r="CK109">
        <f t="shared" si="113"/>
        <v>-8.1080641619513463E-3</v>
      </c>
      <c r="CL109">
        <f t="shared" si="113"/>
        <v>1.7132153170483567E-3</v>
      </c>
      <c r="CM109">
        <f t="shared" si="113"/>
        <v>5.8648526657808352E-3</v>
      </c>
      <c r="CN109">
        <f t="shared" si="113"/>
        <v>-9.3015126357956165E-4</v>
      </c>
      <c r="CO109">
        <f t="shared" si="113"/>
        <v>-3.0970040500606648E-3</v>
      </c>
      <c r="CP109">
        <f t="shared" si="113"/>
        <v>2.7647389041989787E-4</v>
      </c>
      <c r="CQ109">
        <f t="shared" si="113"/>
        <v>-2.1391376591227002E-15</v>
      </c>
    </row>
    <row r="110" spans="1:95" hidden="1" x14ac:dyDescent="0.25">
      <c r="A110">
        <f t="shared" si="104"/>
        <v>6.0000000000000761E-2</v>
      </c>
      <c r="B110">
        <f t="shared" si="72"/>
        <v>1</v>
      </c>
      <c r="C110">
        <f t="shared" si="73"/>
        <v>0.99912980526616368</v>
      </c>
      <c r="D110">
        <f t="shared" si="74"/>
        <v>7.5723887479645662E-7</v>
      </c>
      <c r="E110">
        <f t="shared" si="75"/>
        <v>0.49498867769045257</v>
      </c>
      <c r="F110">
        <f t="shared" si="105"/>
        <v>0.62531343651672877</v>
      </c>
      <c r="G110">
        <f t="shared" si="105"/>
        <v>9.2771798876839003E-3</v>
      </c>
      <c r="H110">
        <f t="shared" si="105"/>
        <v>-0.17902074310343838</v>
      </c>
      <c r="I110">
        <f t="shared" si="105"/>
        <v>-7.3058275320406841E-3</v>
      </c>
      <c r="J110">
        <f t="shared" si="105"/>
        <v>7.4698144557733631E-2</v>
      </c>
      <c r="K110">
        <f t="shared" si="105"/>
        <v>4.2483654586585734E-3</v>
      </c>
      <c r="L110">
        <f t="shared" si="105"/>
        <v>-2.2520566579959645E-2</v>
      </c>
      <c r="M110">
        <f t="shared" si="105"/>
        <v>-6.2929550855470192E-4</v>
      </c>
      <c r="N110">
        <f t="shared" si="105"/>
        <v>-8.8091339429215727E-3</v>
      </c>
      <c r="O110">
        <f t="shared" si="105"/>
        <v>-3.0833287373548015E-3</v>
      </c>
      <c r="P110">
        <f t="shared" si="106"/>
        <v>2.7592622967719804E-2</v>
      </c>
      <c r="Q110">
        <f t="shared" si="106"/>
        <v>6.3883528428176689E-3</v>
      </c>
      <c r="R110">
        <f t="shared" si="106"/>
        <v>-3.7223659010029081E-2</v>
      </c>
      <c r="S110">
        <f t="shared" si="106"/>
        <v>-8.7436621455774469E-3</v>
      </c>
      <c r="T110">
        <f t="shared" si="106"/>
        <v>3.9593391436565734E-2</v>
      </c>
      <c r="U110">
        <f t="shared" si="106"/>
        <v>9.9431133885430293E-3</v>
      </c>
      <c r="V110">
        <f t="shared" si="106"/>
        <v>-3.6503707144098153E-2</v>
      </c>
      <c r="W110">
        <f t="shared" si="106"/>
        <v>-9.664386041070441E-3</v>
      </c>
      <c r="X110">
        <f t="shared" si="106"/>
        <v>2.9391922014373233E-2</v>
      </c>
      <c r="Y110">
        <f t="shared" si="106"/>
        <v>8.1080807037798106E-3</v>
      </c>
      <c r="Z110">
        <f t="shared" si="107"/>
        <v>-2.0009070790168604E-2</v>
      </c>
      <c r="AA110">
        <f t="shared" si="107"/>
        <v>-5.3464056089985289E-3</v>
      </c>
      <c r="AB110">
        <f t="shared" si="107"/>
        <v>9.7340208455348326E-3</v>
      </c>
      <c r="AC110">
        <f t="shared" si="107"/>
        <v>1.8779616709889337E-3</v>
      </c>
      <c r="AD110">
        <f t="shared" si="107"/>
        <v>1.4549821819091643E-15</v>
      </c>
      <c r="AE110">
        <f t="shared" si="107"/>
        <v>1.8696640461602807E-3</v>
      </c>
      <c r="AF110">
        <f t="shared" si="107"/>
        <v>-8.1449418266365172E-3</v>
      </c>
      <c r="AG110">
        <f t="shared" si="107"/>
        <v>-5.3701328357149873E-3</v>
      </c>
      <c r="AH110">
        <f t="shared" si="107"/>
        <v>1.3988431284341562E-2</v>
      </c>
      <c r="AI110">
        <f t="shared" si="107"/>
        <v>8.0722559089047644E-3</v>
      </c>
      <c r="AJ110">
        <f t="shared" si="108"/>
        <v>-1.7069267639289377E-2</v>
      </c>
      <c r="AK110">
        <f t="shared" si="108"/>
        <v>-9.7072784486482589E-3</v>
      </c>
      <c r="AL110">
        <f t="shared" si="108"/>
        <v>1.7519264725797359E-2</v>
      </c>
      <c r="AM110">
        <f t="shared" si="108"/>
        <v>9.899179653455794E-3</v>
      </c>
      <c r="AN110">
        <f t="shared" si="108"/>
        <v>-1.5498870119411834E-2</v>
      </c>
      <c r="AO110">
        <f t="shared" si="108"/>
        <v>-8.7824708479327558E-3</v>
      </c>
      <c r="AP110">
        <f t="shared" si="108"/>
        <v>1.1746926383867554E-2</v>
      </c>
      <c r="AQ110">
        <f t="shared" si="108"/>
        <v>6.3601268680770788E-3</v>
      </c>
      <c r="AR110">
        <f t="shared" si="108"/>
        <v>-6.8440452543098908E-3</v>
      </c>
      <c r="AS110">
        <f t="shared" si="108"/>
        <v>-3.0970116519983093E-3</v>
      </c>
      <c r="AT110">
        <f t="shared" si="109"/>
        <v>1.6720438508033115E-3</v>
      </c>
      <c r="AU110">
        <f t="shared" si="109"/>
        <v>-6.2651488903079993E-4</v>
      </c>
      <c r="AV110">
        <f t="shared" si="109"/>
        <v>3.0986756096045252E-3</v>
      </c>
      <c r="AW110">
        <f t="shared" si="109"/>
        <v>4.2672205153033481E-3</v>
      </c>
      <c r="AX110">
        <f t="shared" si="109"/>
        <v>-6.8950364571765E-3</v>
      </c>
      <c r="AY110">
        <f t="shared" si="109"/>
        <v>-7.2735434601832773E-3</v>
      </c>
      <c r="AZ110">
        <f t="shared" si="109"/>
        <v>9.2604346949821288E-3</v>
      </c>
      <c r="BA110">
        <f t="shared" si="109"/>
        <v>9.3183521930978019E-3</v>
      </c>
      <c r="BB110">
        <f t="shared" si="109"/>
        <v>-1.015806811629039E-2</v>
      </c>
      <c r="BC110">
        <f t="shared" si="109"/>
        <v>-9.9778605701764372E-3</v>
      </c>
      <c r="BD110">
        <f t="shared" si="110"/>
        <v>9.4973766902212795E-3</v>
      </c>
      <c r="BE110">
        <f t="shared" si="110"/>
        <v>9.3183510505517163E-3</v>
      </c>
      <c r="BF110">
        <f t="shared" si="110"/>
        <v>-7.7014026630564825E-3</v>
      </c>
      <c r="BG110">
        <f t="shared" si="110"/>
        <v>-7.2735465743645027E-3</v>
      </c>
      <c r="BH110">
        <f t="shared" si="110"/>
        <v>5.0072036812655795E-3</v>
      </c>
      <c r="BI110">
        <f t="shared" si="110"/>
        <v>4.2672192459308703E-3</v>
      </c>
      <c r="BJ110">
        <f t="shared" si="110"/>
        <v>-1.9978637562656017E-3</v>
      </c>
      <c r="BK110">
        <f t="shared" si="110"/>
        <v>-6.2651521699033945E-4</v>
      </c>
      <c r="BL110">
        <f t="shared" si="110"/>
        <v>-9.3826540009579686E-4</v>
      </c>
      <c r="BM110">
        <f t="shared" si="110"/>
        <v>-3.0970103530479952E-3</v>
      </c>
      <c r="BN110">
        <f t="shared" si="111"/>
        <v>3.396442926689603E-3</v>
      </c>
      <c r="BO110">
        <f t="shared" si="111"/>
        <v>6.3601313007805573E-3</v>
      </c>
      <c r="BP110">
        <f t="shared" si="111"/>
        <v>-5.0443373947263248E-3</v>
      </c>
      <c r="BQ110">
        <f t="shared" si="111"/>
        <v>-8.7824618128139326E-3</v>
      </c>
      <c r="BR110">
        <f t="shared" si="111"/>
        <v>5.8490528655498275E-3</v>
      </c>
      <c r="BS110">
        <f t="shared" si="111"/>
        <v>9.8991898572641356E-3</v>
      </c>
      <c r="BT110">
        <f t="shared" si="111"/>
        <v>-5.6706363023256382E-3</v>
      </c>
      <c r="BU110">
        <f t="shared" si="111"/>
        <v>-9.7072662148965216E-3</v>
      </c>
      <c r="BV110">
        <f t="shared" si="111"/>
        <v>4.8107659953362299E-3</v>
      </c>
      <c r="BW110">
        <f t="shared" si="111"/>
        <v>8.0722673687201995E-3</v>
      </c>
      <c r="BX110">
        <f t="shared" si="112"/>
        <v>-3.3384647107397585E-3</v>
      </c>
      <c r="BY110">
        <f t="shared" si="112"/>
        <v>-5.3701240871372414E-3</v>
      </c>
      <c r="BZ110">
        <f t="shared" si="112"/>
        <v>1.6702652441390581E-3</v>
      </c>
      <c r="CA110">
        <f t="shared" si="112"/>
        <v>1.8696671430175602E-3</v>
      </c>
      <c r="CB110">
        <f t="shared" si="112"/>
        <v>7.3692013643018503E-16</v>
      </c>
      <c r="CC110">
        <f t="shared" si="112"/>
        <v>1.8779587586641865E-3</v>
      </c>
      <c r="CD110">
        <f t="shared" si="112"/>
        <v>-1.3991470412940054E-3</v>
      </c>
      <c r="CE110">
        <f t="shared" si="112"/>
        <v>-5.3464139491073469E-3</v>
      </c>
      <c r="CF110">
        <f t="shared" si="112"/>
        <v>2.328627386211278E-3</v>
      </c>
      <c r="CG110">
        <f t="shared" si="112"/>
        <v>8.108066123543093E-3</v>
      </c>
      <c r="CH110">
        <f t="shared" si="113"/>
        <v>-2.8035727326027097E-3</v>
      </c>
      <c r="CI110">
        <f t="shared" si="113"/>
        <v>-9.6644072726765895E-3</v>
      </c>
      <c r="CJ110">
        <f t="shared" si="113"/>
        <v>2.7082730804132396E-3</v>
      </c>
      <c r="CK110">
        <f t="shared" si="113"/>
        <v>9.943091072504481E-3</v>
      </c>
      <c r="CL110">
        <f t="shared" si="113"/>
        <v>-2.3042695027780738E-3</v>
      </c>
      <c r="CM110">
        <f t="shared" si="113"/>
        <v>-8.7436858077894961E-3</v>
      </c>
      <c r="CN110">
        <f t="shared" si="113"/>
        <v>1.5786538854535943E-3</v>
      </c>
      <c r="CO110">
        <f t="shared" si="113"/>
        <v>6.3883369322497302E-3</v>
      </c>
      <c r="CP110">
        <f t="shared" si="113"/>
        <v>-8.5142562713947669E-4</v>
      </c>
      <c r="CQ110">
        <f t="shared" si="113"/>
        <v>-3.0833363774618178E-3</v>
      </c>
    </row>
    <row r="111" spans="1:95" hidden="1" x14ac:dyDescent="0.25">
      <c r="A111">
        <f t="shared" si="104"/>
        <v>7.0000000000000756E-2</v>
      </c>
      <c r="B111">
        <f t="shared" si="72"/>
        <v>1</v>
      </c>
      <c r="C111">
        <f t="shared" si="73"/>
        <v>1.0024905078823325</v>
      </c>
      <c r="D111">
        <f t="shared" si="74"/>
        <v>6.2026295119603911E-6</v>
      </c>
      <c r="E111">
        <f t="shared" si="75"/>
        <v>0.49498867769045257</v>
      </c>
      <c r="F111">
        <f t="shared" si="105"/>
        <v>0.62125805227492525</v>
      </c>
      <c r="G111">
        <f t="shared" si="105"/>
        <v>9.0282379263987456E-3</v>
      </c>
      <c r="H111">
        <f t="shared" si="105"/>
        <v>-0.16753459551666208</v>
      </c>
      <c r="I111">
        <f t="shared" si="105"/>
        <v>-6.3883541193838758E-3</v>
      </c>
      <c r="J111">
        <f t="shared" si="105"/>
        <v>5.7694962309989967E-2</v>
      </c>
      <c r="K111">
        <f t="shared" si="105"/>
        <v>2.4813924666586789E-3</v>
      </c>
      <c r="L111">
        <f t="shared" si="105"/>
        <v>-2.8444586115269378E-3</v>
      </c>
      <c r="M111">
        <f t="shared" si="105"/>
        <v>1.8779621595720406E-3</v>
      </c>
      <c r="N111">
        <f t="shared" si="105"/>
        <v>-2.7913817143759824E-2</v>
      </c>
      <c r="O111">
        <f t="shared" si="105"/>
        <v>-5.8648397750825426E-3</v>
      </c>
      <c r="P111">
        <f t="shared" si="106"/>
        <v>4.2962893779313026E-2</v>
      </c>
      <c r="Q111">
        <f t="shared" si="106"/>
        <v>8.7824687502667566E-3</v>
      </c>
      <c r="R111">
        <f t="shared" si="106"/>
        <v>-4.6391992662381212E-2</v>
      </c>
      <c r="S111">
        <f t="shared" si="106"/>
        <v>-9.9581672995986258E-3</v>
      </c>
      <c r="T111">
        <f t="shared" si="106"/>
        <v>4.1118409281135117E-2</v>
      </c>
      <c r="U111">
        <f t="shared" si="106"/>
        <v>9.3183510061276321E-3</v>
      </c>
      <c r="V111">
        <f t="shared" si="106"/>
        <v>-3.0251200902642203E-2</v>
      </c>
      <c r="W111">
        <f t="shared" si="106"/>
        <v>-6.8303143813518846E-3</v>
      </c>
      <c r="X111">
        <f t="shared" si="106"/>
        <v>1.6535431332477899E-2</v>
      </c>
      <c r="Y111">
        <f t="shared" si="106"/>
        <v>3.0970112453163798E-3</v>
      </c>
      <c r="Z111">
        <f t="shared" si="107"/>
        <v>-2.7507528507888872E-3</v>
      </c>
      <c r="AA111">
        <f t="shared" si="107"/>
        <v>1.2505576600526536E-3</v>
      </c>
      <c r="AB111">
        <f t="shared" si="107"/>
        <v>-8.9569738089870319E-3</v>
      </c>
      <c r="AC111">
        <f t="shared" si="107"/>
        <v>-5.3701308771608551E-3</v>
      </c>
      <c r="AD111">
        <f t="shared" si="107"/>
        <v>1.7086654014172281E-2</v>
      </c>
      <c r="AE111">
        <f t="shared" si="107"/>
        <v>8.4245836836498549E-3</v>
      </c>
      <c r="AF111">
        <f t="shared" si="107"/>
        <v>-2.0817462657798696E-2</v>
      </c>
      <c r="AG111">
        <f t="shared" si="107"/>
        <v>-9.9431155445161498E-3</v>
      </c>
      <c r="AH111">
        <f t="shared" si="107"/>
        <v>2.0343888697418443E-2</v>
      </c>
      <c r="AI111">
        <f t="shared" si="107"/>
        <v>9.48950595196928E-3</v>
      </c>
      <c r="AJ111">
        <f t="shared" si="108"/>
        <v>-1.6237617992600168E-2</v>
      </c>
      <c r="AK111">
        <f t="shared" si="108"/>
        <v>-7.3058274505436848E-3</v>
      </c>
      <c r="AL111">
        <f t="shared" si="108"/>
        <v>9.8667572862187122E-3</v>
      </c>
      <c r="AM111">
        <f t="shared" si="108"/>
        <v>3.6730945293369519E-3</v>
      </c>
      <c r="AN111">
        <f t="shared" si="108"/>
        <v>-2.5493305753288911E-3</v>
      </c>
      <c r="AO111">
        <f t="shared" si="108"/>
        <v>6.2929556495668754E-4</v>
      </c>
      <c r="AP111">
        <f t="shared" si="108"/>
        <v>-4.2533830730687476E-3</v>
      </c>
      <c r="AQ111">
        <f t="shared" si="108"/>
        <v>-4.8068703652933012E-3</v>
      </c>
      <c r="AR111">
        <f t="shared" si="108"/>
        <v>9.3949430524380151E-3</v>
      </c>
      <c r="AS111">
        <f t="shared" si="108"/>
        <v>8.1080817684889735E-3</v>
      </c>
      <c r="AT111">
        <f t="shared" si="109"/>
        <v>-1.2243568084718146E-2</v>
      </c>
      <c r="AU111">
        <f t="shared" si="109"/>
        <v>-9.8011227251970402E-3</v>
      </c>
      <c r="AV111">
        <f t="shared" si="109"/>
        <v>1.2453850196934929E-2</v>
      </c>
      <c r="AW111">
        <f t="shared" si="109"/>
        <v>9.7072779673051893E-3</v>
      </c>
      <c r="AX111">
        <f t="shared" si="109"/>
        <v>-1.0451984706827483E-2</v>
      </c>
      <c r="AY111">
        <f t="shared" si="109"/>
        <v>-7.688069619401521E-3</v>
      </c>
      <c r="AZ111">
        <f t="shared" si="109"/>
        <v>6.7222527800100892E-3</v>
      </c>
      <c r="BA111">
        <f t="shared" si="109"/>
        <v>4.2672206229645814E-3</v>
      </c>
      <c r="BB111">
        <f t="shared" si="109"/>
        <v>-2.2558715931306696E-3</v>
      </c>
      <c r="BC111">
        <f t="shared" si="109"/>
        <v>1.183245611888509E-15</v>
      </c>
      <c r="BD111">
        <f t="shared" si="110"/>
        <v>-2.1091473338711191E-3</v>
      </c>
      <c r="BE111">
        <f t="shared" si="110"/>
        <v>-4.2672200997527178E-3</v>
      </c>
      <c r="BF111">
        <f t="shared" si="110"/>
        <v>5.5905340480166456E-3</v>
      </c>
      <c r="BG111">
        <f t="shared" si="110"/>
        <v>7.688072911066106E-3</v>
      </c>
      <c r="BH111">
        <f t="shared" si="110"/>
        <v>-7.5902740508514725E-3</v>
      </c>
      <c r="BI111">
        <f t="shared" si="110"/>
        <v>-9.707275079681256E-3</v>
      </c>
      <c r="BJ111">
        <f t="shared" si="110"/>
        <v>8.0295904022094043E-3</v>
      </c>
      <c r="BK111">
        <f t="shared" si="110"/>
        <v>9.8011278557929866E-3</v>
      </c>
      <c r="BL111">
        <f t="shared" si="110"/>
        <v>-6.8704635360288232E-3</v>
      </c>
      <c r="BM111">
        <f t="shared" si="110"/>
        <v>-8.1080783677855931E-3</v>
      </c>
      <c r="BN111">
        <f t="shared" si="111"/>
        <v>4.6623578149177312E-3</v>
      </c>
      <c r="BO111">
        <f t="shared" si="111"/>
        <v>4.8068737154480399E-3</v>
      </c>
      <c r="BP111">
        <f t="shared" si="111"/>
        <v>-1.8264777175262046E-3</v>
      </c>
      <c r="BQ111">
        <f t="shared" si="111"/>
        <v>-6.2929491755554215E-4</v>
      </c>
      <c r="BR111">
        <f t="shared" si="111"/>
        <v>-9.6208105442515432E-4</v>
      </c>
      <c r="BS111">
        <f t="shared" si="111"/>
        <v>-3.6730983154661741E-3</v>
      </c>
      <c r="BT111">
        <f t="shared" si="111"/>
        <v>3.1936723903201146E-3</v>
      </c>
      <c r="BU111">
        <f t="shared" si="111"/>
        <v>7.3058182432607591E-3</v>
      </c>
      <c r="BV111">
        <f t="shared" si="111"/>
        <v>-4.5763756322079897E-3</v>
      </c>
      <c r="BW111">
        <f t="shared" si="111"/>
        <v>-9.4895194237926573E-3</v>
      </c>
      <c r="BX111">
        <f t="shared" si="112"/>
        <v>4.855251680121804E-3</v>
      </c>
      <c r="BY111">
        <f t="shared" si="112"/>
        <v>9.943099346015366E-3</v>
      </c>
      <c r="BZ111">
        <f t="shared" si="112"/>
        <v>-4.2689911221699284E-3</v>
      </c>
      <c r="CA111">
        <f t="shared" si="112"/>
        <v>-8.4245976378951194E-3</v>
      </c>
      <c r="CB111">
        <f t="shared" si="112"/>
        <v>2.9133351027711735E-3</v>
      </c>
      <c r="CC111">
        <f t="shared" si="112"/>
        <v>5.3701225492053225E-3</v>
      </c>
      <c r="CD111">
        <f t="shared" si="112"/>
        <v>-1.2874559858298482E-3</v>
      </c>
      <c r="CE111">
        <f t="shared" si="112"/>
        <v>-1.2505596108533989E-3</v>
      </c>
      <c r="CF111">
        <f t="shared" si="112"/>
        <v>-3.2012873002615903E-4</v>
      </c>
      <c r="CG111">
        <f t="shared" si="112"/>
        <v>-3.0970056761632156E-3</v>
      </c>
      <c r="CH111">
        <f t="shared" si="113"/>
        <v>1.5772457610258614E-3</v>
      </c>
      <c r="CI111">
        <f t="shared" si="113"/>
        <v>6.8303293868117974E-3</v>
      </c>
      <c r="CJ111">
        <f t="shared" si="113"/>
        <v>-2.2443888433412648E-3</v>
      </c>
      <c r="CK111">
        <f t="shared" si="113"/>
        <v>-9.3183300922890181E-3</v>
      </c>
      <c r="CL111">
        <f t="shared" si="113"/>
        <v>2.3930230038787439E-3</v>
      </c>
      <c r="CM111">
        <f t="shared" si="113"/>
        <v>9.9581942485214604E-3</v>
      </c>
      <c r="CN111">
        <f t="shared" si="113"/>
        <v>-1.9674825478784878E-3</v>
      </c>
      <c r="CO111">
        <f t="shared" si="113"/>
        <v>-8.7824468770139191E-3</v>
      </c>
      <c r="CP111">
        <f t="shared" si="113"/>
        <v>1.3257061071207542E-3</v>
      </c>
      <c r="CQ111">
        <f t="shared" si="113"/>
        <v>5.8648543074320807E-3</v>
      </c>
    </row>
    <row r="112" spans="1:95" hidden="1" x14ac:dyDescent="0.25">
      <c r="A112">
        <f t="shared" si="104"/>
        <v>8.0000000000000751E-2</v>
      </c>
      <c r="B112">
        <f t="shared" si="72"/>
        <v>1</v>
      </c>
      <c r="C112">
        <f t="shared" si="73"/>
        <v>0.99606837362710343</v>
      </c>
      <c r="D112">
        <f t="shared" si="74"/>
        <v>1.5457685936055827E-5</v>
      </c>
      <c r="E112">
        <f t="shared" si="75"/>
        <v>0.49498867769045257</v>
      </c>
      <c r="F112">
        <f t="shared" si="105"/>
        <v>0.61658956134092013</v>
      </c>
      <c r="G112">
        <f t="shared" si="105"/>
        <v>8.7436656346276641E-3</v>
      </c>
      <c r="H112">
        <f t="shared" si="105"/>
        <v>-0.15456139899966256</v>
      </c>
      <c r="I112">
        <f t="shared" si="105"/>
        <v>-5.370132546046613E-3</v>
      </c>
      <c r="J112">
        <f t="shared" si="105"/>
        <v>3.9271138611572345E-2</v>
      </c>
      <c r="K112">
        <f t="shared" si="105"/>
        <v>6.2651490944749474E-4</v>
      </c>
      <c r="L112">
        <f t="shared" si="105"/>
        <v>1.6968656904699338E-2</v>
      </c>
      <c r="M112">
        <f t="shared" si="105"/>
        <v>4.2672205585511797E-3</v>
      </c>
      <c r="N112">
        <f t="shared" si="105"/>
        <v>-4.4801790749665157E-2</v>
      </c>
      <c r="O112">
        <f t="shared" si="105"/>
        <v>-8.0722594328837115E-3</v>
      </c>
      <c r="P112">
        <f t="shared" si="106"/>
        <v>5.3253298103437707E-2</v>
      </c>
      <c r="Q112">
        <f t="shared" si="106"/>
        <v>9.9431130212751448E-3</v>
      </c>
      <c r="R112">
        <f t="shared" si="106"/>
        <v>-4.7929272711166281E-2</v>
      </c>
      <c r="S112">
        <f t="shared" si="106"/>
        <v>-9.2771761857412087E-3</v>
      </c>
      <c r="T112">
        <f t="shared" si="106"/>
        <v>3.3680150430912131E-2</v>
      </c>
      <c r="U112">
        <f t="shared" si="106"/>
        <v>6.388353078783173E-3</v>
      </c>
      <c r="V112">
        <f t="shared" si="106"/>
        <v>-1.5573252824389401E-2</v>
      </c>
      <c r="W112">
        <f t="shared" si="106"/>
        <v>-1.8696643031963925E-3</v>
      </c>
      <c r="X112">
        <f t="shared" si="106"/>
        <v>-2.0396539296864344E-3</v>
      </c>
      <c r="Y112">
        <f t="shared" si="106"/>
        <v>-3.0970112453172741E-3</v>
      </c>
      <c r="Z112">
        <f t="shared" si="107"/>
        <v>1.5662028484453486E-2</v>
      </c>
      <c r="AA112">
        <f t="shared" si="107"/>
        <v>7.273548084849076E-3</v>
      </c>
      <c r="AB112">
        <f t="shared" si="107"/>
        <v>-2.3171471254557399E-2</v>
      </c>
      <c r="AC112">
        <f t="shared" si="107"/>
        <v>-9.7072755401835086E-3</v>
      </c>
      <c r="AD112">
        <f t="shared" si="107"/>
        <v>2.4164177842417697E-2</v>
      </c>
      <c r="AE112">
        <f t="shared" si="107"/>
        <v>9.6643847124328504E-3</v>
      </c>
      <c r="AF112">
        <f t="shared" si="107"/>
        <v>-1.938872829643214E-2</v>
      </c>
      <c r="AG112">
        <f t="shared" si="107"/>
        <v>-7.305827926120419E-3</v>
      </c>
      <c r="AH112">
        <f t="shared" si="107"/>
        <v>1.0949394478416101E-2</v>
      </c>
      <c r="AI112">
        <f t="shared" si="107"/>
        <v>3.0833273913136229E-3</v>
      </c>
      <c r="AJ112">
        <f t="shared" si="108"/>
        <v>-1.1845226998170996E-3</v>
      </c>
      <c r="AK112">
        <f t="shared" si="108"/>
        <v>1.8779622336594589E-3</v>
      </c>
      <c r="AL112">
        <f t="shared" si="108"/>
        <v>-7.4740885301132053E-3</v>
      </c>
      <c r="AM112">
        <f t="shared" si="108"/>
        <v>-6.3601260837938215E-3</v>
      </c>
      <c r="AN112">
        <f t="shared" si="108"/>
        <v>1.318412639562209E-2</v>
      </c>
      <c r="AO112">
        <f t="shared" si="108"/>
        <v>9.318352887597357E-3</v>
      </c>
      <c r="AP112">
        <f t="shared" si="108"/>
        <v>-1.5125370614929414E-2</v>
      </c>
      <c r="AQ112">
        <f t="shared" si="108"/>
        <v>-9.8991808741507453E-3</v>
      </c>
      <c r="AR112">
        <f t="shared" si="108"/>
        <v>1.3208892195121516E-2</v>
      </c>
      <c r="AS112">
        <f t="shared" si="108"/>
        <v>8.1080817684878684E-3</v>
      </c>
      <c r="AT112">
        <f t="shared" si="109"/>
        <v>-8.503737054447574E-3</v>
      </c>
      <c r="AU112">
        <f t="shared" si="109"/>
        <v>-4.2483653202054989E-3</v>
      </c>
      <c r="AV112">
        <f t="shared" si="109"/>
        <v>2.3347708900482212E-3</v>
      </c>
      <c r="AW112">
        <f t="shared" si="109"/>
        <v>-6.2929550217795871E-4</v>
      </c>
      <c r="AX112">
        <f t="shared" si="109"/>
        <v>3.6249351847340177E-3</v>
      </c>
      <c r="AY112">
        <f t="shared" si="109"/>
        <v>5.3464022096491098E-3</v>
      </c>
      <c r="AZ112">
        <f t="shared" si="109"/>
        <v>-7.9951949533272372E-3</v>
      </c>
      <c r="BA112">
        <f t="shared" si="109"/>
        <v>-8.7824701933735035E-3</v>
      </c>
      <c r="BB112">
        <f t="shared" si="109"/>
        <v>1.0016350838044346E-2</v>
      </c>
      <c r="BC112">
        <f t="shared" si="109"/>
        <v>9.9778605701764372E-3</v>
      </c>
      <c r="BD112">
        <f t="shared" si="110"/>
        <v>-9.364876852692279E-3</v>
      </c>
      <c r="BE112">
        <f t="shared" si="110"/>
        <v>-8.7824691165329215E-3</v>
      </c>
      <c r="BF112">
        <f t="shared" si="110"/>
        <v>6.649171203439345E-3</v>
      </c>
      <c r="BG112">
        <f t="shared" si="110"/>
        <v>5.3464044987204173E-3</v>
      </c>
      <c r="BH112">
        <f t="shared" si="110"/>
        <v>-2.6324427599581876E-3</v>
      </c>
      <c r="BI112">
        <f t="shared" si="110"/>
        <v>-6.2929531497905498E-4</v>
      </c>
      <c r="BJ112">
        <f t="shared" si="110"/>
        <v>-1.5053379985834326E-3</v>
      </c>
      <c r="BK112">
        <f t="shared" si="110"/>
        <v>-4.2483675441005947E-3</v>
      </c>
      <c r="BL112">
        <f t="shared" si="110"/>
        <v>4.7718618419335251E-3</v>
      </c>
      <c r="BM112">
        <f t="shared" si="110"/>
        <v>8.1080783677872515E-3</v>
      </c>
      <c r="BN112">
        <f t="shared" si="111"/>
        <v>-6.5550777060188166E-3</v>
      </c>
      <c r="BO112">
        <f t="shared" si="111"/>
        <v>-9.8991877734026443E-3</v>
      </c>
      <c r="BP112">
        <f t="shared" si="111"/>
        <v>6.4951009403402442E-3</v>
      </c>
      <c r="BQ112">
        <f t="shared" si="111"/>
        <v>9.3183433011785229E-3</v>
      </c>
      <c r="BR112">
        <f t="shared" si="111"/>
        <v>-4.9755015481729769E-3</v>
      </c>
      <c r="BS112">
        <f t="shared" si="111"/>
        <v>-6.3601326396388559E-3</v>
      </c>
      <c r="BT112">
        <f t="shared" si="111"/>
        <v>2.4192132723027983E-3</v>
      </c>
      <c r="BU112">
        <f t="shared" si="111"/>
        <v>1.877959866925529E-3</v>
      </c>
      <c r="BV112">
        <f t="shared" si="111"/>
        <v>3.3384335200706424E-4</v>
      </c>
      <c r="BW112">
        <f t="shared" si="111"/>
        <v>3.083331768576354E-3</v>
      </c>
      <c r="BX112">
        <f t="shared" si="112"/>
        <v>-2.6131712932744708E-3</v>
      </c>
      <c r="BY112">
        <f t="shared" si="112"/>
        <v>-7.3058160240721563E-3</v>
      </c>
      <c r="BZ112">
        <f t="shared" si="112"/>
        <v>3.9760037199655408E-3</v>
      </c>
      <c r="CA112">
        <f t="shared" si="112"/>
        <v>9.6644007202519831E-3</v>
      </c>
      <c r="CB112">
        <f t="shared" si="112"/>
        <v>-4.120078014077341E-3</v>
      </c>
      <c r="CC112">
        <f t="shared" si="112"/>
        <v>-9.7072604862221239E-3</v>
      </c>
      <c r="CD112">
        <f t="shared" si="112"/>
        <v>3.3306170145599332E-3</v>
      </c>
      <c r="CE112">
        <f t="shared" si="112"/>
        <v>7.2735594311934808E-3</v>
      </c>
      <c r="CF112">
        <f t="shared" si="112"/>
        <v>-1.8227247449400113E-3</v>
      </c>
      <c r="CG112">
        <f t="shared" si="112"/>
        <v>-3.0970056761596399E-3</v>
      </c>
      <c r="CH112">
        <f t="shared" si="113"/>
        <v>1.9455407299993988E-4</v>
      </c>
      <c r="CI112">
        <f t="shared" si="113"/>
        <v>-1.8696684106479209E-3</v>
      </c>
      <c r="CJ112">
        <f t="shared" si="113"/>
        <v>1.1554065243919477E-3</v>
      </c>
      <c r="CK112">
        <f t="shared" si="113"/>
        <v>6.388338740948748E-3</v>
      </c>
      <c r="CL112">
        <f t="shared" si="113"/>
        <v>-1.9601287151995383E-3</v>
      </c>
      <c r="CM112">
        <f t="shared" si="113"/>
        <v>-9.2772012917579586E-3</v>
      </c>
      <c r="CN112">
        <f t="shared" si="113"/>
        <v>2.0326785330823795E-3</v>
      </c>
      <c r="CO112">
        <f t="shared" si="113"/>
        <v>9.9430882573707594E-3</v>
      </c>
      <c r="CP112">
        <f t="shared" si="113"/>
        <v>-1.643237135810702E-3</v>
      </c>
      <c r="CQ112">
        <f t="shared" si="113"/>
        <v>-8.0722794349481364E-3</v>
      </c>
    </row>
    <row r="113" spans="1:95" hidden="1" x14ac:dyDescent="0.25">
      <c r="A113">
        <f t="shared" si="104"/>
        <v>9.0000000000000746E-2</v>
      </c>
      <c r="B113">
        <f t="shared" si="72"/>
        <v>1</v>
      </c>
      <c r="C113">
        <f t="shared" si="73"/>
        <v>1.0050723557810197</v>
      </c>
      <c r="D113">
        <f t="shared" si="74"/>
        <v>2.572879316924419E-5</v>
      </c>
      <c r="E113">
        <f t="shared" si="75"/>
        <v>0.49498867769045257</v>
      </c>
      <c r="F113">
        <f t="shared" si="105"/>
        <v>0.61131257095163138</v>
      </c>
      <c r="G113">
        <f t="shared" si="105"/>
        <v>8.4245860891975638E-3</v>
      </c>
      <c r="H113">
        <f t="shared" si="105"/>
        <v>-0.1402163045631471</v>
      </c>
      <c r="I113">
        <f t="shared" si="105"/>
        <v>-4.2672207744965072E-3</v>
      </c>
      <c r="J113">
        <f t="shared" si="105"/>
        <v>1.988032914710109E-2</v>
      </c>
      <c r="K113">
        <f t="shared" si="105"/>
        <v>-1.2505572507752552E-3</v>
      </c>
      <c r="L113">
        <f t="shared" si="105"/>
        <v>3.5964452013294429E-2</v>
      </c>
      <c r="M113">
        <f t="shared" si="105"/>
        <v>6.3883537960971295E-3</v>
      </c>
      <c r="N113">
        <f t="shared" si="105"/>
        <v>-5.8131936384086411E-2</v>
      </c>
      <c r="O113">
        <f t="shared" si="105"/>
        <v>-9.4895100946556094E-3</v>
      </c>
      <c r="P113">
        <f t="shared" si="106"/>
        <v>5.7247114358509113E-2</v>
      </c>
      <c r="Q113">
        <f t="shared" si="106"/>
        <v>9.707276617155083E-3</v>
      </c>
      <c r="R113">
        <f t="shared" si="106"/>
        <v>-4.1582630810302515E-2</v>
      </c>
      <c r="S113">
        <f t="shared" si="106"/>
        <v>-6.8303126671057108E-3</v>
      </c>
      <c r="T113">
        <f t="shared" si="106"/>
        <v>1.8900058258041655E-2</v>
      </c>
      <c r="U113">
        <f t="shared" si="106"/>
        <v>1.8779619487053253E-3</v>
      </c>
      <c r="V113">
        <f t="shared" si="106"/>
        <v>3.4420944964225395E-3</v>
      </c>
      <c r="W113">
        <f t="shared" si="106"/>
        <v>3.6730948163459193E-3</v>
      </c>
      <c r="X113">
        <f t="shared" si="106"/>
        <v>-1.9909347619450721E-2</v>
      </c>
      <c r="Y113">
        <f t="shared" si="106"/>
        <v>-8.1080807037803675E-3</v>
      </c>
      <c r="Z113">
        <f t="shared" si="107"/>
        <v>2.7501613472712409E-2</v>
      </c>
      <c r="AA113">
        <f t="shared" si="107"/>
        <v>9.9581725826327367E-3</v>
      </c>
      <c r="AB113">
        <f t="shared" si="107"/>
        <v>-2.5805380366347955E-2</v>
      </c>
      <c r="AC113">
        <f t="shared" si="107"/>
        <v>-8.7824677758971768E-3</v>
      </c>
      <c r="AD113">
        <f t="shared" si="107"/>
        <v>1.7086654014170272E-2</v>
      </c>
      <c r="AE113">
        <f t="shared" si="107"/>
        <v>4.8068694873048875E-3</v>
      </c>
      <c r="AF113">
        <f t="shared" si="107"/>
        <v>-4.8265294941353554E-3</v>
      </c>
      <c r="AG113">
        <f t="shared" si="107"/>
        <v>6.2929557434599653E-4</v>
      </c>
      <c r="AH113">
        <f t="shared" si="107"/>
        <v>-6.9219664793180816E-3</v>
      </c>
      <c r="AI113">
        <f t="shared" si="107"/>
        <v>-5.8648372147621338E-3</v>
      </c>
      <c r="AJ113">
        <f t="shared" si="108"/>
        <v>1.4906016952088727E-2</v>
      </c>
      <c r="AK113">
        <f t="shared" si="108"/>
        <v>9.3183524200503767E-3</v>
      </c>
      <c r="AL113">
        <f t="shared" si="108"/>
        <v>-1.7475998499843607E-2</v>
      </c>
      <c r="AM113">
        <f t="shared" si="108"/>
        <v>-9.8011227465726065E-3</v>
      </c>
      <c r="AN113">
        <f t="shared" si="108"/>
        <v>1.4520266837284544E-2</v>
      </c>
      <c r="AO113">
        <f t="shared" si="108"/>
        <v>7.3058278171124254E-3</v>
      </c>
      <c r="AP113">
        <f t="shared" si="108"/>
        <v>-7.7606349965083105E-3</v>
      </c>
      <c r="AQ113">
        <f t="shared" si="108"/>
        <v>-2.4813926971896344E-3</v>
      </c>
      <c r="AR113">
        <f t="shared" si="108"/>
        <v>-4.4623771059854554E-4</v>
      </c>
      <c r="AS113">
        <f t="shared" si="108"/>
        <v>-3.0970116520001138E-3</v>
      </c>
      <c r="AT113">
        <f t="shared" si="109"/>
        <v>7.4986340721439086E-3</v>
      </c>
      <c r="AU113">
        <f t="shared" si="109"/>
        <v>7.6880717409630595E-3</v>
      </c>
      <c r="AV113">
        <f t="shared" si="109"/>
        <v>-1.1435221217188107E-2</v>
      </c>
      <c r="AW113">
        <f t="shared" si="109"/>
        <v>-9.9431144042271703E-3</v>
      </c>
      <c r="AX113">
        <f t="shared" si="109"/>
        <v>1.1586114299686243E-2</v>
      </c>
      <c r="AY113">
        <f t="shared" si="109"/>
        <v>9.02823337314285E-3</v>
      </c>
      <c r="AZ113">
        <f t="shared" si="109"/>
        <v>-8.2270814034307426E-3</v>
      </c>
      <c r="BA113">
        <f t="shared" si="109"/>
        <v>-5.370132355349856E-3</v>
      </c>
      <c r="BB113">
        <f t="shared" si="109"/>
        <v>2.8851139591623237E-3</v>
      </c>
      <c r="BC113">
        <f t="shared" si="109"/>
        <v>-1.1642989349760094E-15</v>
      </c>
      <c r="BD113">
        <f t="shared" si="110"/>
        <v>2.697463115103613E-3</v>
      </c>
      <c r="BE113">
        <f t="shared" si="110"/>
        <v>5.3701316969072144E-3</v>
      </c>
      <c r="BF113">
        <f t="shared" si="110"/>
        <v>-6.8420186218600635E-3</v>
      </c>
      <c r="BG113">
        <f t="shared" si="110"/>
        <v>-9.0282372386008367E-3</v>
      </c>
      <c r="BH113">
        <f t="shared" si="110"/>
        <v>8.4138836006576508E-3</v>
      </c>
      <c r="BI113">
        <f t="shared" si="110"/>
        <v>9.9431114464480809E-3</v>
      </c>
      <c r="BJ113">
        <f t="shared" si="110"/>
        <v>-7.3728317813926657E-3</v>
      </c>
      <c r="BK113">
        <f t="shared" si="110"/>
        <v>-7.6880757654385684E-3</v>
      </c>
      <c r="BL113">
        <f t="shared" si="110"/>
        <v>4.2078495097339708E-3</v>
      </c>
      <c r="BM113">
        <f t="shared" si="110"/>
        <v>3.0970103530453303E-3</v>
      </c>
      <c r="BN113">
        <f t="shared" si="111"/>
        <v>-2.2145103655156777E-4</v>
      </c>
      <c r="BO113">
        <f t="shared" si="111"/>
        <v>2.4813944266029158E-3</v>
      </c>
      <c r="BP113">
        <f t="shared" si="111"/>
        <v>-3.3325535583060037E-3</v>
      </c>
      <c r="BQ113">
        <f t="shared" si="111"/>
        <v>-7.3058203011163083E-3</v>
      </c>
      <c r="BR113">
        <f t="shared" si="111"/>
        <v>5.4797419230450187E-3</v>
      </c>
      <c r="BS113">
        <f t="shared" si="111"/>
        <v>9.8011328493066638E-3</v>
      </c>
      <c r="BT113">
        <f t="shared" si="111"/>
        <v>-5.6566318885903182E-3</v>
      </c>
      <c r="BU113">
        <f t="shared" si="111"/>
        <v>-9.3183406764485461E-3</v>
      </c>
      <c r="BV113">
        <f t="shared" si="111"/>
        <v>4.2010800342687843E-3</v>
      </c>
      <c r="BW113">
        <f t="shared" si="111"/>
        <v>5.8648455408045388E-3</v>
      </c>
      <c r="BX113">
        <f t="shared" si="112"/>
        <v>-1.6519894440190168E-3</v>
      </c>
      <c r="BY113">
        <f t="shared" si="112"/>
        <v>-6.292945491474226E-4</v>
      </c>
      <c r="BZ113">
        <f t="shared" si="112"/>
        <v>-9.8976575099844343E-4</v>
      </c>
      <c r="CA113">
        <f t="shared" si="112"/>
        <v>-4.806877449272105E-3</v>
      </c>
      <c r="CB113">
        <f t="shared" si="112"/>
        <v>2.9133351027722039E-3</v>
      </c>
      <c r="CC113">
        <f t="shared" si="112"/>
        <v>8.7824541561215604E-3</v>
      </c>
      <c r="CD113">
        <f t="shared" si="112"/>
        <v>-3.7092093968120647E-3</v>
      </c>
      <c r="CE113">
        <f t="shared" si="112"/>
        <v>-9.9581881168492332E-3</v>
      </c>
      <c r="CF113">
        <f t="shared" si="112"/>
        <v>3.2005989168172586E-3</v>
      </c>
      <c r="CG113">
        <f t="shared" si="112"/>
        <v>8.1080661235408621E-3</v>
      </c>
      <c r="CH113">
        <f t="shared" si="113"/>
        <v>-1.8990695498743515E-3</v>
      </c>
      <c r="CI113">
        <f t="shared" si="113"/>
        <v>-3.6731028857338128E-3</v>
      </c>
      <c r="CJ113">
        <f t="shared" si="113"/>
        <v>2.5537493570385446E-4</v>
      </c>
      <c r="CK113">
        <f t="shared" si="113"/>
        <v>-1.8779577338637627E-3</v>
      </c>
      <c r="CL113">
        <f t="shared" si="113"/>
        <v>1.0999519431047539E-3</v>
      </c>
      <c r="CM113">
        <f t="shared" si="113"/>
        <v>6.8303311513891376E-3</v>
      </c>
      <c r="CN113">
        <f t="shared" si="113"/>
        <v>-1.7635177046512768E-3</v>
      </c>
      <c r="CO113">
        <f t="shared" si="113"/>
        <v>-9.7072524406159131E-3</v>
      </c>
      <c r="CP113">
        <f t="shared" si="113"/>
        <v>1.766474332710666E-3</v>
      </c>
      <c r="CQ113">
        <f t="shared" si="113"/>
        <v>9.4895336084934809E-3</v>
      </c>
    </row>
    <row r="114" spans="1:95" hidden="1" x14ac:dyDescent="0.25">
      <c r="A114">
        <f t="shared" si="104"/>
        <v>0.10000000000000074</v>
      </c>
      <c r="B114">
        <f t="shared" si="72"/>
        <v>1</v>
      </c>
      <c r="C114">
        <f t="shared" si="73"/>
        <v>0.9941781009175028</v>
      </c>
      <c r="D114">
        <f t="shared" si="74"/>
        <v>3.3894508926781683E-5</v>
      </c>
      <c r="E114">
        <f t="shared" si="75"/>
        <v>0.49498867769045257</v>
      </c>
      <c r="F114">
        <f t="shared" ref="F114:O123" si="114">F$2*COS(2*PI()/T_*F$1*$A114)</f>
        <v>0.60543228885947453</v>
      </c>
      <c r="G114">
        <f t="shared" si="114"/>
        <v>8.0722585513006775E-3</v>
      </c>
      <c r="H114">
        <f t="shared" si="114"/>
        <v>-0.1246266402808785</v>
      </c>
      <c r="I114">
        <f t="shared" si="114"/>
        <v>-3.0970123822184619E-3</v>
      </c>
      <c r="J114">
        <f t="shared" si="114"/>
        <v>-1.4595684745001206E-15</v>
      </c>
      <c r="K114">
        <f t="shared" si="114"/>
        <v>-3.0833277969331977E-3</v>
      </c>
      <c r="L114">
        <f t="shared" si="114"/>
        <v>5.3227966202732215E-2</v>
      </c>
      <c r="M114">
        <f t="shared" si="114"/>
        <v>8.1080832699125163E-3</v>
      </c>
      <c r="N114">
        <f t="shared" si="114"/>
        <v>-6.6845672141958717E-2</v>
      </c>
      <c r="O114">
        <f t="shared" si="114"/>
        <v>-9.9778613910579995E-3</v>
      </c>
      <c r="P114">
        <f t="shared" ref="P114:Y123" si="115">P$2*COS(2*PI()/T_*P$1*$A114)</f>
        <v>5.4472119852651373E-2</v>
      </c>
      <c r="Q114">
        <f t="shared" si="115"/>
        <v>8.1080820600121489E-3</v>
      </c>
      <c r="R114">
        <f t="shared" si="115"/>
        <v>-2.8396030837362467E-2</v>
      </c>
      <c r="S114">
        <f t="shared" si="115"/>
        <v>-3.0833271702559416E-3</v>
      </c>
      <c r="T114">
        <f t="shared" si="115"/>
        <v>-1.4344023166929753E-15</v>
      </c>
      <c r="U114">
        <f t="shared" si="115"/>
        <v>-3.0970118777458372E-3</v>
      </c>
      <c r="V114">
        <f t="shared" si="115"/>
        <v>2.1498763612369114E-2</v>
      </c>
      <c r="W114">
        <f t="shared" si="115"/>
        <v>8.0722573561115042E-3</v>
      </c>
      <c r="X114">
        <f t="shared" si="115"/>
        <v>-3.0893615395367949E-2</v>
      </c>
      <c r="Y114">
        <f t="shared" si="115"/>
        <v>-1.0022138916926529E-2</v>
      </c>
      <c r="Z114">
        <f t="shared" ref="Z114:AI123" si="116">Z$2*COS(2*PI()/T_*Z$1*$A114)</f>
        <v>2.7799046983311582E-2</v>
      </c>
      <c r="AA114">
        <f t="shared" si="116"/>
        <v>8.0722596126815392E-3</v>
      </c>
      <c r="AB114">
        <f t="shared" si="116"/>
        <v>-1.5542331683086873E-2</v>
      </c>
      <c r="AC114">
        <f t="shared" si="116"/>
        <v>-3.0970114197535828E-3</v>
      </c>
      <c r="AD114">
        <f t="shared" si="116"/>
        <v>-1.4090975088155242E-15</v>
      </c>
      <c r="AE114">
        <f t="shared" si="116"/>
        <v>-3.0833275202098807E-3</v>
      </c>
      <c r="AF114">
        <f t="shared" si="116"/>
        <v>1.3005045850819602E-2</v>
      </c>
      <c r="AG114">
        <f t="shared" si="116"/>
        <v>8.1080841175820619E-3</v>
      </c>
      <c r="AH114">
        <f t="shared" si="116"/>
        <v>-1.9434438639063113E-2</v>
      </c>
      <c r="AI114">
        <f t="shared" si="116"/>
        <v>-9.9778570351801241E-3</v>
      </c>
      <c r="AJ114">
        <f t="shared" ref="AJ114:AS123" si="117">AJ$2*COS(2*PI()/T_*AJ$1*$A114)</f>
        <v>1.794137141731942E-2</v>
      </c>
      <c r="AK114">
        <f t="shared" si="117"/>
        <v>8.1080835897812883E-3</v>
      </c>
      <c r="AL114">
        <f t="shared" si="117"/>
        <v>-1.0317925505910321E-2</v>
      </c>
      <c r="AM114">
        <f t="shared" si="117"/>
        <v>-3.0833277031726875E-3</v>
      </c>
      <c r="AN114">
        <f t="shared" si="117"/>
        <v>-1.3246364792873038E-15</v>
      </c>
      <c r="AO114">
        <f t="shared" si="117"/>
        <v>-3.0970125030642826E-3</v>
      </c>
      <c r="AP114">
        <f t="shared" si="117"/>
        <v>8.9611309772299492E-3</v>
      </c>
      <c r="AQ114">
        <f t="shared" si="117"/>
        <v>8.0722577207748159E-3</v>
      </c>
      <c r="AR114">
        <f t="shared" si="117"/>
        <v>-1.3511207463167868E-2</v>
      </c>
      <c r="AS114">
        <f t="shared" si="117"/>
        <v>-1.0022140232978401E-2</v>
      </c>
      <c r="AT114">
        <f t="shared" ref="AT114:BC123" si="118">AT$2*COS(2*PI()/T_*AT$1*$A114)</f>
        <v>1.2687841481589355E-2</v>
      </c>
      <c r="AU114">
        <f t="shared" si="118"/>
        <v>8.0722567077563395E-3</v>
      </c>
      <c r="AV114">
        <f t="shared" si="118"/>
        <v>-7.3238033348560954E-3</v>
      </c>
      <c r="AW114">
        <f t="shared" si="118"/>
        <v>-3.0970121941027388E-3</v>
      </c>
      <c r="AX114">
        <f t="shared" si="118"/>
        <v>-1.2229522817677705E-15</v>
      </c>
      <c r="AY114">
        <f t="shared" si="118"/>
        <v>-3.0833268455907718E-3</v>
      </c>
      <c r="AZ114">
        <f t="shared" si="118"/>
        <v>6.4467214445052502E-3</v>
      </c>
      <c r="BA114">
        <f t="shared" si="118"/>
        <v>8.108083392306311E-3</v>
      </c>
      <c r="BB114">
        <f t="shared" si="118"/>
        <v>-9.8351035990759568E-3</v>
      </c>
      <c r="BC114">
        <f t="shared" si="118"/>
        <v>-9.9778605701764372E-3</v>
      </c>
      <c r="BD114">
        <f t="shared" ref="BD114:BM123" si="119">BD$2*COS(2*PI()/T_*BD$1*$A114)</f>
        <v>9.1954181246309673E-3</v>
      </c>
      <c r="BE114">
        <f t="shared" si="119"/>
        <v>8.1080823981536636E-3</v>
      </c>
      <c r="BF114">
        <f t="shared" si="119"/>
        <v>-5.3613895390451334E-3</v>
      </c>
      <c r="BG114">
        <f t="shared" si="119"/>
        <v>-3.0833281657214298E-3</v>
      </c>
      <c r="BH114">
        <f t="shared" si="119"/>
        <v>-1.098922373540213E-15</v>
      </c>
      <c r="BI114">
        <f t="shared" si="119"/>
        <v>-3.0970112728365548E-3</v>
      </c>
      <c r="BJ114">
        <f t="shared" si="119"/>
        <v>4.7220048447123054E-3</v>
      </c>
      <c r="BK114">
        <f t="shared" si="119"/>
        <v>8.072260933344122E-3</v>
      </c>
      <c r="BL114">
        <f t="shared" si="119"/>
        <v>-7.1197670194681406E-3</v>
      </c>
      <c r="BM114">
        <f t="shared" si="119"/>
        <v>-1.0022136029479566E-2</v>
      </c>
      <c r="BN114">
        <f t="shared" ref="BN114:BW123" si="120">BN$2*COS(2*PI()/T_*BN$1*$A114)</f>
        <v>6.7051054331340922E-3</v>
      </c>
      <c r="BO114">
        <f t="shared" si="120"/>
        <v>8.0722633467477638E-3</v>
      </c>
      <c r="BP114">
        <f t="shared" si="120"/>
        <v>-3.8480677081229333E-3</v>
      </c>
      <c r="BQ114">
        <f t="shared" si="120"/>
        <v>-3.0970093169564784E-3</v>
      </c>
      <c r="BR114">
        <f t="shared" si="120"/>
        <v>-9.2370173848011716E-16</v>
      </c>
      <c r="BS114">
        <f t="shared" si="120"/>
        <v>-3.0833308813861217E-3</v>
      </c>
      <c r="BT114">
        <f t="shared" si="120"/>
        <v>3.339706537590614E-3</v>
      </c>
      <c r="BU114">
        <f t="shared" si="120"/>
        <v>8.1080733714421257E-3</v>
      </c>
      <c r="BV114">
        <f t="shared" si="120"/>
        <v>-5.056557864584932E-3</v>
      </c>
      <c r="BW114">
        <f t="shared" si="120"/>
        <v>-9.9778712002927331E-3</v>
      </c>
      <c r="BX114">
        <f t="shared" ref="BX114:CG123" si="121">BX$2*COS(2*PI()/T_*BX$1*$A114)</f>
        <v>4.6382032588735047E-3</v>
      </c>
      <c r="BY114">
        <f t="shared" si="121"/>
        <v>8.1080709085614589E-3</v>
      </c>
      <c r="BZ114">
        <f t="shared" si="121"/>
        <v>-2.6669160499130503E-3</v>
      </c>
      <c r="CA114">
        <f t="shared" si="121"/>
        <v>-3.0833326273457763E-3</v>
      </c>
      <c r="CB114">
        <f t="shared" si="121"/>
        <v>-7.2076836674793233E-16</v>
      </c>
      <c r="CC114">
        <f t="shared" si="121"/>
        <v>-3.09700661693665E-3</v>
      </c>
      <c r="CD114">
        <f t="shared" si="121"/>
        <v>2.2340210416921594E-3</v>
      </c>
      <c r="CE114">
        <f t="shared" si="121"/>
        <v>8.0722722049761629E-3</v>
      </c>
      <c r="CF114">
        <f t="shared" si="121"/>
        <v>-3.2352138085147103E-3</v>
      </c>
      <c r="CG114">
        <f t="shared" si="121"/>
        <v>-1.0022120894761078E-2</v>
      </c>
      <c r="CH114">
        <f t="shared" ref="CH114:CQ123" si="122">CH$2*COS(2*PI()/T_*CH$1*$A114)</f>
        <v>2.9468129947948802E-3</v>
      </c>
      <c r="CI114">
        <f t="shared" si="122"/>
        <v>8.0722750899820742E-3</v>
      </c>
      <c r="CJ114">
        <f t="shared" si="122"/>
        <v>-1.5950304039994145E-3</v>
      </c>
      <c r="CK114">
        <f t="shared" si="122"/>
        <v>-3.09700492689908E-3</v>
      </c>
      <c r="CL114">
        <f t="shared" si="122"/>
        <v>-4.7520428468619165E-16</v>
      </c>
      <c r="CM114">
        <f t="shared" si="122"/>
        <v>-3.0833355143985667E-3</v>
      </c>
      <c r="CN114">
        <f t="shared" si="122"/>
        <v>1.2042745287562278E-3</v>
      </c>
      <c r="CO114">
        <f t="shared" si="122"/>
        <v>8.1080618663612603E-3</v>
      </c>
      <c r="CP114">
        <f t="shared" si="122"/>
        <v>-1.6808463211867239E-3</v>
      </c>
      <c r="CQ114">
        <f t="shared" si="122"/>
        <v>-9.9778861149710275E-3</v>
      </c>
    </row>
    <row r="115" spans="1:95" hidden="1" x14ac:dyDescent="0.25">
      <c r="A115">
        <f t="shared" si="104"/>
        <v>0.11000000000000074</v>
      </c>
      <c r="B115">
        <f t="shared" si="72"/>
        <v>1</v>
      </c>
      <c r="C115">
        <f t="shared" si="73"/>
        <v>1.0061096747582654</v>
      </c>
      <c r="D115">
        <f t="shared" si="74"/>
        <v>3.7328125651785423E-5</v>
      </c>
      <c r="E115">
        <f t="shared" si="75"/>
        <v>0.49498867769045257</v>
      </c>
      <c r="F115">
        <f t="shared" si="114"/>
        <v>0.59895451819293932</v>
      </c>
      <c r="G115">
        <f t="shared" si="114"/>
        <v>7.6880734967659445E-3</v>
      </c>
      <c r="H115">
        <f t="shared" si="114"/>
        <v>-0.10793078111667839</v>
      </c>
      <c r="I115">
        <f t="shared" si="114"/>
        <v>-1.8779622546073091E-3</v>
      </c>
      <c r="J115">
        <f t="shared" si="114"/>
        <v>-1.9880329147104001E-2</v>
      </c>
      <c r="K115">
        <f t="shared" si="114"/>
        <v>-4.8068699187144579E-3</v>
      </c>
      <c r="L115">
        <f t="shared" si="114"/>
        <v>6.7927676829016556E-2</v>
      </c>
      <c r="M115">
        <f t="shared" si="114"/>
        <v>9.3183520524349386E-3</v>
      </c>
      <c r="N115">
        <f t="shared" si="114"/>
        <v>-7.025101736142178E-2</v>
      </c>
      <c r="O115">
        <f t="shared" si="114"/>
        <v>-9.4895100946554654E-3</v>
      </c>
      <c r="P115">
        <f t="shared" si="115"/>
        <v>4.5256425668549607E-2</v>
      </c>
      <c r="Q115">
        <f t="shared" si="115"/>
        <v>5.3701314729482554E-3</v>
      </c>
      <c r="R115">
        <f t="shared" si="115"/>
        <v>-1.0538546493806209E-2</v>
      </c>
      <c r="S115">
        <f t="shared" si="115"/>
        <v>1.2505569966035485E-3</v>
      </c>
      <c r="T115">
        <f t="shared" si="115"/>
        <v>-1.8900058258044215E-2</v>
      </c>
      <c r="U115">
        <f t="shared" si="115"/>
        <v>-7.3058263419930585E-3</v>
      </c>
      <c r="V115">
        <f t="shared" si="115"/>
        <v>3.3567684243155906E-2</v>
      </c>
      <c r="W115">
        <f t="shared" si="115"/>
        <v>9.9581697988621008E-3</v>
      </c>
      <c r="X115">
        <f t="shared" si="115"/>
        <v>-3.119367070578603E-2</v>
      </c>
      <c r="Y115">
        <f t="shared" si="115"/>
        <v>-8.108080703779821E-3</v>
      </c>
      <c r="Z115">
        <f t="shared" si="116"/>
        <v>1.6429499153549531E-2</v>
      </c>
      <c r="AA115">
        <f t="shared" si="116"/>
        <v>2.4813932787578468E-3</v>
      </c>
      <c r="AB115">
        <f t="shared" si="116"/>
        <v>2.4884302796445981E-3</v>
      </c>
      <c r="AC115">
        <f t="shared" si="116"/>
        <v>4.2672194483647698E-3</v>
      </c>
      <c r="AD115">
        <f t="shared" si="116"/>
        <v>-1.708665401417225E-2</v>
      </c>
      <c r="AE115">
        <f t="shared" si="116"/>
        <v>-9.0282353484848078E-3</v>
      </c>
      <c r="AF115">
        <f t="shared" si="116"/>
        <v>2.2027311754585624E-2</v>
      </c>
      <c r="AG115">
        <f t="shared" si="116"/>
        <v>9.7072790805482877E-3</v>
      </c>
      <c r="AH115">
        <f t="shared" si="116"/>
        <v>-1.6901042572017418E-2</v>
      </c>
      <c r="AI115">
        <f t="shared" si="116"/>
        <v>-5.8648372147610209E-3</v>
      </c>
      <c r="AJ115">
        <f t="shared" si="117"/>
        <v>5.2630763470044341E-3</v>
      </c>
      <c r="AK115">
        <f t="shared" si="117"/>
        <v>-6.2929553338176149E-4</v>
      </c>
      <c r="AL115">
        <f t="shared" si="117"/>
        <v>6.9714956855726849E-3</v>
      </c>
      <c r="AM115">
        <f t="shared" si="117"/>
        <v>6.8303138476465122E-3</v>
      </c>
      <c r="AN115">
        <f t="shared" si="117"/>
        <v>-1.4520266837285746E-2</v>
      </c>
      <c r="AO115">
        <f t="shared" si="117"/>
        <v>-9.9431153961581972E-3</v>
      </c>
      <c r="AP115">
        <f t="shared" si="117"/>
        <v>1.4878423527126039E-2</v>
      </c>
      <c r="AQ115">
        <f t="shared" si="117"/>
        <v>8.424585222420981E-3</v>
      </c>
      <c r="AR115">
        <f t="shared" si="117"/>
        <v>-8.7072789215537558E-3</v>
      </c>
      <c r="AS115">
        <f t="shared" si="117"/>
        <v>-3.0970116519983453E-3</v>
      </c>
      <c r="AT115">
        <f t="shared" si="118"/>
        <v>-4.1904421574584944E-4</v>
      </c>
      <c r="AU115">
        <f t="shared" si="118"/>
        <v>-3.6730945213277097E-3</v>
      </c>
      <c r="AV115">
        <f t="shared" si="118"/>
        <v>8.2399448195554659E-3</v>
      </c>
      <c r="AW115">
        <f t="shared" si="118"/>
        <v>8.7824699717891849E-3</v>
      </c>
      <c r="AX115">
        <f t="shared" si="118"/>
        <v>-1.1586114299686626E-2</v>
      </c>
      <c r="AY115">
        <f t="shared" si="118"/>
        <v>-9.801120020529892E-3</v>
      </c>
      <c r="AZ115">
        <f t="shared" si="118"/>
        <v>9.440461566584131E-3</v>
      </c>
      <c r="BA115">
        <f t="shared" si="118"/>
        <v>6.3883538925296876E-3</v>
      </c>
      <c r="BB115">
        <f t="shared" si="118"/>
        <v>-3.5029700984803534E-3</v>
      </c>
      <c r="BC115">
        <f t="shared" si="118"/>
        <v>1.1453522580635099E-15</v>
      </c>
      <c r="BD115">
        <f t="shared" si="119"/>
        <v>-3.2751332417744836E-3</v>
      </c>
      <c r="BE115">
        <f t="shared" si="119"/>
        <v>-6.3883531092403054E-3</v>
      </c>
      <c r="BF115">
        <f t="shared" si="119"/>
        <v>7.8511212749861753E-3</v>
      </c>
      <c r="BG115">
        <f t="shared" si="119"/>
        <v>9.8011242169003584E-3</v>
      </c>
      <c r="BH115">
        <f t="shared" si="119"/>
        <v>-8.4138836006573056E-3</v>
      </c>
      <c r="BI115">
        <f t="shared" si="119"/>
        <v>-8.7824673592662508E-3</v>
      </c>
      <c r="BJ115">
        <f t="shared" si="119"/>
        <v>5.3126848959612269E-3</v>
      </c>
      <c r="BK115">
        <f t="shared" si="119"/>
        <v>3.6730964440813566E-3</v>
      </c>
      <c r="BL115">
        <f t="shared" si="119"/>
        <v>-2.351461587279077E-4</v>
      </c>
      <c r="BM115">
        <f t="shared" si="119"/>
        <v>3.0970103530479575E-3</v>
      </c>
      <c r="BN115">
        <f t="shared" si="120"/>
        <v>-4.3210959023389237E-3</v>
      </c>
      <c r="BO115">
        <f t="shared" si="120"/>
        <v>-8.4245910939517599E-3</v>
      </c>
      <c r="BP115">
        <f t="shared" si="120"/>
        <v>6.3890575049076626E-3</v>
      </c>
      <c r="BQ115">
        <f t="shared" si="120"/>
        <v>9.9431051670046209E-3</v>
      </c>
      <c r="BR115">
        <f t="shared" si="120"/>
        <v>-5.4797419230441895E-3</v>
      </c>
      <c r="BS115">
        <f t="shared" si="120"/>
        <v>-6.8303208881485816E-3</v>
      </c>
      <c r="BT115">
        <f t="shared" si="120"/>
        <v>2.2565340004185239E-3</v>
      </c>
      <c r="BU115">
        <f t="shared" si="120"/>
        <v>6.2929474029980211E-4</v>
      </c>
      <c r="BV115">
        <f t="shared" si="120"/>
        <v>1.4833342153925079E-3</v>
      </c>
      <c r="BW115">
        <f t="shared" si="120"/>
        <v>5.8648455408071634E-3</v>
      </c>
      <c r="BX115">
        <f t="shared" si="121"/>
        <v>-4.0335855432605521E-3</v>
      </c>
      <c r="BY115">
        <f t="shared" si="121"/>
        <v>-9.7072632662536084E-3</v>
      </c>
      <c r="BZ115">
        <f t="shared" si="121"/>
        <v>4.5170922062576103E-3</v>
      </c>
      <c r="CA115">
        <f t="shared" si="121"/>
        <v>9.0282503026022261E-3</v>
      </c>
      <c r="CB115">
        <f t="shared" si="121"/>
        <v>-2.9133351027711952E-3</v>
      </c>
      <c r="CC115">
        <f t="shared" si="121"/>
        <v>-4.267212830794862E-3</v>
      </c>
      <c r="CD115">
        <f t="shared" si="121"/>
        <v>3.5768157049075066E-4</v>
      </c>
      <c r="CE115">
        <f t="shared" si="121"/>
        <v>-2.4813971496008436E-3</v>
      </c>
      <c r="CF115">
        <f t="shared" si="121"/>
        <v>1.912041896992629E-3</v>
      </c>
      <c r="CG115">
        <f t="shared" si="121"/>
        <v>8.1080661235430479E-3</v>
      </c>
      <c r="CH115">
        <f t="shared" si="122"/>
        <v>-2.9754340181550238E-3</v>
      </c>
      <c r="CI115">
        <f t="shared" si="122"/>
        <v>-9.9581916758784972E-3</v>
      </c>
      <c r="CJ115">
        <f t="shared" si="122"/>
        <v>2.490444470438901E-3</v>
      </c>
      <c r="CK115">
        <f t="shared" si="122"/>
        <v>7.3058099450045676E-3</v>
      </c>
      <c r="CL115">
        <f t="shared" si="122"/>
        <v>-1.0999519431038995E-3</v>
      </c>
      <c r="CM115">
        <f t="shared" si="122"/>
        <v>-1.2505603808750344E-3</v>
      </c>
      <c r="CN115">
        <f t="shared" si="122"/>
        <v>-4.4693933406756916E-4</v>
      </c>
      <c r="CO115">
        <f t="shared" si="122"/>
        <v>-5.3701180983238986E-3</v>
      </c>
      <c r="CP115">
        <f t="shared" si="122"/>
        <v>1.3964776256334254E-3</v>
      </c>
      <c r="CQ115">
        <f t="shared" si="122"/>
        <v>9.4895336084947664E-3</v>
      </c>
    </row>
    <row r="116" spans="1:95" hidden="1" x14ac:dyDescent="0.25">
      <c r="A116">
        <f t="shared" si="104"/>
        <v>0.12000000000000073</v>
      </c>
      <c r="B116">
        <f t="shared" si="72"/>
        <v>1</v>
      </c>
      <c r="C116">
        <f t="shared" si="73"/>
        <v>0.99409194432418424</v>
      </c>
      <c r="D116">
        <f t="shared" si="74"/>
        <v>3.4905121868538812E-5</v>
      </c>
      <c r="E116">
        <f t="shared" si="75"/>
        <v>0.49498867769045257</v>
      </c>
      <c r="F116">
        <f t="shared" si="114"/>
        <v>0.59188565172960306</v>
      </c>
      <c r="G116">
        <f t="shared" si="114"/>
        <v>7.2735471284861575E-3</v>
      </c>
      <c r="H116">
        <f t="shared" si="114"/>
        <v>-9.0276920698452223E-2</v>
      </c>
      <c r="I116">
        <f t="shared" si="114"/>
        <v>-6.2929554040072654E-4</v>
      </c>
      <c r="J116">
        <f t="shared" si="114"/>
        <v>-3.9271138611575142E-2</v>
      </c>
      <c r="K116">
        <f t="shared" si="114"/>
        <v>-6.3601262771957202E-3</v>
      </c>
      <c r="L116">
        <f t="shared" si="114"/>
        <v>7.9355550631258848E-2</v>
      </c>
      <c r="M116">
        <f t="shared" si="114"/>
        <v>9.9431145050012833E-3</v>
      </c>
      <c r="N116">
        <f t="shared" si="114"/>
        <v>-6.8077544627150571E-2</v>
      </c>
      <c r="O116">
        <f t="shared" si="114"/>
        <v>-8.0722594328834392E-3</v>
      </c>
      <c r="P116">
        <f t="shared" si="115"/>
        <v>3.0689681313638046E-2</v>
      </c>
      <c r="Q116">
        <f t="shared" si="115"/>
        <v>1.8779618793393123E-3</v>
      </c>
      <c r="R116">
        <f t="shared" si="115"/>
        <v>9.052431252009727E-3</v>
      </c>
      <c r="S116">
        <f t="shared" si="115"/>
        <v>5.3464027726110438E-3</v>
      </c>
      <c r="T116">
        <f t="shared" si="115"/>
        <v>-3.3680150430913811E-2</v>
      </c>
      <c r="U116">
        <f t="shared" si="115"/>
        <v>-9.7072769757120484E-3</v>
      </c>
      <c r="V116">
        <f t="shared" si="115"/>
        <v>3.6287469542195604E-2</v>
      </c>
      <c r="W116">
        <f t="shared" si="115"/>
        <v>8.7436643400286094E-3</v>
      </c>
      <c r="X116">
        <f t="shared" si="115"/>
        <v>-2.0705742766778241E-2</v>
      </c>
      <c r="Y116">
        <f t="shared" si="115"/>
        <v>-3.0970112453163894E-3</v>
      </c>
      <c r="Z116">
        <f t="shared" si="116"/>
        <v>-1.8353447693129328E-3</v>
      </c>
      <c r="AA116">
        <f t="shared" si="116"/>
        <v>-4.2483668490460175E-3</v>
      </c>
      <c r="AB116">
        <f t="shared" si="116"/>
        <v>1.927552988061694E-2</v>
      </c>
      <c r="AC116">
        <f t="shared" si="116"/>
        <v>9.3183496281144182E-3</v>
      </c>
      <c r="AD116">
        <f t="shared" si="116"/>
        <v>-2.4164177842417697E-2</v>
      </c>
      <c r="AE116">
        <f t="shared" si="116"/>
        <v>-9.2771772386868404E-3</v>
      </c>
      <c r="AF116">
        <f t="shared" si="116"/>
        <v>1.6128799398161652E-2</v>
      </c>
      <c r="AG116">
        <f t="shared" si="116"/>
        <v>4.267221004672108E-3</v>
      </c>
      <c r="AH116">
        <f t="shared" si="116"/>
        <v>-1.2830977738943219E-3</v>
      </c>
      <c r="AI116">
        <f t="shared" si="116"/>
        <v>3.0833273913149222E-3</v>
      </c>
      <c r="AJ116">
        <f t="shared" si="117"/>
        <v>-1.2024795955283607E-2</v>
      </c>
      <c r="AK116">
        <f t="shared" si="117"/>
        <v>-8.7824704072743832E-3</v>
      </c>
      <c r="AL116">
        <f t="shared" si="117"/>
        <v>1.7415485573273382E-2</v>
      </c>
      <c r="AM116">
        <f t="shared" si="117"/>
        <v>9.6643852859157591E-3</v>
      </c>
      <c r="AN116">
        <f t="shared" si="117"/>
        <v>-1.3184126395620549E-2</v>
      </c>
      <c r="AO116">
        <f t="shared" si="117"/>
        <v>-5.3701327555877292E-3</v>
      </c>
      <c r="AP116">
        <f t="shared" si="117"/>
        <v>2.8567380623080833E-3</v>
      </c>
      <c r="AQ116">
        <f t="shared" si="117"/>
        <v>-1.8696643876594595E-3</v>
      </c>
      <c r="AR116">
        <f t="shared" si="117"/>
        <v>7.6122363574022949E-3</v>
      </c>
      <c r="AS116">
        <f t="shared" si="117"/>
        <v>8.1080817684889631E-3</v>
      </c>
      <c r="AT116">
        <f t="shared" si="118"/>
        <v>-1.29216607000499E-2</v>
      </c>
      <c r="AU116">
        <f t="shared" si="118"/>
        <v>-9.8991796318660119E-3</v>
      </c>
      <c r="AV116">
        <f t="shared" si="118"/>
        <v>1.0918779878589071E-2</v>
      </c>
      <c r="AW116">
        <f t="shared" si="118"/>
        <v>6.3883537313497848E-3</v>
      </c>
      <c r="AX116">
        <f t="shared" si="118"/>
        <v>-3.6249351847316919E-3</v>
      </c>
      <c r="AY116">
        <f t="shared" si="118"/>
        <v>6.2651471614104707E-4</v>
      </c>
      <c r="AZ116">
        <f t="shared" si="118"/>
        <v>-4.6698696145462603E-3</v>
      </c>
      <c r="BA116">
        <f t="shared" si="118"/>
        <v>-7.3058272726082016E-3</v>
      </c>
      <c r="BB116">
        <f t="shared" si="118"/>
        <v>9.615041699433443E-3</v>
      </c>
      <c r="BC116">
        <f t="shared" si="118"/>
        <v>9.9778605701764372E-3</v>
      </c>
      <c r="BD116">
        <f t="shared" si="119"/>
        <v>-8.9896692822186847E-3</v>
      </c>
      <c r="BE116">
        <f t="shared" si="119"/>
        <v>-7.3058263768218633E-3</v>
      </c>
      <c r="BF116">
        <f t="shared" si="119"/>
        <v>3.8836779773490371E-3</v>
      </c>
      <c r="BG116">
        <f t="shared" si="119"/>
        <v>6.2651498438238366E-4</v>
      </c>
      <c r="BH116">
        <f t="shared" si="119"/>
        <v>2.6324427599602775E-3</v>
      </c>
      <c r="BI116">
        <f t="shared" si="119"/>
        <v>6.3883518310075861E-3</v>
      </c>
      <c r="BJ116">
        <f t="shared" si="119"/>
        <v>-7.0398574521591626E-3</v>
      </c>
      <c r="BK116">
        <f t="shared" si="119"/>
        <v>-9.8991848137925682E-3</v>
      </c>
      <c r="BL116">
        <f t="shared" si="119"/>
        <v>7.2509743932768897E-3</v>
      </c>
      <c r="BM116">
        <f t="shared" si="119"/>
        <v>8.1080783677856382E-3</v>
      </c>
      <c r="BN116">
        <f t="shared" si="120"/>
        <v>-3.777667354856633E-3</v>
      </c>
      <c r="BO116">
        <f t="shared" si="120"/>
        <v>-1.8696656907231449E-3</v>
      </c>
      <c r="BP116">
        <f t="shared" si="120"/>
        <v>-1.2267337143138468E-3</v>
      </c>
      <c r="BQ116">
        <f t="shared" si="120"/>
        <v>-5.3701272309719886E-3</v>
      </c>
      <c r="BR116">
        <f t="shared" si="120"/>
        <v>4.9755015481740637E-3</v>
      </c>
      <c r="BS116">
        <f t="shared" si="120"/>
        <v>9.6643952477046581E-3</v>
      </c>
      <c r="BT116">
        <f t="shared" si="120"/>
        <v>-5.6370450621144068E-3</v>
      </c>
      <c r="BU116">
        <f t="shared" si="120"/>
        <v>-8.7824593390260913E-3</v>
      </c>
      <c r="BV116">
        <f t="shared" si="120"/>
        <v>3.3890428520420043E-3</v>
      </c>
      <c r="BW116">
        <f t="shared" si="120"/>
        <v>3.0833317685733021E-3</v>
      </c>
      <c r="BX116">
        <f t="shared" si="121"/>
        <v>3.0622280308062444E-4</v>
      </c>
      <c r="BY116">
        <f t="shared" si="121"/>
        <v>4.2672140528710835E-3</v>
      </c>
      <c r="BZ116">
        <f t="shared" si="121"/>
        <v>-3.3074972956052464E-3</v>
      </c>
      <c r="CA116">
        <f t="shared" si="121"/>
        <v>-9.2771926051465128E-3</v>
      </c>
      <c r="CB116">
        <f t="shared" si="121"/>
        <v>4.120078014077341E-3</v>
      </c>
      <c r="CC116">
        <f t="shared" si="121"/>
        <v>9.3183351772958001E-3</v>
      </c>
      <c r="CD116">
        <f t="shared" si="121"/>
        <v>-2.7706228525479978E-3</v>
      </c>
      <c r="CE116">
        <f t="shared" si="121"/>
        <v>-4.2483734762690491E-3</v>
      </c>
      <c r="CF116">
        <f t="shared" si="121"/>
        <v>2.1359483095261556E-4</v>
      </c>
      <c r="CG116">
        <f t="shared" si="121"/>
        <v>-3.0970056761631766E-3</v>
      </c>
      <c r="CH116">
        <f t="shared" si="122"/>
        <v>1.9750343581085689E-3</v>
      </c>
      <c r="CI116">
        <f t="shared" si="122"/>
        <v>8.7436835489097583E-3</v>
      </c>
      <c r="CJ116">
        <f t="shared" si="122"/>
        <v>-2.6922300392532655E-3</v>
      </c>
      <c r="CK116">
        <f t="shared" si="122"/>
        <v>-9.707255188977703E-3</v>
      </c>
      <c r="CL116">
        <f t="shared" si="122"/>
        <v>1.9601287151989749E-3</v>
      </c>
      <c r="CM116">
        <f t="shared" si="122"/>
        <v>5.3464172411144747E-3</v>
      </c>
      <c r="CN116">
        <f t="shared" si="122"/>
        <v>-3.8391324627496206E-4</v>
      </c>
      <c r="CO116">
        <f t="shared" si="122"/>
        <v>1.8779572021676853E-3</v>
      </c>
      <c r="CP116">
        <f t="shared" si="122"/>
        <v>-9.469915632799729E-4</v>
      </c>
      <c r="CQ116">
        <f t="shared" si="122"/>
        <v>-8.0722794349505824E-3</v>
      </c>
    </row>
    <row r="117" spans="1:95" hidden="1" x14ac:dyDescent="0.25">
      <c r="A117">
        <f t="shared" si="104"/>
        <v>0.13000000000000073</v>
      </c>
      <c r="B117">
        <f t="shared" si="72"/>
        <v>1</v>
      </c>
      <c r="C117">
        <f t="shared" si="73"/>
        <v>1.0052182842427975</v>
      </c>
      <c r="D117">
        <f t="shared" si="74"/>
        <v>2.7230490438628326E-5</v>
      </c>
      <c r="E117">
        <f t="shared" si="75"/>
        <v>0.49498867769045257</v>
      </c>
      <c r="F117">
        <f t="shared" si="114"/>
        <v>0.58423266558723042</v>
      </c>
      <c r="G117">
        <f t="shared" si="114"/>
        <v>6.8303153926578342E-3</v>
      </c>
      <c r="H117">
        <f t="shared" si="114"/>
        <v>-7.1821755941056706E-2</v>
      </c>
      <c r="I117">
        <f t="shared" si="114"/>
        <v>6.2929554040090977E-4</v>
      </c>
      <c r="J117">
        <f t="shared" si="114"/>
        <v>-5.769496230999259E-2</v>
      </c>
      <c r="K117">
        <f t="shared" si="114"/>
        <v>-7.6880719915132911E-3</v>
      </c>
      <c r="L117">
        <f t="shared" si="114"/>
        <v>8.6961147198832342E-2</v>
      </c>
      <c r="M117">
        <f t="shared" si="114"/>
        <v>9.9431145050012382E-3</v>
      </c>
      <c r="N117">
        <f t="shared" si="114"/>
        <v>-6.0497855122264209E-2</v>
      </c>
      <c r="O117">
        <f t="shared" si="114"/>
        <v>-5.8648397750821679E-3</v>
      </c>
      <c r="P117">
        <f t="shared" si="115"/>
        <v>1.2494236238122174E-2</v>
      </c>
      <c r="Q117">
        <f t="shared" si="115"/>
        <v>-1.8779618793398508E-3</v>
      </c>
      <c r="R117">
        <f t="shared" si="115"/>
        <v>2.7154367804242571E-2</v>
      </c>
      <c r="S117">
        <f t="shared" si="115"/>
        <v>8.4245827274720565E-3</v>
      </c>
      <c r="T117">
        <f t="shared" si="115"/>
        <v>-4.1118409281135568E-2</v>
      </c>
      <c r="U117">
        <f t="shared" si="115"/>
        <v>-9.7072769757118663E-3</v>
      </c>
      <c r="V117">
        <f t="shared" si="115"/>
        <v>2.8900615934030725E-2</v>
      </c>
      <c r="W117">
        <f t="shared" si="115"/>
        <v>4.8068701481425074E-3</v>
      </c>
      <c r="X117">
        <f t="shared" si="115"/>
        <v>-3.0569645308705625E-3</v>
      </c>
      <c r="Y117">
        <f t="shared" si="115"/>
        <v>3.0970112453172641E-3</v>
      </c>
      <c r="Z117">
        <f t="shared" si="116"/>
        <v>-1.9329912891369788E-2</v>
      </c>
      <c r="AA117">
        <f t="shared" si="116"/>
        <v>-9.0282391134770754E-3</v>
      </c>
      <c r="AB117">
        <f t="shared" si="116"/>
        <v>2.6429146393242328E-2</v>
      </c>
      <c r="AC117">
        <f t="shared" si="116"/>
        <v>9.318349628114014E-3</v>
      </c>
      <c r="AD117">
        <f t="shared" si="116"/>
        <v>-1.708665401417029E-2</v>
      </c>
      <c r="AE117">
        <f t="shared" si="116"/>
        <v>-3.6730943113763496E-3</v>
      </c>
      <c r="AF117">
        <f t="shared" si="116"/>
        <v>-6.9497892372707786E-4</v>
      </c>
      <c r="AG117">
        <f t="shared" si="116"/>
        <v>-4.2672210046732599E-3</v>
      </c>
      <c r="AH117">
        <f t="shared" si="116"/>
        <v>1.5328203219724869E-2</v>
      </c>
      <c r="AI117">
        <f t="shared" si="116"/>
        <v>9.489505951969705E-3</v>
      </c>
      <c r="AJ117">
        <f t="shared" si="117"/>
        <v>-1.8780952204061334E-2</v>
      </c>
      <c r="AK117">
        <f t="shared" si="117"/>
        <v>-8.7824704072736754E-3</v>
      </c>
      <c r="AL117">
        <f t="shared" si="117"/>
        <v>1.0758911178825803E-2</v>
      </c>
      <c r="AM117">
        <f t="shared" si="117"/>
        <v>2.4813923912024457E-3</v>
      </c>
      <c r="AN117">
        <f t="shared" si="117"/>
        <v>2.5493305753314793E-3</v>
      </c>
      <c r="AO117">
        <f t="shared" si="117"/>
        <v>5.3701327555891179E-3</v>
      </c>
      <c r="AP117">
        <f t="shared" si="117"/>
        <v>-1.2609328536042557E-2</v>
      </c>
      <c r="AQ117">
        <f t="shared" si="117"/>
        <v>-9.8011239551762108E-3</v>
      </c>
      <c r="AR117">
        <f t="shared" si="117"/>
        <v>1.3864385145797848E-2</v>
      </c>
      <c r="AS117">
        <f t="shared" si="117"/>
        <v>8.1080817684878806E-3</v>
      </c>
      <c r="AT117">
        <f t="shared" si="118"/>
        <v>-6.7910126053953059E-3</v>
      </c>
      <c r="AU117">
        <f t="shared" si="118"/>
        <v>-1.2505572100190549E-3</v>
      </c>
      <c r="AV117">
        <f t="shared" si="118"/>
        <v>-3.4762287499339232E-3</v>
      </c>
      <c r="AW117">
        <f t="shared" si="118"/>
        <v>-6.3883537313512819E-3</v>
      </c>
      <c r="AX117">
        <f t="shared" si="118"/>
        <v>1.0451984706828604E-2</v>
      </c>
      <c r="AY117">
        <f t="shared" si="118"/>
        <v>9.9581662510290526E-3</v>
      </c>
      <c r="AZ117">
        <f t="shared" si="118"/>
        <v>-1.0319408672268784E-2</v>
      </c>
      <c r="BA117">
        <f t="shared" si="118"/>
        <v>-7.3058272726067002E-3</v>
      </c>
      <c r="BB117">
        <f t="shared" si="118"/>
        <v>4.1070016151745076E-3</v>
      </c>
      <c r="BC117">
        <f t="shared" si="118"/>
        <v>-1.1441298220174253E-15</v>
      </c>
      <c r="BD117">
        <f t="shared" si="119"/>
        <v>3.8398779138060905E-3</v>
      </c>
      <c r="BE117">
        <f t="shared" si="119"/>
        <v>7.3058263768235104E-3</v>
      </c>
      <c r="BF117">
        <f t="shared" si="119"/>
        <v>-8.5820940428273252E-3</v>
      </c>
      <c r="BG117">
        <f t="shared" si="119"/>
        <v>-9.9581705146386205E-3</v>
      </c>
      <c r="BH117">
        <f t="shared" si="119"/>
        <v>7.590274050850482E-3</v>
      </c>
      <c r="BI117">
        <f t="shared" si="119"/>
        <v>6.388351831005625E-3</v>
      </c>
      <c r="BJ117">
        <f t="shared" si="119"/>
        <v>-2.2412902487940348E-3</v>
      </c>
      <c r="BK117">
        <f t="shared" si="119"/>
        <v>1.2505578646508494E-3</v>
      </c>
      <c r="BL117">
        <f t="shared" si="119"/>
        <v>-3.8107685729569891E-3</v>
      </c>
      <c r="BM117">
        <f t="shared" si="119"/>
        <v>-8.1080783677872168E-3</v>
      </c>
      <c r="BN117">
        <f t="shared" si="120"/>
        <v>6.8803742686642435E-3</v>
      </c>
      <c r="BO117">
        <f t="shared" si="120"/>
        <v>9.8011307860864528E-3</v>
      </c>
      <c r="BP117">
        <f t="shared" si="120"/>
        <v>-5.4146680908870454E-3</v>
      </c>
      <c r="BQ117">
        <f t="shared" si="120"/>
        <v>-5.3701272309695106E-3</v>
      </c>
      <c r="BR117">
        <f t="shared" si="120"/>
        <v>9.6208105442334045E-4</v>
      </c>
      <c r="BS117">
        <f t="shared" si="120"/>
        <v>-2.4813949489571755E-3</v>
      </c>
      <c r="BT117">
        <f t="shared" si="120"/>
        <v>3.4824447977161764E-3</v>
      </c>
      <c r="BU117">
        <f t="shared" si="120"/>
        <v>8.7824593390275901E-3</v>
      </c>
      <c r="BV117">
        <f t="shared" si="120"/>
        <v>-5.2931835233152851E-3</v>
      </c>
      <c r="BW117">
        <f t="shared" si="120"/>
        <v>-9.489519423791665E-3</v>
      </c>
      <c r="BX117">
        <f t="shared" si="121"/>
        <v>3.6582133112655494E-3</v>
      </c>
      <c r="BY117">
        <f t="shared" si="121"/>
        <v>4.2672140528681075E-3</v>
      </c>
      <c r="BZ117">
        <f t="shared" si="121"/>
        <v>-1.4251779403835082E-4</v>
      </c>
      <c r="CA117">
        <f t="shared" si="121"/>
        <v>3.6731003953899264E-3</v>
      </c>
      <c r="CB117">
        <f t="shared" si="121"/>
        <v>-2.9133351027721822E-3</v>
      </c>
      <c r="CC117">
        <f t="shared" si="121"/>
        <v>-9.318335177297063E-3</v>
      </c>
      <c r="CD117">
        <f t="shared" si="121"/>
        <v>3.7988681724439918E-3</v>
      </c>
      <c r="CE117">
        <f t="shared" si="121"/>
        <v>9.0282531970462803E-3</v>
      </c>
      <c r="CF117">
        <f t="shared" si="121"/>
        <v>-2.2495879495821325E-3</v>
      </c>
      <c r="CG117">
        <f t="shared" si="121"/>
        <v>-3.0970056761596785E-3</v>
      </c>
      <c r="CH117">
        <f t="shared" si="122"/>
        <v>-2.9159108407782078E-4</v>
      </c>
      <c r="CI117">
        <f t="shared" si="122"/>
        <v>-4.8068807083156409E-3</v>
      </c>
      <c r="CJ117">
        <f t="shared" si="122"/>
        <v>2.1441866118566168E-3</v>
      </c>
      <c r="CK117">
        <f t="shared" si="122"/>
        <v>9.707255188978671E-3</v>
      </c>
      <c r="CL117">
        <f t="shared" si="122"/>
        <v>-2.3930230038785934E-3</v>
      </c>
      <c r="CM117">
        <f t="shared" si="122"/>
        <v>-8.4246055261871441E-3</v>
      </c>
      <c r="CN117">
        <f t="shared" si="122"/>
        <v>1.1516156493279752E-3</v>
      </c>
      <c r="CO117">
        <f t="shared" si="122"/>
        <v>1.8779572021638646E-3</v>
      </c>
      <c r="CP117">
        <f t="shared" si="122"/>
        <v>3.8553467487062454E-4</v>
      </c>
      <c r="CQ117">
        <f t="shared" si="122"/>
        <v>5.8648543074354765E-3</v>
      </c>
    </row>
    <row r="118" spans="1:95" hidden="1" x14ac:dyDescent="0.25">
      <c r="A118">
        <f t="shared" si="104"/>
        <v>0.14000000000000073</v>
      </c>
      <c r="B118">
        <f t="shared" si="72"/>
        <v>1</v>
      </c>
      <c r="C118">
        <f t="shared" si="73"/>
        <v>0.99591229832501516</v>
      </c>
      <c r="D118">
        <f t="shared" si="74"/>
        <v>1.6709304983673907E-5</v>
      </c>
      <c r="E118">
        <f t="shared" si="75"/>
        <v>0.49498867769045257</v>
      </c>
      <c r="F118">
        <f t="shared" si="114"/>
        <v>0.57600311233918777</v>
      </c>
      <c r="G118">
        <f t="shared" si="114"/>
        <v>6.360127522448967E-3</v>
      </c>
      <c r="H118">
        <f t="shared" si="114"/>
        <v>-5.2729096193390439E-2</v>
      </c>
      <c r="I118">
        <f t="shared" si="114"/>
        <v>1.8779622546074893E-3</v>
      </c>
      <c r="J118">
        <f t="shared" si="114"/>
        <v>-7.4698144557736032E-2</v>
      </c>
      <c r="K118">
        <f t="shared" si="114"/>
        <v>-8.7436639226999308E-3</v>
      </c>
      <c r="L118">
        <f t="shared" si="114"/>
        <v>9.0378131746267631E-2</v>
      </c>
      <c r="M118">
        <f t="shared" si="114"/>
        <v>9.3183520524348015E-3</v>
      </c>
      <c r="N118">
        <f t="shared" si="114"/>
        <v>-4.8113871914667074E-2</v>
      </c>
      <c r="O118">
        <f t="shared" si="114"/>
        <v>-3.0833287373543575E-3</v>
      </c>
      <c r="P118">
        <f t="shared" si="115"/>
        <v>-7.1785081151978201E-3</v>
      </c>
      <c r="Q118">
        <f t="shared" si="115"/>
        <v>-5.3701314729487255E-3</v>
      </c>
      <c r="R118">
        <f t="shared" si="115"/>
        <v>4.0789662067725836E-2</v>
      </c>
      <c r="S118">
        <f t="shared" si="115"/>
        <v>9.8991779424983245E-3</v>
      </c>
      <c r="T118">
        <f t="shared" si="115"/>
        <v>-3.9593391436564845E-2</v>
      </c>
      <c r="U118">
        <f t="shared" si="115"/>
        <v>-7.3058263419925572E-3</v>
      </c>
      <c r="V118">
        <f t="shared" si="115"/>
        <v>1.3464479939244541E-2</v>
      </c>
      <c r="W118">
        <f t="shared" si="115"/>
        <v>-6.2651493935116077E-4</v>
      </c>
      <c r="X118">
        <f t="shared" si="115"/>
        <v>1.5649030807319459E-2</v>
      </c>
      <c r="Y118">
        <f t="shared" si="115"/>
        <v>8.1080807037803605E-3</v>
      </c>
      <c r="Z118">
        <f t="shared" si="116"/>
        <v>-2.8711910350489669E-2</v>
      </c>
      <c r="AA118">
        <f t="shared" si="116"/>
        <v>-9.6643887427148578E-3</v>
      </c>
      <c r="AB118">
        <f t="shared" si="116"/>
        <v>2.0374060660293059E-2</v>
      </c>
      <c r="AC118">
        <f t="shared" si="116"/>
        <v>4.267219448363762E-3</v>
      </c>
      <c r="AD118">
        <f t="shared" si="116"/>
        <v>1.4061370383007466E-15</v>
      </c>
      <c r="AE118">
        <f t="shared" si="116"/>
        <v>4.2483650773752239E-3</v>
      </c>
      <c r="AF118">
        <f t="shared" si="116"/>
        <v>-1.704799501498281E-2</v>
      </c>
      <c r="AG118">
        <f t="shared" si="116"/>
        <v>-9.7072790805486087E-3</v>
      </c>
      <c r="AH118">
        <f t="shared" si="116"/>
        <v>2.0072625520285624E-2</v>
      </c>
      <c r="AI118">
        <f t="shared" si="116"/>
        <v>8.0722559089039542E-3</v>
      </c>
      <c r="AJ118">
        <f t="shared" si="117"/>
        <v>-9.0881261529928217E-3</v>
      </c>
      <c r="AK118">
        <f t="shared" si="117"/>
        <v>-6.2929553338029651E-4</v>
      </c>
      <c r="AL118">
        <f t="shared" si="117"/>
        <v>-6.4620228164694064E-3</v>
      </c>
      <c r="AM118">
        <f t="shared" si="117"/>
        <v>-7.2735454832161288E-3</v>
      </c>
      <c r="AN118">
        <f t="shared" si="117"/>
        <v>1.5498870119412651E-2</v>
      </c>
      <c r="AO118">
        <f t="shared" si="117"/>
        <v>9.9431153961579907E-3</v>
      </c>
      <c r="AP118">
        <f t="shared" si="117"/>
        <v>-1.2872274523128568E-2</v>
      </c>
      <c r="AQ118">
        <f t="shared" si="117"/>
        <v>-5.3464043559531835E-3</v>
      </c>
      <c r="AR118">
        <f t="shared" si="117"/>
        <v>1.7805496221322235E-3</v>
      </c>
      <c r="AS118">
        <f t="shared" si="117"/>
        <v>-3.0970116520000947E-3</v>
      </c>
      <c r="AT118">
        <f t="shared" si="118"/>
        <v>9.1323964642387456E-3</v>
      </c>
      <c r="AU118">
        <f t="shared" si="118"/>
        <v>9.2771777689603391E-3</v>
      </c>
      <c r="AV118">
        <f t="shared" si="118"/>
        <v>-1.2435411493281938E-2</v>
      </c>
      <c r="AW118">
        <f t="shared" si="118"/>
        <v>-8.7824699717882222E-3</v>
      </c>
      <c r="AX118">
        <f t="shared" si="118"/>
        <v>6.8950364571744886E-3</v>
      </c>
      <c r="AY118">
        <f t="shared" si="118"/>
        <v>1.8696636370837327E-3</v>
      </c>
      <c r="AZ118">
        <f t="shared" si="118"/>
        <v>2.7275853253629408E-3</v>
      </c>
      <c r="BA118">
        <f t="shared" si="118"/>
        <v>6.3883538925314041E-3</v>
      </c>
      <c r="BB118">
        <f t="shared" si="118"/>
        <v>-9.3570336228979856E-3</v>
      </c>
      <c r="BC118">
        <f t="shared" si="118"/>
        <v>-9.9778605701764372E-3</v>
      </c>
      <c r="BD118">
        <f t="shared" si="119"/>
        <v>8.7484423221386946E-3</v>
      </c>
      <c r="BE118">
        <f t="shared" si="119"/>
        <v>6.388353109238425E-3</v>
      </c>
      <c r="BF118">
        <f t="shared" si="119"/>
        <v>-2.2683851871263178E-3</v>
      </c>
      <c r="BG118">
        <f t="shared" si="119"/>
        <v>1.8696644375863763E-3</v>
      </c>
      <c r="BH118">
        <f t="shared" si="119"/>
        <v>-5.0072036812673698E-3</v>
      </c>
      <c r="BI118">
        <f t="shared" si="119"/>
        <v>-8.7824673592674946E-3</v>
      </c>
      <c r="BJ118">
        <f t="shared" si="119"/>
        <v>8.017702091723946E-3</v>
      </c>
      <c r="BK118">
        <f t="shared" si="119"/>
        <v>9.2771826252862673E-3</v>
      </c>
      <c r="BL118">
        <f t="shared" si="119"/>
        <v>-5.1246333152192639E-3</v>
      </c>
      <c r="BM118">
        <f t="shared" si="119"/>
        <v>-3.0970103530453675E-3</v>
      </c>
      <c r="BN118">
        <f t="shared" si="120"/>
        <v>-8.836199856964524E-4</v>
      </c>
      <c r="BO118">
        <f t="shared" si="120"/>
        <v>-5.3464080821410496E-3</v>
      </c>
      <c r="BP118">
        <f t="shared" si="120"/>
        <v>5.5275817358803247E-3</v>
      </c>
      <c r="BQ118">
        <f t="shared" si="120"/>
        <v>9.9431051670049887E-3</v>
      </c>
      <c r="BR118">
        <f t="shared" si="120"/>
        <v>-5.8490528655492568E-3</v>
      </c>
      <c r="BS118">
        <f t="shared" si="120"/>
        <v>-7.2735529805895479E-3</v>
      </c>
      <c r="BT118">
        <f t="shared" si="120"/>
        <v>2.0916278019104881E-3</v>
      </c>
      <c r="BU118">
        <f t="shared" si="120"/>
        <v>-6.2929474030294381E-4</v>
      </c>
      <c r="BV118">
        <f t="shared" si="120"/>
        <v>2.5613780967105909E-3</v>
      </c>
      <c r="BW118">
        <f t="shared" si="120"/>
        <v>8.072267368722106E-3</v>
      </c>
      <c r="BX118">
        <f t="shared" si="121"/>
        <v>-4.7905122875643563E-3</v>
      </c>
      <c r="BY118">
        <f t="shared" si="121"/>
        <v>-9.7072632662527896E-3</v>
      </c>
      <c r="BZ118">
        <f t="shared" si="121"/>
        <v>3.4959947120398421E-3</v>
      </c>
      <c r="CA118">
        <f t="shared" si="121"/>
        <v>4.2483721142471146E-3</v>
      </c>
      <c r="CB118">
        <f t="shared" si="121"/>
        <v>7.0461659706567963E-16</v>
      </c>
      <c r="CC118">
        <f t="shared" si="121"/>
        <v>4.2672128307979992E-3</v>
      </c>
      <c r="CD118">
        <f t="shared" si="121"/>
        <v>-2.9285232838861565E-3</v>
      </c>
      <c r="CE118">
        <f t="shared" si="121"/>
        <v>-9.664403818644994E-3</v>
      </c>
      <c r="CF118">
        <f t="shared" si="121"/>
        <v>3.3414515573319107E-3</v>
      </c>
      <c r="CG118">
        <f t="shared" si="121"/>
        <v>8.1080661235408864E-3</v>
      </c>
      <c r="CH118">
        <f t="shared" si="122"/>
        <v>-1.4926957155637082E-3</v>
      </c>
      <c r="CI118">
        <f t="shared" si="122"/>
        <v>-6.2651631573412095E-4</v>
      </c>
      <c r="CJ118">
        <f t="shared" si="122"/>
        <v>-9.9895302187511209E-4</v>
      </c>
      <c r="CK118">
        <f t="shared" si="122"/>
        <v>-7.3058099450072312E-3</v>
      </c>
      <c r="CL118">
        <f t="shared" si="122"/>
        <v>2.3042695027783726E-3</v>
      </c>
      <c r="CM118">
        <f t="shared" si="122"/>
        <v>9.8992047317832468E-3</v>
      </c>
      <c r="CN118">
        <f t="shared" si="122"/>
        <v>-1.7298879320866486E-3</v>
      </c>
      <c r="CO118">
        <f t="shared" si="122"/>
        <v>-5.3701180983205237E-3</v>
      </c>
      <c r="CP118">
        <f t="shared" si="122"/>
        <v>2.2150724057839186E-4</v>
      </c>
      <c r="CQ118">
        <f t="shared" si="122"/>
        <v>-3.0833363774658423E-3</v>
      </c>
    </row>
    <row r="119" spans="1:95" hidden="1" x14ac:dyDescent="0.25">
      <c r="A119">
        <f t="shared" si="104"/>
        <v>0.15000000000000074</v>
      </c>
      <c r="B119">
        <f t="shared" si="72"/>
        <v>1</v>
      </c>
      <c r="C119">
        <f t="shared" si="73"/>
        <v>1.0025905440555469</v>
      </c>
      <c r="D119">
        <f t="shared" si="74"/>
        <v>6.7109185037295269E-6</v>
      </c>
      <c r="E119">
        <f t="shared" si="75"/>
        <v>0.49498867769045257</v>
      </c>
      <c r="F119">
        <f t="shared" si="114"/>
        <v>0.5672051135609647</v>
      </c>
      <c r="G119">
        <f t="shared" si="114"/>
        <v>5.8648391345748679E-3</v>
      </c>
      <c r="H119">
        <f t="shared" si="114"/>
        <v>-3.3168409255016434E-2</v>
      </c>
      <c r="I119">
        <f t="shared" si="114"/>
        <v>3.0970123822186379E-3</v>
      </c>
      <c r="J119">
        <f t="shared" si="114"/>
        <v>-8.9862010577539481E-2</v>
      </c>
      <c r="K119">
        <f t="shared" si="114"/>
        <v>-9.4895072003357839E-3</v>
      </c>
      <c r="L119">
        <f t="shared" si="114"/>
        <v>8.9441920168949696E-2</v>
      </c>
      <c r="M119">
        <f t="shared" si="114"/>
        <v>8.1080832699122994E-3</v>
      </c>
      <c r="N119">
        <f t="shared" si="114"/>
        <v>-3.1909039663983757E-2</v>
      </c>
      <c r="O119">
        <f t="shared" si="114"/>
        <v>2.2858149599973441E-16</v>
      </c>
      <c r="P119">
        <f t="shared" si="115"/>
        <v>-2.6002476708865071E-2</v>
      </c>
      <c r="Q119">
        <f t="shared" si="115"/>
        <v>-8.1080820600124785E-3</v>
      </c>
      <c r="R119">
        <f t="shared" si="115"/>
        <v>4.7715434281241045E-2</v>
      </c>
      <c r="S119">
        <f t="shared" si="115"/>
        <v>9.4895052716227266E-3</v>
      </c>
      <c r="T119">
        <f t="shared" si="115"/>
        <v>-2.9437530888310675E-2</v>
      </c>
      <c r="U119">
        <f t="shared" si="115"/>
        <v>-3.0970118777451307E-3</v>
      </c>
      <c r="V119">
        <f t="shared" si="115"/>
        <v>-5.7217284231121709E-3</v>
      </c>
      <c r="W119">
        <f t="shared" si="115"/>
        <v>-5.8648382662192878E-3</v>
      </c>
      <c r="X119">
        <f t="shared" si="115"/>
        <v>2.8942983304786736E-2</v>
      </c>
      <c r="Y119">
        <f t="shared" si="115"/>
        <v>1.0022138916926529E-2</v>
      </c>
      <c r="Z119">
        <f t="shared" si="116"/>
        <v>-2.6043806865271971E-2</v>
      </c>
      <c r="AA119">
        <f t="shared" si="116"/>
        <v>-5.8648399057130369E-3</v>
      </c>
      <c r="AB119">
        <f t="shared" si="116"/>
        <v>4.1364704759742745E-3</v>
      </c>
      <c r="AC119">
        <f t="shared" si="116"/>
        <v>-3.097011419754651E-3</v>
      </c>
      <c r="AD119">
        <f t="shared" si="116"/>
        <v>1.7086654014172281E-2</v>
      </c>
      <c r="AE119">
        <f t="shared" si="116"/>
        <v>9.4895063486677839E-3</v>
      </c>
      <c r="AF119">
        <f t="shared" si="116"/>
        <v>-2.1853103843046107E-2</v>
      </c>
      <c r="AG119">
        <f t="shared" si="116"/>
        <v>-8.1080841175812934E-3</v>
      </c>
      <c r="AH119">
        <f t="shared" si="116"/>
        <v>9.2771043137107132E-3</v>
      </c>
      <c r="AI119">
        <f t="shared" si="116"/>
        <v>-6.8574418863452714E-16</v>
      </c>
      <c r="AJ119">
        <f t="shared" si="117"/>
        <v>8.5643829112203706E-3</v>
      </c>
      <c r="AK119">
        <f t="shared" si="117"/>
        <v>8.1080835897821609E-3</v>
      </c>
      <c r="AL119">
        <f t="shared" si="117"/>
        <v>-1.733778566503939E-2</v>
      </c>
      <c r="AM119">
        <f t="shared" si="117"/>
        <v>-9.4895069117730459E-3</v>
      </c>
      <c r="AN119">
        <f t="shared" si="117"/>
        <v>1.1523349006489436E-2</v>
      </c>
      <c r="AO119">
        <f t="shared" si="117"/>
        <v>3.0970125030626845E-3</v>
      </c>
      <c r="AP119">
        <f t="shared" si="117"/>
        <v>2.3849351869779205E-3</v>
      </c>
      <c r="AQ119">
        <f t="shared" si="117"/>
        <v>5.8648385311628548E-3</v>
      </c>
      <c r="AR119">
        <f t="shared" si="117"/>
        <v>-1.2658105794008615E-2</v>
      </c>
      <c r="AS119">
        <f t="shared" si="117"/>
        <v>-1.0022140232978401E-2</v>
      </c>
      <c r="AT119">
        <f t="shared" si="118"/>
        <v>1.1886727386088708E-2</v>
      </c>
      <c r="AU119">
        <f t="shared" si="118"/>
        <v>5.8648377951611552E-3</v>
      </c>
      <c r="AV119">
        <f t="shared" si="118"/>
        <v>-1.9491731925547311E-3</v>
      </c>
      <c r="AW119">
        <f t="shared" si="118"/>
        <v>3.0970121941046392E-3</v>
      </c>
      <c r="AX119">
        <f t="shared" si="118"/>
        <v>-8.2947420276066539E-3</v>
      </c>
      <c r="AY119">
        <f t="shared" si="118"/>
        <v>-9.4895042724024471E-3</v>
      </c>
      <c r="AZ119">
        <f t="shared" si="118"/>
        <v>1.0832785581073257E-2</v>
      </c>
      <c r="BA119">
        <f t="shared" si="118"/>
        <v>8.1080833923049909E-3</v>
      </c>
      <c r="BB119">
        <f t="shared" si="118"/>
        <v>-4.6948246728040609E-3</v>
      </c>
      <c r="BC119">
        <f t="shared" si="118"/>
        <v>1.1783558677041708E-15</v>
      </c>
      <c r="BD119">
        <f t="shared" si="119"/>
        <v>-4.3894683419853173E-3</v>
      </c>
      <c r="BE119">
        <f t="shared" si="119"/>
        <v>-8.1080823981550983E-3</v>
      </c>
      <c r="BF119">
        <f t="shared" si="119"/>
        <v>9.0090418506616528E-3</v>
      </c>
      <c r="BG119">
        <f t="shared" si="119"/>
        <v>9.4895083353528434E-3</v>
      </c>
      <c r="BH119">
        <f t="shared" si="119"/>
        <v>-6.0236755923974063E-3</v>
      </c>
      <c r="BI119">
        <f t="shared" si="119"/>
        <v>-3.097011272834065E-3</v>
      </c>
      <c r="BJ119">
        <f t="shared" si="119"/>
        <v>-1.2567247968869742E-3</v>
      </c>
      <c r="BK119">
        <f t="shared" si="119"/>
        <v>-5.864840865231276E-3</v>
      </c>
      <c r="BL119">
        <f t="shared" si="119"/>
        <v>6.6702228062740059E-3</v>
      </c>
      <c r="BM119">
        <f t="shared" si="119"/>
        <v>1.0022136029479566E-2</v>
      </c>
      <c r="BN119">
        <f t="shared" si="120"/>
        <v>-6.2817430761802481E-3</v>
      </c>
      <c r="BO119">
        <f t="shared" si="120"/>
        <v>-5.8648426186705864E-3</v>
      </c>
      <c r="BP119">
        <f t="shared" si="120"/>
        <v>1.0241332374545905E-3</v>
      </c>
      <c r="BQ119">
        <f t="shared" si="120"/>
        <v>-3.0970093169593042E-3</v>
      </c>
      <c r="BR119">
        <f t="shared" si="120"/>
        <v>4.3487478124441536E-3</v>
      </c>
      <c r="BS119">
        <f t="shared" si="120"/>
        <v>9.4895166933021656E-3</v>
      </c>
      <c r="BT119">
        <f t="shared" si="120"/>
        <v>-5.6118951527308796E-3</v>
      </c>
      <c r="BU119">
        <f t="shared" si="120"/>
        <v>-8.1080733714402557E-3</v>
      </c>
      <c r="BV119">
        <f t="shared" si="120"/>
        <v>2.4137674182041669E-3</v>
      </c>
      <c r="BW119">
        <f t="shared" si="120"/>
        <v>-1.6355205645258831E-15</v>
      </c>
      <c r="BX119">
        <f t="shared" si="121"/>
        <v>2.2140642320533648E-3</v>
      </c>
      <c r="BY119">
        <f t="shared" si="121"/>
        <v>8.1080709085634365E-3</v>
      </c>
      <c r="BZ119">
        <f t="shared" si="121"/>
        <v>-4.4813677743230579E-3</v>
      </c>
      <c r="CA119">
        <f t="shared" si="121"/>
        <v>-9.4895220668219354E-3</v>
      </c>
      <c r="CB119">
        <f t="shared" si="121"/>
        <v>2.9133351027711965E-3</v>
      </c>
      <c r="CC119">
        <f t="shared" si="121"/>
        <v>3.0970066169333536E-3</v>
      </c>
      <c r="CD119">
        <f t="shared" si="121"/>
        <v>5.9456729338311809E-4</v>
      </c>
      <c r="CE119">
        <f t="shared" si="121"/>
        <v>5.8648490545514598E-3</v>
      </c>
      <c r="CF119">
        <f t="shared" si="121"/>
        <v>-3.0309414436906212E-3</v>
      </c>
      <c r="CG119">
        <f t="shared" si="121"/>
        <v>-1.0022120894761078E-2</v>
      </c>
      <c r="CH119">
        <f t="shared" si="122"/>
        <v>2.7607503433690426E-3</v>
      </c>
      <c r="CI119">
        <f t="shared" si="122"/>
        <v>5.8648511506295548E-3</v>
      </c>
      <c r="CJ119">
        <f t="shared" si="122"/>
        <v>-4.2450491399561408E-4</v>
      </c>
      <c r="CK119">
        <f t="shared" si="122"/>
        <v>3.0970049269027806E-3</v>
      </c>
      <c r="CL119">
        <f t="shared" si="122"/>
        <v>-1.713215317049041E-3</v>
      </c>
      <c r="CM119">
        <f t="shared" si="122"/>
        <v>-9.4895309522470949E-3</v>
      </c>
      <c r="CN119">
        <f t="shared" si="122"/>
        <v>2.0236096538468673E-3</v>
      </c>
      <c r="CO119">
        <f t="shared" si="122"/>
        <v>8.1080618663589114E-3</v>
      </c>
      <c r="CP119">
        <f t="shared" si="122"/>
        <v>-8.0235848055927649E-4</v>
      </c>
      <c r="CQ119">
        <f t="shared" si="122"/>
        <v>2.092687134055219E-15</v>
      </c>
    </row>
    <row r="120" spans="1:95" hidden="1" x14ac:dyDescent="0.25">
      <c r="A120">
        <f t="shared" si="104"/>
        <v>0.16000000000000075</v>
      </c>
      <c r="B120">
        <f t="shared" si="72"/>
        <v>1</v>
      </c>
      <c r="C120">
        <f t="shared" si="73"/>
        <v>0.99916075485172673</v>
      </c>
      <c r="D120">
        <f t="shared" si="74"/>
        <v>7.0433241890022465E-7</v>
      </c>
      <c r="E120">
        <f t="shared" si="75"/>
        <v>0.49498867769045257</v>
      </c>
      <c r="F120">
        <f t="shared" si="114"/>
        <v>0.55784735181516032</v>
      </c>
      <c r="G120">
        <f t="shared" si="114"/>
        <v>5.3464049060267353E-3</v>
      </c>
      <c r="H120">
        <f t="shared" si="114"/>
        <v>-1.3313317167975893E-2</v>
      </c>
      <c r="I120">
        <f t="shared" si="114"/>
        <v>4.2672207744966772E-3</v>
      </c>
      <c r="J120">
        <f t="shared" si="114"/>
        <v>-0.10281317566200934</v>
      </c>
      <c r="K120">
        <f t="shared" si="114"/>
        <v>-9.8991799544759299E-3</v>
      </c>
      <c r="L120">
        <f t="shared" si="114"/>
        <v>8.4197606479463005E-2</v>
      </c>
      <c r="M120">
        <f t="shared" si="114"/>
        <v>6.3883537960968398E-3</v>
      </c>
      <c r="N120">
        <f t="shared" si="114"/>
        <v>-1.3170226696010411E-2</v>
      </c>
      <c r="O120">
        <f t="shared" si="114"/>
        <v>3.0833287373548007E-3</v>
      </c>
      <c r="P120">
        <f t="shared" si="115"/>
        <v>-4.1751952445904829E-2</v>
      </c>
      <c r="Q120">
        <f t="shared" si="115"/>
        <v>-9.7072766171552236E-3</v>
      </c>
      <c r="R120">
        <f t="shared" si="115"/>
        <v>4.6792458988532105E-2</v>
      </c>
      <c r="S120">
        <f t="shared" si="115"/>
        <v>7.2735442260679663E-3</v>
      </c>
      <c r="T120">
        <f t="shared" si="115"/>
        <v>-1.2864672718397984E-2</v>
      </c>
      <c r="U120">
        <f t="shared" si="115"/>
        <v>1.8779619487060634E-3</v>
      </c>
      <c r="V120">
        <f t="shared" si="115"/>
        <v>-2.3314344180995834E-2</v>
      </c>
      <c r="W120">
        <f t="shared" si="115"/>
        <v>-9.2771785140923595E-3</v>
      </c>
      <c r="X120">
        <f t="shared" si="115"/>
        <v>3.2227327698564671E-2</v>
      </c>
      <c r="Y120">
        <f t="shared" si="115"/>
        <v>8.1080807037798124E-3</v>
      </c>
      <c r="Z120">
        <f t="shared" si="116"/>
        <v>-1.2445378721388419E-2</v>
      </c>
      <c r="AA120">
        <f t="shared" si="116"/>
        <v>6.2651511449125969E-4</v>
      </c>
      <c r="AB120">
        <f t="shared" si="116"/>
        <v>-1.4168436073837339E-2</v>
      </c>
      <c r="AC120">
        <f t="shared" si="116"/>
        <v>-8.7824677758977197E-3</v>
      </c>
      <c r="AD120">
        <f t="shared" si="116"/>
        <v>2.4164177842417697E-2</v>
      </c>
      <c r="AE120">
        <f t="shared" si="116"/>
        <v>8.7436631379696639E-3</v>
      </c>
      <c r="AF120">
        <f t="shared" si="116"/>
        <v>-1.185543871612975E-2</v>
      </c>
      <c r="AG120">
        <f t="shared" si="116"/>
        <v>-6.2929557434469017E-4</v>
      </c>
      <c r="AH120">
        <f t="shared" si="116"/>
        <v>-8.7006201775901224E-3</v>
      </c>
      <c r="AI120">
        <f t="shared" si="116"/>
        <v>-8.0722559089047505E-3</v>
      </c>
      <c r="AJ120">
        <f t="shared" si="117"/>
        <v>1.871592070490842E-2</v>
      </c>
      <c r="AK120">
        <f t="shared" si="117"/>
        <v>9.3183524200498215E-3</v>
      </c>
      <c r="AL120">
        <f t="shared" si="117"/>
        <v>-1.1189279105346821E-2</v>
      </c>
      <c r="AM120">
        <f t="shared" si="117"/>
        <v>-1.8696641571044261E-3</v>
      </c>
      <c r="AN120">
        <f t="shared" si="117"/>
        <v>-5.0358881711539535E-3</v>
      </c>
      <c r="AO120">
        <f t="shared" si="117"/>
        <v>-7.3058278171135868E-3</v>
      </c>
      <c r="AP120">
        <f t="shared" si="117"/>
        <v>1.4766618480746438E-2</v>
      </c>
      <c r="AQ120">
        <f t="shared" si="117"/>
        <v>9.6643864776575598E-3</v>
      </c>
      <c r="AR120">
        <f t="shared" si="117"/>
        <v>-1.0356110483946929E-2</v>
      </c>
      <c r="AS120">
        <f t="shared" si="117"/>
        <v>-3.0970116519983141E-3</v>
      </c>
      <c r="AT120">
        <f t="shared" si="118"/>
        <v>-2.4998140229754119E-3</v>
      </c>
      <c r="AU120">
        <f t="shared" si="118"/>
        <v>-6.3601260699227558E-3</v>
      </c>
      <c r="AV120">
        <f t="shared" si="118"/>
        <v>1.158501357674767E-2</v>
      </c>
      <c r="AW120">
        <f t="shared" si="118"/>
        <v>9.9431144042269153E-3</v>
      </c>
      <c r="AX120">
        <f t="shared" si="118"/>
        <v>-9.4902035206452084E-3</v>
      </c>
      <c r="AY120">
        <f t="shared" si="118"/>
        <v>-4.2483641478486796E-3</v>
      </c>
      <c r="AZ120">
        <f t="shared" si="118"/>
        <v>-6.8867496621109866E-4</v>
      </c>
      <c r="BA120">
        <f t="shared" si="118"/>
        <v>-5.370132355351752E-3</v>
      </c>
      <c r="BB120">
        <f t="shared" si="118"/>
        <v>9.062097609474986E-3</v>
      </c>
      <c r="BC120">
        <f t="shared" si="118"/>
        <v>9.9778605701764372E-3</v>
      </c>
      <c r="BD120">
        <f t="shared" si="119"/>
        <v>-8.4726892569963359E-3</v>
      </c>
      <c r="BE120">
        <f t="shared" si="119"/>
        <v>-5.3701316969051232E-3</v>
      </c>
      <c r="BF120">
        <f t="shared" si="119"/>
        <v>5.7273372076294615E-4</v>
      </c>
      <c r="BG120">
        <f t="shared" si="119"/>
        <v>-4.2483659667967751E-3</v>
      </c>
      <c r="BH120">
        <f t="shared" si="119"/>
        <v>6.8918246190125447E-3</v>
      </c>
      <c r="BI120">
        <f t="shared" si="119"/>
        <v>9.9431114464484105E-3</v>
      </c>
      <c r="BJ120">
        <f t="shared" si="119"/>
        <v>-7.4694100502512677E-3</v>
      </c>
      <c r="BK120">
        <f t="shared" si="119"/>
        <v>-6.3601293992578732E-3</v>
      </c>
      <c r="BL120">
        <f t="shared" si="119"/>
        <v>1.4027676387183073E-3</v>
      </c>
      <c r="BM120">
        <f t="shared" si="119"/>
        <v>-3.097010353047954E-3</v>
      </c>
      <c r="BN120">
        <f t="shared" si="120"/>
        <v>5.1393491559776081E-3</v>
      </c>
      <c r="BO120">
        <f t="shared" si="120"/>
        <v>9.6643932132693747E-3</v>
      </c>
      <c r="BP120">
        <f t="shared" si="120"/>
        <v>-6.3410464458484583E-3</v>
      </c>
      <c r="BQ120">
        <f t="shared" si="120"/>
        <v>-7.3058203011142492E-3</v>
      </c>
      <c r="BR120">
        <f t="shared" si="120"/>
        <v>1.9004724803236997E-3</v>
      </c>
      <c r="BS120">
        <f t="shared" si="120"/>
        <v>-1.8696660843062832E-3</v>
      </c>
      <c r="BT120">
        <f t="shared" si="120"/>
        <v>3.6217463052670811E-3</v>
      </c>
      <c r="BU120">
        <f t="shared" si="120"/>
        <v>9.3183406764497309E-3</v>
      </c>
      <c r="BV120">
        <f t="shared" si="120"/>
        <v>-5.2748551842578349E-3</v>
      </c>
      <c r="BW120">
        <f t="shared" si="120"/>
        <v>-8.0722673687202255E-3</v>
      </c>
      <c r="BX120">
        <f t="shared" si="121"/>
        <v>2.0764811174318254E-3</v>
      </c>
      <c r="BY120">
        <f t="shared" si="121"/>
        <v>-6.2929454915081192E-4</v>
      </c>
      <c r="BZ120">
        <f t="shared" si="121"/>
        <v>2.4311686520379246E-3</v>
      </c>
      <c r="CA120">
        <f t="shared" si="121"/>
        <v>8.7436776207316814E-3</v>
      </c>
      <c r="CB120">
        <f t="shared" si="121"/>
        <v>-4.120078014077341E-3</v>
      </c>
      <c r="CC120">
        <f t="shared" si="121"/>
        <v>-8.7824541561198725E-3</v>
      </c>
      <c r="CD120">
        <f t="shared" si="121"/>
        <v>2.0365402670723585E-3</v>
      </c>
      <c r="CE120">
        <f t="shared" si="121"/>
        <v>6.2651609181901542E-4</v>
      </c>
      <c r="CF120">
        <f t="shared" si="121"/>
        <v>1.4483755905667988E-3</v>
      </c>
      <c r="CG120">
        <f t="shared" si="121"/>
        <v>8.1080661235430878E-3</v>
      </c>
      <c r="CH120">
        <f t="shared" si="122"/>
        <v>-3.0740302432810196E-3</v>
      </c>
      <c r="CI120">
        <f t="shared" si="122"/>
        <v>-9.2771988950442145E-3</v>
      </c>
      <c r="CJ120">
        <f t="shared" si="122"/>
        <v>1.7297314621665682E-3</v>
      </c>
      <c r="CK120">
        <f t="shared" si="122"/>
        <v>1.8779577338598359E-3</v>
      </c>
      <c r="CL120">
        <f t="shared" si="122"/>
        <v>7.4870254688190604E-4</v>
      </c>
      <c r="CM120">
        <f t="shared" si="122"/>
        <v>7.2735639098303675E-3</v>
      </c>
      <c r="CN120">
        <f t="shared" si="122"/>
        <v>-1.9844663087067987E-3</v>
      </c>
      <c r="CO120">
        <f t="shared" si="122"/>
        <v>-9.7072524406149018E-3</v>
      </c>
      <c r="CP120">
        <f t="shared" si="122"/>
        <v>1.2883400877527116E-3</v>
      </c>
      <c r="CQ120">
        <f t="shared" si="122"/>
        <v>3.083336377461862E-3</v>
      </c>
    </row>
    <row r="121" spans="1:95" hidden="1" x14ac:dyDescent="0.25">
      <c r="A121">
        <f t="shared" si="104"/>
        <v>0.17000000000000076</v>
      </c>
      <c r="B121">
        <f t="shared" si="72"/>
        <v>1</v>
      </c>
      <c r="C121">
        <f t="shared" si="73"/>
        <v>0.99896112432842388</v>
      </c>
      <c r="D121">
        <f t="shared" si="74"/>
        <v>1.07926266099274E-6</v>
      </c>
      <c r="E121">
        <f t="shared" si="75"/>
        <v>0.49498867769045257</v>
      </c>
      <c r="F121">
        <f t="shared" si="114"/>
        <v>0.54793906208284127</v>
      </c>
      <c r="G121">
        <f t="shared" si="114"/>
        <v>4.8068708598545777E-3</v>
      </c>
      <c r="H121">
        <f t="shared" si="114"/>
        <v>6.6599448647484934E-3</v>
      </c>
      <c r="I121">
        <f t="shared" si="114"/>
        <v>5.3701325460467743E-3</v>
      </c>
      <c r="J121">
        <f t="shared" si="114"/>
        <v>-0.1132327391443133</v>
      </c>
      <c r="K121">
        <f t="shared" si="114"/>
        <v>-9.958169323565632E-3</v>
      </c>
      <c r="L121">
        <f t="shared" si="114"/>
        <v>7.4897790787911186E-2</v>
      </c>
      <c r="M121">
        <f t="shared" si="114"/>
        <v>4.2672205585508362E-3</v>
      </c>
      <c r="N121">
        <f t="shared" si="114"/>
        <v>6.6144685937583525E-3</v>
      </c>
      <c r="O121">
        <f t="shared" si="114"/>
        <v>5.8648397750825452E-3</v>
      </c>
      <c r="P121">
        <f t="shared" si="115"/>
        <v>-5.2564741536421267E-2</v>
      </c>
      <c r="Q121">
        <f t="shared" si="115"/>
        <v>-9.9431130212750754E-3</v>
      </c>
      <c r="R121">
        <f t="shared" si="115"/>
        <v>3.8172557086465581E-2</v>
      </c>
      <c r="S121">
        <f t="shared" si="115"/>
        <v>3.6730938944858973E-3</v>
      </c>
      <c r="T121">
        <f t="shared" si="115"/>
        <v>6.5125162410292533E-3</v>
      </c>
      <c r="U121">
        <f t="shared" si="115"/>
        <v>6.3883530787837593E-3</v>
      </c>
      <c r="V121">
        <f t="shared" si="115"/>
        <v>-3.4413543314123718E-2</v>
      </c>
      <c r="W121">
        <f t="shared" si="115"/>
        <v>-9.801123512411648E-3</v>
      </c>
      <c r="X121">
        <f t="shared" si="115"/>
        <v>2.4366210095739946E-2</v>
      </c>
      <c r="Y121">
        <f t="shared" si="115"/>
        <v>3.0970112453163738E-3</v>
      </c>
      <c r="Z121">
        <f t="shared" si="116"/>
        <v>6.3762501100343037E-3</v>
      </c>
      <c r="AA121">
        <f t="shared" si="116"/>
        <v>6.8303162907424339E-3</v>
      </c>
      <c r="AB121">
        <f t="shared" si="116"/>
        <v>-2.5392271952648083E-2</v>
      </c>
      <c r="AC121">
        <f t="shared" si="116"/>
        <v>-9.7072755401832276E-3</v>
      </c>
      <c r="AD121">
        <f t="shared" si="116"/>
        <v>1.7086654014170234E-2</v>
      </c>
      <c r="AE121">
        <f t="shared" si="116"/>
        <v>2.481392243957188E-3</v>
      </c>
      <c r="AF121">
        <f t="shared" si="116"/>
        <v>6.1728192598581068E-3</v>
      </c>
      <c r="AG121">
        <f t="shared" si="116"/>
        <v>7.305827926121322E-3</v>
      </c>
      <c r="AH121">
        <f t="shared" si="116"/>
        <v>-1.9942447269711516E-2</v>
      </c>
      <c r="AI121">
        <f t="shared" si="116"/>
        <v>-9.4895059519692869E-3</v>
      </c>
      <c r="AJ121">
        <f t="shared" si="117"/>
        <v>1.2475432947634689E-2</v>
      </c>
      <c r="AK121">
        <f t="shared" si="117"/>
        <v>1.8779622336579647E-3</v>
      </c>
      <c r="AL121">
        <f t="shared" si="117"/>
        <v>5.9461727110158005E-3</v>
      </c>
      <c r="AM121">
        <f t="shared" si="117"/>
        <v>7.6880717577303605E-3</v>
      </c>
      <c r="AN121">
        <f t="shared" si="117"/>
        <v>-1.6095839781398762E-2</v>
      </c>
      <c r="AO121">
        <f t="shared" si="117"/>
        <v>-9.3183528875967255E-3</v>
      </c>
      <c r="AP121">
        <f t="shared" si="117"/>
        <v>9.3441275758961041E-3</v>
      </c>
      <c r="AQ121">
        <f t="shared" si="117"/>
        <v>1.2505573669561833E-3</v>
      </c>
      <c r="AR121">
        <f t="shared" si="117"/>
        <v>5.6420911396833692E-3</v>
      </c>
      <c r="AS121">
        <f t="shared" si="117"/>
        <v>8.1080817684889821E-3</v>
      </c>
      <c r="AT121">
        <f t="shared" si="118"/>
        <v>-1.3281579144413266E-2</v>
      </c>
      <c r="AU121">
        <f t="shared" si="118"/>
        <v>-9.028235864527813E-3</v>
      </c>
      <c r="AV121">
        <f t="shared" si="118"/>
        <v>7.0035580190640845E-3</v>
      </c>
      <c r="AW121">
        <f t="shared" si="118"/>
        <v>6.2929550217592886E-4</v>
      </c>
      <c r="AX121">
        <f t="shared" si="118"/>
        <v>5.3255522058565739E-3</v>
      </c>
      <c r="AY121">
        <f t="shared" si="118"/>
        <v>8.4245818403853971E-3</v>
      </c>
      <c r="AZ121">
        <f t="shared" si="118"/>
        <v>-1.0962405660062879E-2</v>
      </c>
      <c r="BA121">
        <f t="shared" si="118"/>
        <v>-8.7824701933724124E-3</v>
      </c>
      <c r="BB121">
        <f t="shared" si="118"/>
        <v>5.2641194023114292E-3</v>
      </c>
      <c r="BC121">
        <f t="shared" si="118"/>
        <v>-1.2125819133909164E-15</v>
      </c>
      <c r="BD121">
        <f t="shared" si="119"/>
        <v>4.9217355439760586E-3</v>
      </c>
      <c r="BE121">
        <f t="shared" si="119"/>
        <v>8.7824691165341237E-3</v>
      </c>
      <c r="BF121">
        <f t="shared" si="119"/>
        <v>-9.1168398595449333E-3</v>
      </c>
      <c r="BG121">
        <f t="shared" si="119"/>
        <v>-8.4245854473864717E-3</v>
      </c>
      <c r="BH121">
        <f t="shared" si="119"/>
        <v>3.8674377975447295E-3</v>
      </c>
      <c r="BI121">
        <f t="shared" si="119"/>
        <v>-6.2929531498168525E-4</v>
      </c>
      <c r="BJ121">
        <f t="shared" si="119"/>
        <v>4.5155274362504525E-3</v>
      </c>
      <c r="BK121">
        <f t="shared" si="119"/>
        <v>9.0282405905419277E-3</v>
      </c>
      <c r="BL121">
        <f t="shared" si="119"/>
        <v>-7.4529421963581274E-3</v>
      </c>
      <c r="BM121">
        <f t="shared" si="119"/>
        <v>-8.1080783677856191E-3</v>
      </c>
      <c r="BN121">
        <f t="shared" si="120"/>
        <v>2.7999581871597594E-3</v>
      </c>
      <c r="BO121">
        <f t="shared" si="120"/>
        <v>-1.2505582385367215E-3</v>
      </c>
      <c r="BP121">
        <f t="shared" si="120"/>
        <v>4.0125332033171804E-3</v>
      </c>
      <c r="BQ121">
        <f t="shared" si="120"/>
        <v>9.3183433011796418E-3</v>
      </c>
      <c r="BR121">
        <f t="shared" si="120"/>
        <v>-6.0743407146109625E-3</v>
      </c>
      <c r="BS121">
        <f t="shared" si="120"/>
        <v>-7.6880796823863527E-3</v>
      </c>
      <c r="BT121">
        <f t="shared" si="120"/>
        <v>1.9246574192872139E-3</v>
      </c>
      <c r="BU121">
        <f t="shared" si="120"/>
        <v>-1.8779598669287263E-3</v>
      </c>
      <c r="BV121">
        <f t="shared" si="120"/>
        <v>3.5160494210927694E-3</v>
      </c>
      <c r="BW121">
        <f t="shared" si="120"/>
        <v>9.4895194237926642E-3</v>
      </c>
      <c r="BX121">
        <f t="shared" si="121"/>
        <v>-4.7594440793557163E-3</v>
      </c>
      <c r="BY121">
        <f t="shared" si="121"/>
        <v>-7.3058160240698075E-3</v>
      </c>
      <c r="BZ121">
        <f t="shared" si="121"/>
        <v>1.2658464219318709E-3</v>
      </c>
      <c r="CA121">
        <f t="shared" si="121"/>
        <v>-2.4813963540687304E-3</v>
      </c>
      <c r="CB121">
        <f t="shared" si="121"/>
        <v>2.9133351027722017E-3</v>
      </c>
      <c r="CC121">
        <f t="shared" si="121"/>
        <v>9.7072604862230225E-3</v>
      </c>
      <c r="CD121">
        <f t="shared" si="121"/>
        <v>-3.6498300895414283E-3</v>
      </c>
      <c r="CE121">
        <f t="shared" si="121"/>
        <v>-6.83032694566883E-3</v>
      </c>
      <c r="CF121">
        <f t="shared" si="121"/>
        <v>7.4205897831268713E-4</v>
      </c>
      <c r="CG121">
        <f t="shared" si="121"/>
        <v>-3.0970056761632399E-3</v>
      </c>
      <c r="CH121">
        <f t="shared" si="122"/>
        <v>2.324191054531436E-3</v>
      </c>
      <c r="CI121">
        <f t="shared" si="122"/>
        <v>9.8011450444149984E-3</v>
      </c>
      <c r="CJ121">
        <f t="shared" si="122"/>
        <v>-2.5532002158398697E-3</v>
      </c>
      <c r="CK121">
        <f t="shared" si="122"/>
        <v>-6.3883387409456672E-3</v>
      </c>
      <c r="CL121">
        <f t="shared" si="122"/>
        <v>3.790176091525724E-4</v>
      </c>
      <c r="CM121">
        <f t="shared" si="122"/>
        <v>-3.6731038346629768E-3</v>
      </c>
      <c r="CN121">
        <f t="shared" si="122"/>
        <v>1.6188966148124961E-3</v>
      </c>
      <c r="CO121">
        <f t="shared" si="122"/>
        <v>9.9430882573712694E-3</v>
      </c>
      <c r="CP121">
        <f t="shared" si="122"/>
        <v>-1.621990344319386E-3</v>
      </c>
      <c r="CQ121">
        <f t="shared" si="122"/>
        <v>-5.8648543074320894E-3</v>
      </c>
    </row>
    <row r="122" spans="1:95" hidden="1" x14ac:dyDescent="0.25">
      <c r="A122">
        <f t="shared" si="104"/>
        <v>0.18000000000000077</v>
      </c>
      <c r="B122">
        <f t="shared" si="72"/>
        <v>1</v>
      </c>
      <c r="C122">
        <f t="shared" si="73"/>
        <v>1.0028953615704825</v>
      </c>
      <c r="D122">
        <f t="shared" si="74"/>
        <v>8.3831186238270927E-6</v>
      </c>
      <c r="E122">
        <f t="shared" si="75"/>
        <v>0.49498867769045257</v>
      </c>
      <c r="F122">
        <f t="shared" si="114"/>
        <v>0.53749002264973111</v>
      </c>
      <c r="G122">
        <f t="shared" si="114"/>
        <v>4.2483662904489791E-3</v>
      </c>
      <c r="H122">
        <f t="shared" si="114"/>
        <v>2.6574092755370298E-2</v>
      </c>
      <c r="I122">
        <f t="shared" si="114"/>
        <v>6.3883541193840241E-3</v>
      </c>
      <c r="J122">
        <f t="shared" si="114"/>
        <v>-0.12086413679096845</v>
      </c>
      <c r="K122">
        <f t="shared" si="114"/>
        <v>-9.6643855797961687E-3</v>
      </c>
      <c r="L122">
        <f t="shared" si="114"/>
        <v>6.1990412444745006E-2</v>
      </c>
      <c r="M122">
        <f t="shared" si="114"/>
        <v>1.8779621595716627E-3</v>
      </c>
      <c r="N122">
        <f t="shared" si="114"/>
        <v>2.5873891545399597E-2</v>
      </c>
      <c r="O122">
        <f t="shared" si="114"/>
        <v>8.072259432883715E-3</v>
      </c>
      <c r="P122">
        <f t="shared" si="115"/>
        <v>-5.7162356427431504E-2</v>
      </c>
      <c r="Q122">
        <f t="shared" si="115"/>
        <v>-8.782468750266479E-3</v>
      </c>
      <c r="R122">
        <f t="shared" si="115"/>
        <v>2.3273622692047125E-2</v>
      </c>
      <c r="S122">
        <f t="shared" si="115"/>
        <v>-6.2651478211076049E-4</v>
      </c>
      <c r="T122">
        <f t="shared" si="115"/>
        <v>2.4470061637677551E-2</v>
      </c>
      <c r="U122">
        <f t="shared" si="115"/>
        <v>9.3183510061279149E-3</v>
      </c>
      <c r="V122">
        <f t="shared" si="115"/>
        <v>-3.5928021876177878E-2</v>
      </c>
      <c r="W122">
        <f t="shared" si="115"/>
        <v>-7.2735460515547358E-3</v>
      </c>
      <c r="X122">
        <f t="shared" si="115"/>
        <v>8.0783103791937719E-3</v>
      </c>
      <c r="Y122">
        <f t="shared" si="115"/>
        <v>-3.0970112453172802E-3</v>
      </c>
      <c r="Z122">
        <f t="shared" si="116"/>
        <v>2.2521830690597759E-2</v>
      </c>
      <c r="AA122">
        <f t="shared" si="116"/>
        <v>9.8991831942372519E-3</v>
      </c>
      <c r="AB122">
        <f t="shared" si="116"/>
        <v>-2.3925612475659382E-2</v>
      </c>
      <c r="AC122">
        <f t="shared" si="116"/>
        <v>-5.3701308771598845E-3</v>
      </c>
      <c r="AD122">
        <f t="shared" si="116"/>
        <v>-1.4461007703648316E-15</v>
      </c>
      <c r="AE122">
        <f t="shared" si="116"/>
        <v>-5.3464033794200904E-3</v>
      </c>
      <c r="AF122">
        <f t="shared" si="116"/>
        <v>2.0019755954214801E-2</v>
      </c>
      <c r="AG122">
        <f t="shared" si="116"/>
        <v>9.9431155445159815E-3</v>
      </c>
      <c r="AH122">
        <f t="shared" si="116"/>
        <v>-1.5745113019827305E-2</v>
      </c>
      <c r="AI122">
        <f t="shared" si="116"/>
        <v>-3.0833273913136176E-3</v>
      </c>
      <c r="AJ122">
        <f t="shared" si="117"/>
        <v>-4.6914537221598839E-3</v>
      </c>
      <c r="AK122">
        <f t="shared" si="117"/>
        <v>-7.3058274505447378E-3</v>
      </c>
      <c r="AL122">
        <f t="shared" si="117"/>
        <v>1.7242975455570242E-2</v>
      </c>
      <c r="AM122">
        <f t="shared" si="117"/>
        <v>9.2771777891928787E-3</v>
      </c>
      <c r="AN122">
        <f t="shared" si="117"/>
        <v>-9.5788285210158218E-3</v>
      </c>
      <c r="AO122">
        <f t="shared" si="117"/>
        <v>-6.2929556495496626E-4</v>
      </c>
      <c r="AP122">
        <f t="shared" si="117"/>
        <v>-7.3446173675676294E-3</v>
      </c>
      <c r="AQ122">
        <f t="shared" si="117"/>
        <v>-8.7436647350230042E-3</v>
      </c>
      <c r="AR122">
        <f t="shared" si="117"/>
        <v>1.4178490920928372E-2</v>
      </c>
      <c r="AS122">
        <f t="shared" si="117"/>
        <v>8.1080817684878615E-3</v>
      </c>
      <c r="AT122">
        <f t="shared" si="118"/>
        <v>-4.9110708879194298E-3</v>
      </c>
      <c r="AU122">
        <f t="shared" si="118"/>
        <v>1.8696641530285493E-3</v>
      </c>
      <c r="AV122">
        <f t="shared" si="118"/>
        <v>-8.5294558815729119E-3</v>
      </c>
      <c r="AW122">
        <f t="shared" si="118"/>
        <v>-9.7072779673057046E-3</v>
      </c>
      <c r="AX122">
        <f t="shared" si="118"/>
        <v>1.1156403341379189E-2</v>
      </c>
      <c r="AY122">
        <f t="shared" si="118"/>
        <v>6.3601243148139041E-3</v>
      </c>
      <c r="AZ122">
        <f t="shared" si="118"/>
        <v>-1.3746320469525564E-3</v>
      </c>
      <c r="BA122">
        <f t="shared" si="118"/>
        <v>4.2672206229666622E-3</v>
      </c>
      <c r="BB122">
        <f t="shared" si="118"/>
        <v>-8.7313976368659958E-3</v>
      </c>
      <c r="BC122">
        <f t="shared" si="118"/>
        <v>-9.9778605701764372E-3</v>
      </c>
      <c r="BD122">
        <f t="shared" si="119"/>
        <v>8.1634983581601542E-3</v>
      </c>
      <c r="BE122">
        <f t="shared" si="119"/>
        <v>4.2672200997504444E-3</v>
      </c>
      <c r="BF122">
        <f t="shared" si="119"/>
        <v>1.1432071231906246E-3</v>
      </c>
      <c r="BG122">
        <f t="shared" si="119"/>
        <v>6.3601270379162458E-3</v>
      </c>
      <c r="BH122">
        <f t="shared" si="119"/>
        <v>-8.1018257448831222E-3</v>
      </c>
      <c r="BI122">
        <f t="shared" si="119"/>
        <v>-9.7072750796805881E-3</v>
      </c>
      <c r="BJ122">
        <f t="shared" si="119"/>
        <v>5.4993464671338806E-3</v>
      </c>
      <c r="BK122">
        <f t="shared" si="119"/>
        <v>1.8696651317397733E-3</v>
      </c>
      <c r="BL122">
        <f t="shared" si="119"/>
        <v>2.7558415344985129E-3</v>
      </c>
      <c r="BM122">
        <f t="shared" si="119"/>
        <v>8.1080783677872567E-3</v>
      </c>
      <c r="BN122">
        <f t="shared" si="120"/>
        <v>-7.0362531821621475E-3</v>
      </c>
      <c r="BO122">
        <f t="shared" si="120"/>
        <v>-8.7436708289344457E-3</v>
      </c>
      <c r="BP122">
        <f t="shared" si="120"/>
        <v>3.1539082502495398E-3</v>
      </c>
      <c r="BQ122">
        <f t="shared" si="120"/>
        <v>-6.2929491755861413E-4</v>
      </c>
      <c r="BR122">
        <f t="shared" si="120"/>
        <v>3.6149134729053611E-3</v>
      </c>
      <c r="BS122">
        <f t="shared" si="120"/>
        <v>9.2771873518590151E-3</v>
      </c>
      <c r="BT122">
        <f t="shared" si="120"/>
        <v>-5.5812069803639211E-3</v>
      </c>
      <c r="BU122">
        <f t="shared" si="120"/>
        <v>-7.3058182432585196E-3</v>
      </c>
      <c r="BV122">
        <f t="shared" si="120"/>
        <v>1.3222293136521139E-3</v>
      </c>
      <c r="BW122">
        <f t="shared" si="120"/>
        <v>-3.0833317685763795E-3</v>
      </c>
      <c r="BX122">
        <f t="shared" si="121"/>
        <v>3.7577125779762353E-3</v>
      </c>
      <c r="BY122">
        <f t="shared" si="121"/>
        <v>9.943099346015798E-3</v>
      </c>
      <c r="BZ122">
        <f t="shared" si="121"/>
        <v>-4.1054071690400026E-3</v>
      </c>
      <c r="CA122">
        <f t="shared" si="121"/>
        <v>-5.3464122350521661E-3</v>
      </c>
      <c r="CB122">
        <f t="shared" si="121"/>
        <v>-7.4701465745677795E-16</v>
      </c>
      <c r="CC122">
        <f t="shared" si="121"/>
        <v>-5.3701225492083686E-3</v>
      </c>
      <c r="CD122">
        <f t="shared" si="121"/>
        <v>3.4390156377983433E-3</v>
      </c>
      <c r="CE122">
        <f t="shared" si="121"/>
        <v>9.8991986364333102E-3</v>
      </c>
      <c r="CF122">
        <f t="shared" si="121"/>
        <v>-2.6210588329511259E-3</v>
      </c>
      <c r="CG122">
        <f t="shared" si="121"/>
        <v>-3.0970056761596156E-3</v>
      </c>
      <c r="CH122">
        <f t="shared" si="122"/>
        <v>-7.7055630093030339E-4</v>
      </c>
      <c r="CI122">
        <f t="shared" si="122"/>
        <v>-7.2735620307463359E-3</v>
      </c>
      <c r="CJ122">
        <f t="shared" si="122"/>
        <v>2.6655619960912753E-3</v>
      </c>
      <c r="CK122">
        <f t="shared" si="122"/>
        <v>9.3183300922875193E-3</v>
      </c>
      <c r="CL122">
        <f t="shared" si="122"/>
        <v>-1.4241168719563602E-3</v>
      </c>
      <c r="CM122">
        <f t="shared" si="122"/>
        <v>-6.2651647759089015E-4</v>
      </c>
      <c r="CN122">
        <f t="shared" si="122"/>
        <v>-9.8703340478981994E-4</v>
      </c>
      <c r="CO122">
        <f t="shared" si="122"/>
        <v>-8.7824468770159123E-3</v>
      </c>
      <c r="CP122">
        <f t="shared" si="122"/>
        <v>1.763858957046394E-3</v>
      </c>
      <c r="CQ122">
        <f t="shared" si="122"/>
        <v>8.0722794349481226E-3</v>
      </c>
    </row>
    <row r="123" spans="1:95" hidden="1" x14ac:dyDescent="0.25">
      <c r="A123">
        <f t="shared" si="104"/>
        <v>0.19000000000000078</v>
      </c>
      <c r="B123">
        <f t="shared" si="72"/>
        <v>1</v>
      </c>
      <c r="C123">
        <f t="shared" si="73"/>
        <v>0.99541402487433905</v>
      </c>
      <c r="D123">
        <f t="shared" si="74"/>
        <v>2.1031167853180928E-5</v>
      </c>
      <c r="E123">
        <f t="shared" si="75"/>
        <v>0.49498867769045257</v>
      </c>
      <c r="F123">
        <f t="shared" si="114"/>
        <v>0.52651054545622256</v>
      </c>
      <c r="G123">
        <f t="shared" si="114"/>
        <v>3.6730953601889168E-3</v>
      </c>
      <c r="H123">
        <f t="shared" si="114"/>
        <v>4.6252367117413373E-2</v>
      </c>
      <c r="I123">
        <f t="shared" si="114"/>
        <v>7.3058275320408142E-3</v>
      </c>
      <c r="J123">
        <f t="shared" si="114"/>
        <v>-0.12551945826475744</v>
      </c>
      <c r="K123">
        <f t="shared" si="114"/>
        <v>-9.0282361587542929E-3</v>
      </c>
      <c r="L123">
        <f t="shared" si="114"/>
        <v>4.6097174380734796E-2</v>
      </c>
      <c r="M123">
        <f t="shared" si="114"/>
        <v>-6.2929550855508366E-4</v>
      </c>
      <c r="N123">
        <f t="shared" si="114"/>
        <v>4.3078600756116199E-2</v>
      </c>
      <c r="O123">
        <f t="shared" si="114"/>
        <v>9.4895100946556128E-3</v>
      </c>
      <c r="P123">
        <f t="shared" si="115"/>
        <v>-5.5001182204933247E-2</v>
      </c>
      <c r="Q123">
        <f t="shared" si="115"/>
        <v>-6.3883528428172222E-3</v>
      </c>
      <c r="R123">
        <f t="shared" si="115"/>
        <v>4.5463926776342523E-3</v>
      </c>
      <c r="S123">
        <f t="shared" si="115"/>
        <v>-4.8068689417332293E-3</v>
      </c>
      <c r="T123">
        <f t="shared" si="115"/>
        <v>3.7093452891895119E-2</v>
      </c>
      <c r="U123">
        <f t="shared" si="115"/>
        <v>9.9431133885429339E-3</v>
      </c>
      <c r="V123">
        <f t="shared" si="115"/>
        <v>-2.7435973437763012E-2</v>
      </c>
      <c r="W123">
        <f t="shared" si="115"/>
        <v>-2.481392585093516E-3</v>
      </c>
      <c r="X123">
        <f t="shared" si="115"/>
        <v>-1.1003382920556474E-2</v>
      </c>
      <c r="Y123">
        <f t="shared" si="115"/>
        <v>-8.1080807037803831E-3</v>
      </c>
      <c r="Z123">
        <f t="shared" si="116"/>
        <v>2.9215224706070603E-2</v>
      </c>
      <c r="AA123">
        <f t="shared" si="116"/>
        <v>8.4245871969042384E-3</v>
      </c>
      <c r="AB123">
        <f t="shared" si="116"/>
        <v>-1.0501461578713343E-2</v>
      </c>
      <c r="AC123">
        <f t="shared" si="116"/>
        <v>1.8779616709900719E-3</v>
      </c>
      <c r="AD123">
        <f t="shared" si="116"/>
        <v>-1.7086654014172305E-2</v>
      </c>
      <c r="AE123">
        <f t="shared" si="116"/>
        <v>-9.8011221649759502E-3</v>
      </c>
      <c r="AF123">
        <f t="shared" si="116"/>
        <v>2.030578504695402E-2</v>
      </c>
      <c r="AG123">
        <f t="shared" si="116"/>
        <v>5.370132835713845E-3</v>
      </c>
      <c r="AH123">
        <f t="shared" si="116"/>
        <v>6.4186560888057707E-4</v>
      </c>
      <c r="AI123">
        <f t="shared" si="116"/>
        <v>5.8648372147621598E-3</v>
      </c>
      <c r="AJ123">
        <f t="shared" si="117"/>
        <v>-1.7749409258011849E-2</v>
      </c>
      <c r="AK123">
        <f t="shared" si="117"/>
        <v>-9.7072784486478773E-3</v>
      </c>
      <c r="AL123">
        <f t="shared" si="117"/>
        <v>1.1608604564288928E-2</v>
      </c>
      <c r="AM123">
        <f t="shared" si="117"/>
        <v>1.2505572127466181E-3</v>
      </c>
      <c r="AN123">
        <f t="shared" si="117"/>
        <v>7.3984454870480052E-3</v>
      </c>
      <c r="AO123">
        <f t="shared" si="117"/>
        <v>8.7824708479335902E-3</v>
      </c>
      <c r="AP123">
        <f t="shared" si="117"/>
        <v>-1.5177926165994197E-2</v>
      </c>
      <c r="AQ123">
        <f t="shared" si="117"/>
        <v>-7.6880727057664529E-3</v>
      </c>
      <c r="AR123">
        <f t="shared" si="117"/>
        <v>3.9634939138606723E-3</v>
      </c>
      <c r="AS123">
        <f t="shared" si="117"/>
        <v>-3.0970116520001602E-3</v>
      </c>
      <c r="AT123">
        <f t="shared" si="118"/>
        <v>1.0541288946697879E-2</v>
      </c>
      <c r="AU123">
        <f t="shared" si="118"/>
        <v>9.9581689990334878E-3</v>
      </c>
      <c r="AV123">
        <f t="shared" si="118"/>
        <v>-1.0724844325774302E-2</v>
      </c>
      <c r="AW123">
        <f t="shared" si="118"/>
        <v>-4.2672205153014755E-3</v>
      </c>
      <c r="AX123">
        <f t="shared" si="118"/>
        <v>-1.8350602288931964E-3</v>
      </c>
      <c r="AY123">
        <f t="shared" si="118"/>
        <v>-6.830311947892246E-3</v>
      </c>
      <c r="AZ123">
        <f t="shared" si="118"/>
        <v>1.0703677053318317E-2</v>
      </c>
      <c r="BA123">
        <f t="shared" si="118"/>
        <v>9.3183521930969501E-3</v>
      </c>
      <c r="BB123">
        <f t="shared" si="118"/>
        <v>-5.8126390574853E-3</v>
      </c>
      <c r="BC123">
        <f t="shared" si="118"/>
        <v>1.2113594773448318E-15</v>
      </c>
      <c r="BD123">
        <f t="shared" si="119"/>
        <v>-5.4345789043018129E-3</v>
      </c>
      <c r="BE123">
        <f t="shared" si="119"/>
        <v>-9.3183510505526531E-3</v>
      </c>
      <c r="BF123">
        <f t="shared" si="119"/>
        <v>8.901669271270566E-3</v>
      </c>
      <c r="BG123">
        <f t="shared" si="119"/>
        <v>6.8303148723028268E-3</v>
      </c>
      <c r="BH123">
        <f t="shared" si="119"/>
        <v>-1.3326282450447961E-3</v>
      </c>
      <c r="BI123">
        <f t="shared" si="119"/>
        <v>4.2672192459333198E-3</v>
      </c>
      <c r="BJ123">
        <f t="shared" si="119"/>
        <v>-6.9148179640568875E-3</v>
      </c>
      <c r="BK123">
        <f t="shared" si="119"/>
        <v>-9.9581742118387828E-3</v>
      </c>
      <c r="BL123">
        <f t="shared" si="119"/>
        <v>5.9152316408009444E-3</v>
      </c>
      <c r="BM123">
        <f t="shared" si="119"/>
        <v>3.09701035304527E-3</v>
      </c>
      <c r="BN123">
        <f t="shared" si="120"/>
        <v>1.9669333513300975E-3</v>
      </c>
      <c r="BO123">
        <f t="shared" si="120"/>
        <v>7.688078063983834E-3</v>
      </c>
      <c r="BP123">
        <f t="shared" si="120"/>
        <v>-6.5176692210016972E-3</v>
      </c>
      <c r="BQ123">
        <f t="shared" si="120"/>
        <v>-8.7824618128124598E-3</v>
      </c>
      <c r="BR123">
        <f t="shared" si="120"/>
        <v>2.7920679664519225E-3</v>
      </c>
      <c r="BS123">
        <f t="shared" si="120"/>
        <v>-1.2505585017897848E-3</v>
      </c>
      <c r="BT123">
        <f t="shared" si="120"/>
        <v>3.7574735864734309E-3</v>
      </c>
      <c r="BU123">
        <f t="shared" si="120"/>
        <v>9.7072662148973438E-3</v>
      </c>
      <c r="BV123">
        <f t="shared" si="120"/>
        <v>-5.002455658918146E-3</v>
      </c>
      <c r="BW123">
        <f t="shared" si="120"/>
        <v>-5.8648455408044876E-3</v>
      </c>
      <c r="BX123">
        <f t="shared" si="121"/>
        <v>1.5318699007142817E-4</v>
      </c>
      <c r="BY123">
        <f t="shared" si="121"/>
        <v>-5.3701240871401688E-3</v>
      </c>
      <c r="BZ123">
        <f t="shared" si="121"/>
        <v>4.164062523810021E-3</v>
      </c>
      <c r="CA123">
        <f t="shared" si="121"/>
        <v>9.8011383992821655E-3</v>
      </c>
      <c r="CB123">
        <f t="shared" si="121"/>
        <v>-2.9133351027711661E-3</v>
      </c>
      <c r="CC123">
        <f t="shared" si="121"/>
        <v>-1.8779587586606247E-3</v>
      </c>
      <c r="CD123">
        <f t="shared" si="121"/>
        <v>-1.5094573075481663E-3</v>
      </c>
      <c r="CE123">
        <f t="shared" si="121"/>
        <v>-8.424600338810968E-3</v>
      </c>
      <c r="CF123">
        <f t="shared" si="121"/>
        <v>3.4000265708631254E-3</v>
      </c>
      <c r="CG123">
        <f t="shared" si="121"/>
        <v>8.1080661235408049E-3</v>
      </c>
      <c r="CH123">
        <f t="shared" si="122"/>
        <v>-1.0495667587628E-3</v>
      </c>
      <c r="CI123">
        <f t="shared" si="122"/>
        <v>2.4813980364455793E-3</v>
      </c>
      <c r="CJ123">
        <f t="shared" si="122"/>
        <v>-2.0355222554006955E-3</v>
      </c>
      <c r="CK123">
        <f t="shared" si="122"/>
        <v>-9.943091072504991E-3</v>
      </c>
      <c r="CL123">
        <f t="shared" si="122"/>
        <v>2.1587772390871235E-3</v>
      </c>
      <c r="CM123">
        <f t="shared" si="122"/>
        <v>4.8068819501428947E-3</v>
      </c>
      <c r="CN123">
        <f t="shared" si="122"/>
        <v>1.9281233108844008E-4</v>
      </c>
      <c r="CO123">
        <f t="shared" si="122"/>
        <v>6.3883369322529195E-3</v>
      </c>
      <c r="CP123">
        <f t="shared" si="122"/>
        <v>-1.6971715993458366E-3</v>
      </c>
      <c r="CQ123">
        <f t="shared" si="122"/>
        <v>-9.4895336084934619E-3</v>
      </c>
    </row>
    <row r="124" spans="1:95" hidden="1" x14ac:dyDescent="0.25">
      <c r="A124">
        <f t="shared" si="104"/>
        <v>0.20000000000000079</v>
      </c>
      <c r="B124">
        <f t="shared" si="72"/>
        <v>1</v>
      </c>
      <c r="C124">
        <f t="shared" si="73"/>
        <v>1.0059668618511102</v>
      </c>
      <c r="D124">
        <f t="shared" si="74"/>
        <v>3.5603440350233915E-5</v>
      </c>
      <c r="E124">
        <f t="shared" si="75"/>
        <v>0.49498867769045257</v>
      </c>
      <c r="F124">
        <f t="shared" ref="F124:O133" si="123">F$2*COS(2*PI()/T_*F$1*$A124)</f>
        <v>0.51501146592073721</v>
      </c>
      <c r="G124">
        <f t="shared" si="123"/>
        <v>3.0833284006198365E-3</v>
      </c>
      <c r="H124">
        <f t="shared" si="123"/>
        <v>6.5520102194539562E-2</v>
      </c>
      <c r="I124">
        <f t="shared" si="123"/>
        <v>8.1080836802275014E-3</v>
      </c>
      <c r="J124">
        <f t="shared" si="123"/>
        <v>-0.12708407410086939</v>
      </c>
      <c r="K124">
        <f t="shared" si="123"/>
        <v>-8.0722569708280151E-3</v>
      </c>
      <c r="L124">
        <f t="shared" si="123"/>
        <v>2.7983597867599918E-2</v>
      </c>
      <c r="M124">
        <f t="shared" si="123"/>
        <v>-3.0970122254923363E-3</v>
      </c>
      <c r="N124">
        <f t="shared" si="123"/>
        <v>5.6862325042393143E-2</v>
      </c>
      <c r="O124">
        <f t="shared" si="123"/>
        <v>9.9778613910579995E-3</v>
      </c>
      <c r="P124">
        <f t="shared" ref="P124:Y133" si="124">P$2*COS(2*PI()/T_*P$1*$A124)</f>
        <v>-4.6336752785306579E-2</v>
      </c>
      <c r="Q124">
        <f t="shared" si="124"/>
        <v>-3.097011763351162E-3</v>
      </c>
      <c r="R124">
        <f t="shared" si="124"/>
        <v>-1.4928676871897934E-2</v>
      </c>
      <c r="S124">
        <f t="shared" si="124"/>
        <v>-8.0722553301671093E-3</v>
      </c>
      <c r="T124">
        <f t="shared" si="124"/>
        <v>4.1630955425027288E-2</v>
      </c>
      <c r="U124">
        <f t="shared" si="124"/>
        <v>8.108082359499582E-3</v>
      </c>
      <c r="V124">
        <f t="shared" si="124"/>
        <v>-1.1302568903115089E-2</v>
      </c>
      <c r="W124">
        <f t="shared" si="124"/>
        <v>3.0833279440985553E-3</v>
      </c>
      <c r="X124">
        <f t="shared" si="124"/>
        <v>-2.6279678908987275E-2</v>
      </c>
      <c r="Y124">
        <f t="shared" si="124"/>
        <v>-1.0022138916926529E-2</v>
      </c>
      <c r="Z124">
        <f t="shared" ref="Z124:AI133" si="125">Z$2*COS(2*PI()/T_*Z$1*$A124)</f>
        <v>2.36472817877698E-2</v>
      </c>
      <c r="AA124">
        <f t="shared" si="125"/>
        <v>3.0833288060308989E-3</v>
      </c>
      <c r="AB124">
        <f t="shared" si="125"/>
        <v>8.1710873206757191E-3</v>
      </c>
      <c r="AC124">
        <f t="shared" si="125"/>
        <v>8.1080811604631771E-3</v>
      </c>
      <c r="AD124">
        <f t="shared" si="125"/>
        <v>-2.4164177842417697E-2</v>
      </c>
      <c r="AE124">
        <f t="shared" si="125"/>
        <v>-8.0722562463555105E-3</v>
      </c>
      <c r="AF124">
        <f t="shared" si="125"/>
        <v>6.8371572183097236E-3</v>
      </c>
      <c r="AG124">
        <f t="shared" si="125"/>
        <v>-3.0970125492736722E-3</v>
      </c>
      <c r="AH124">
        <f t="shared" si="125"/>
        <v>1.6531920938187641E-2</v>
      </c>
      <c r="AI124">
        <f t="shared" si="125"/>
        <v>9.9778570351801241E-3</v>
      </c>
      <c r="AJ124">
        <f t="shared" ref="AJ124:AS133" si="126">AJ$2*COS(2*PI()/T_*AJ$1*$A124)</f>
        <v>-1.526184209908648E-2</v>
      </c>
      <c r="AK124">
        <f t="shared" si="126"/>
        <v>-3.0970123476706216E-3</v>
      </c>
      <c r="AL124">
        <f t="shared" si="126"/>
        <v>-5.4244544509865263E-3</v>
      </c>
      <c r="AM124">
        <f t="shared" si="126"/>
        <v>-8.0722567253627142E-3</v>
      </c>
      <c r="AN124">
        <f t="shared" si="126"/>
        <v>1.6296476448937225E-2</v>
      </c>
      <c r="AO124">
        <f t="shared" si="126"/>
        <v>8.1080839966030903E-3</v>
      </c>
      <c r="AP124">
        <f t="shared" si="126"/>
        <v>-4.7111453545024317E-3</v>
      </c>
      <c r="AQ124">
        <f t="shared" si="126"/>
        <v>3.0833280833878953E-3</v>
      </c>
      <c r="AR124">
        <f t="shared" si="126"/>
        <v>-1.149331955035632E-2</v>
      </c>
      <c r="AS124">
        <f t="shared" si="126"/>
        <v>-1.0022140232978401E-2</v>
      </c>
      <c r="AT124">
        <f t="shared" ref="AT124:BC133" si="127">AT$2*COS(2*PI()/T_*AT$1*$A124)</f>
        <v>1.0792922612556084E-2</v>
      </c>
      <c r="AU124">
        <f t="shared" si="127"/>
        <v>3.0833276964478107E-3</v>
      </c>
      <c r="AV124">
        <f t="shared" si="127"/>
        <v>3.850351272177489E-3</v>
      </c>
      <c r="AW124">
        <f t="shared" si="127"/>
        <v>8.1080831877369912E-3</v>
      </c>
      <c r="AX124">
        <f t="shared" si="127"/>
        <v>-1.1730536671826207E-2</v>
      </c>
      <c r="AY124">
        <f t="shared" si="127"/>
        <v>-8.0722544801783442E-3</v>
      </c>
      <c r="AZ124">
        <f t="shared" si="127"/>
        <v>3.389242034540291E-3</v>
      </c>
      <c r="BA124">
        <f t="shared" si="127"/>
        <v>-3.0970122722433187E-3</v>
      </c>
      <c r="BB124">
        <f t="shared" si="127"/>
        <v>8.3662388267804391E-3</v>
      </c>
      <c r="BC124">
        <f t="shared" si="127"/>
        <v>9.9778605701764372E-3</v>
      </c>
      <c r="BD124">
        <f t="shared" ref="BD124:BM133" si="128">BD$2*COS(2*PI()/T_*BD$1*$A124)</f>
        <v>-7.8220898608519322E-3</v>
      </c>
      <c r="BE124">
        <f t="shared" si="128"/>
        <v>-3.0970118925089372E-3</v>
      </c>
      <c r="BF124">
        <f t="shared" si="128"/>
        <v>-2.8186492848676888E-3</v>
      </c>
      <c r="BG124">
        <f t="shared" si="128"/>
        <v>-8.0722579363324293E-3</v>
      </c>
      <c r="BH124">
        <f t="shared" si="128"/>
        <v>8.5187637181052874E-3</v>
      </c>
      <c r="BI124">
        <f t="shared" si="128"/>
        <v>8.1080807758235826E-3</v>
      </c>
      <c r="BJ124">
        <f t="shared" si="128"/>
        <v>-2.4825048584410365E-3</v>
      </c>
      <c r="BK124">
        <f t="shared" si="128"/>
        <v>3.0833293104805398E-3</v>
      </c>
      <c r="BL124">
        <f t="shared" si="128"/>
        <v>-6.0564355703891341E-3</v>
      </c>
      <c r="BM124">
        <f t="shared" si="128"/>
        <v>-1.0022136029479566E-2</v>
      </c>
      <c r="BN124">
        <f t="shared" ref="BN124:BW133" si="129">BN$2*COS(2*PI()/T_*BN$1*$A124)</f>
        <v>5.703703356780809E-3</v>
      </c>
      <c r="BO124">
        <f t="shared" si="129"/>
        <v>3.0833302323165835E-3</v>
      </c>
      <c r="BP124">
        <f t="shared" si="129"/>
        <v>2.0230489157025897E-3</v>
      </c>
      <c r="BQ124">
        <f t="shared" si="129"/>
        <v>8.1080756552717719E-3</v>
      </c>
      <c r="BR124">
        <f t="shared" si="129"/>
        <v>-6.1500581356979242E-3</v>
      </c>
      <c r="BS124">
        <f t="shared" si="129"/>
        <v>-8.0722650460263133E-3</v>
      </c>
      <c r="BT124">
        <f t="shared" si="129"/>
        <v>1.7557876321577896E-3</v>
      </c>
      <c r="BU124">
        <f t="shared" si="129"/>
        <v>-3.0970084446141932E-3</v>
      </c>
      <c r="BV124">
        <f t="shared" si="129"/>
        <v>4.3013650349883505E-3</v>
      </c>
      <c r="BW124">
        <f t="shared" si="129"/>
        <v>9.9778712002927331E-3</v>
      </c>
      <c r="BX124">
        <f t="shared" ref="BX124:CG133" si="130">BX$2*COS(2*PI()/T_*BX$1*$A124)</f>
        <v>-3.945491351461509E-3</v>
      </c>
      <c r="BY124">
        <f t="shared" si="130"/>
        <v>-3.0970075038749341E-3</v>
      </c>
      <c r="BZ124">
        <f t="shared" si="130"/>
        <v>-1.4020807408502529E-3</v>
      </c>
      <c r="CA124">
        <f t="shared" si="130"/>
        <v>-8.072269617018131E-3</v>
      </c>
      <c r="CB124">
        <f t="shared" si="130"/>
        <v>4.120078014077341E-3</v>
      </c>
      <c r="CC124">
        <f t="shared" si="130"/>
        <v>8.1080685865180784E-3</v>
      </c>
      <c r="CD124">
        <f t="shared" si="130"/>
        <v>-1.1744943667454019E-3</v>
      </c>
      <c r="CE124">
        <f t="shared" si="130"/>
        <v>3.0833336158612354E-3</v>
      </c>
      <c r="CF124">
        <f t="shared" si="130"/>
        <v>-2.7520372414049409E-3</v>
      </c>
      <c r="CG124">
        <f t="shared" si="130"/>
        <v>-1.0022120894761078E-2</v>
      </c>
      <c r="CH124">
        <f t="shared" ref="CH124:CQ133" si="131">CH$2*COS(2*PI()/T_*CH$1*$A124)</f>
        <v>2.5067088560843595E-3</v>
      </c>
      <c r="CI124">
        <f t="shared" si="131"/>
        <v>3.0833347178325873E-3</v>
      </c>
      <c r="CJ124">
        <f t="shared" si="131"/>
        <v>8.385571081592052E-4</v>
      </c>
      <c r="CK124">
        <f t="shared" si="131"/>
        <v>8.108064161953768E-3</v>
      </c>
      <c r="CL124">
        <f t="shared" si="131"/>
        <v>-2.4228523366355997E-3</v>
      </c>
      <c r="CM124">
        <f t="shared" si="131"/>
        <v>-8.0722771754089331E-3</v>
      </c>
      <c r="CN124">
        <f t="shared" si="131"/>
        <v>6.331245872991789E-4</v>
      </c>
      <c r="CO124">
        <f t="shared" si="131"/>
        <v>-3.0970040500646521E-3</v>
      </c>
      <c r="CP124">
        <f t="shared" si="131"/>
        <v>1.4298132818331734E-3</v>
      </c>
      <c r="CQ124">
        <f t="shared" si="131"/>
        <v>9.9778861149710275E-3</v>
      </c>
    </row>
    <row r="125" spans="1:95" hidden="1" x14ac:dyDescent="0.25">
      <c r="A125">
        <f t="shared" si="104"/>
        <v>0.2100000000000008</v>
      </c>
      <c r="B125">
        <f t="shared" si="72"/>
        <v>1</v>
      </c>
      <c r="C125">
        <f t="shared" si="73"/>
        <v>0.99308040705886502</v>
      </c>
      <c r="D125">
        <f t="shared" si="74"/>
        <v>4.7880766471005008E-5</v>
      </c>
      <c r="E125">
        <f t="shared" si="75"/>
        <v>0.49498867769045257</v>
      </c>
      <c r="F125">
        <f t="shared" si="123"/>
        <v>0.50300413224647589</v>
      </c>
      <c r="G125">
        <f t="shared" si="123"/>
        <v>2.4813929524922637E-3</v>
      </c>
      <c r="H125">
        <f t="shared" si="123"/>
        <v>8.4206276206167427E-2</v>
      </c>
      <c r="I125">
        <f t="shared" si="123"/>
        <v>8.7824705052425844E-3</v>
      </c>
      <c r="J125">
        <f t="shared" si="123"/>
        <v>-0.12551945826475697</v>
      </c>
      <c r="K125">
        <f t="shared" si="123"/>
        <v>-6.8303140553459913E-3</v>
      </c>
      <c r="L125">
        <f t="shared" si="123"/>
        <v>8.5221500559535795E-3</v>
      </c>
      <c r="M125">
        <f t="shared" si="123"/>
        <v>-5.3701322742876834E-3</v>
      </c>
      <c r="N125">
        <f t="shared" si="123"/>
        <v>6.613046262612389E-2</v>
      </c>
      <c r="O125">
        <f t="shared" si="123"/>
        <v>9.4895100946554602E-3</v>
      </c>
      <c r="P125">
        <f t="shared" si="124"/>
        <v>-3.2193536978028986E-2</v>
      </c>
      <c r="Q125">
        <f t="shared" si="124"/>
        <v>6.2929541465078895E-4</v>
      </c>
      <c r="R125">
        <f t="shared" si="124"/>
        <v>-3.1948117186685769E-2</v>
      </c>
      <c r="S125">
        <f t="shared" si="124"/>
        <v>-9.8011210525632015E-3</v>
      </c>
      <c r="T125">
        <f t="shared" si="124"/>
        <v>3.7093452891893759E-2</v>
      </c>
      <c r="U125">
        <f t="shared" si="124"/>
        <v>4.2672200794076518E-3</v>
      </c>
      <c r="V125">
        <f t="shared" si="124"/>
        <v>7.9787813017249739E-3</v>
      </c>
      <c r="W125">
        <f t="shared" si="124"/>
        <v>7.6880723584597669E-3</v>
      </c>
      <c r="X125">
        <f t="shared" si="124"/>
        <v>-3.2467440927036094E-2</v>
      </c>
      <c r="Y125">
        <f t="shared" si="124"/>
        <v>-8.1080807037798019E-3</v>
      </c>
      <c r="Z125">
        <f t="shared" si="125"/>
        <v>8.1548117612627712E-3</v>
      </c>
      <c r="AA125">
        <f t="shared" si="125"/>
        <v>-3.6730958431464883E-3</v>
      </c>
      <c r="AB125">
        <f t="shared" si="125"/>
        <v>2.27599076790252E-2</v>
      </c>
      <c r="AC125">
        <f t="shared" si="125"/>
        <v>9.9431119181384309E-3</v>
      </c>
      <c r="AD125">
        <f t="shared" si="125"/>
        <v>-1.7086654014170175E-2</v>
      </c>
      <c r="AE125">
        <f t="shared" si="125"/>
        <v>-1.2505571385389444E-3</v>
      </c>
      <c r="AF125">
        <f t="shared" si="125"/>
        <v>-1.1262798659851074E-2</v>
      </c>
      <c r="AG125">
        <f t="shared" si="125"/>
        <v>-9.3183530266333914E-3</v>
      </c>
      <c r="AH125">
        <f t="shared" si="125"/>
        <v>1.9623196298016472E-2</v>
      </c>
      <c r="AI125">
        <f t="shared" si="125"/>
        <v>5.8648372147609958E-3</v>
      </c>
      <c r="AJ125">
        <f t="shared" si="126"/>
        <v>5.9255373941114982E-4</v>
      </c>
      <c r="AK125">
        <f t="shared" si="126"/>
        <v>6.3883540481224303E-3</v>
      </c>
      <c r="AL125">
        <f t="shared" si="126"/>
        <v>-1.7131148511096112E-2</v>
      </c>
      <c r="AM125">
        <f t="shared" si="126"/>
        <v>-9.0282358842181405E-3</v>
      </c>
      <c r="AN125">
        <f t="shared" si="126"/>
        <v>7.398445487045502E-3</v>
      </c>
      <c r="AO125">
        <f t="shared" si="126"/>
        <v>-1.8779623278860674E-3</v>
      </c>
      <c r="AP125">
        <f t="shared" si="126"/>
        <v>1.1435883285965244E-2</v>
      </c>
      <c r="AQ125">
        <f t="shared" si="126"/>
        <v>9.9581702487209992E-3</v>
      </c>
      <c r="AR125">
        <f t="shared" si="126"/>
        <v>-1.1749940236265124E-2</v>
      </c>
      <c r="AS125">
        <f t="shared" si="126"/>
        <v>-3.0970116519982824E-3</v>
      </c>
      <c r="AT125">
        <f t="shared" si="127"/>
        <v>-4.5190301125522508E-3</v>
      </c>
      <c r="AU125">
        <f t="shared" si="127"/>
        <v>-8.4245841651897305E-3</v>
      </c>
      <c r="AV125">
        <f t="shared" si="127"/>
        <v>1.240470053983049E-2</v>
      </c>
      <c r="AW125">
        <f t="shared" si="127"/>
        <v>7.3058270882785954E-3</v>
      </c>
      <c r="AX125">
        <f t="shared" si="127"/>
        <v>-1.835060228890629E-3</v>
      </c>
      <c r="AY125">
        <f t="shared" si="127"/>
        <v>4.8068684355828655E-3</v>
      </c>
      <c r="AZ125">
        <f t="shared" si="127"/>
        <v>-1.0065765350720743E-2</v>
      </c>
      <c r="BA125">
        <f t="shared" si="127"/>
        <v>-9.7072782122225847E-3</v>
      </c>
      <c r="BB125">
        <f t="shared" si="127"/>
        <v>6.3382188818414623E-3</v>
      </c>
      <c r="BC125">
        <f t="shared" si="127"/>
        <v>-1.2810340047644072E-15</v>
      </c>
      <c r="BD125">
        <f t="shared" si="128"/>
        <v>5.9259744645152167E-3</v>
      </c>
      <c r="BE125">
        <f t="shared" si="128"/>
        <v>9.7072770219908625E-3</v>
      </c>
      <c r="BF125">
        <f t="shared" si="128"/>
        <v>-8.3711526111998995E-3</v>
      </c>
      <c r="BG125">
        <f t="shared" si="128"/>
        <v>-4.806870493651489E-3</v>
      </c>
      <c r="BH125">
        <f t="shared" si="128"/>
        <v>-1.332628245047105E-3</v>
      </c>
      <c r="BI125">
        <f t="shared" si="128"/>
        <v>-7.3058249150154677E-3</v>
      </c>
      <c r="BJ125">
        <f t="shared" si="128"/>
        <v>7.9979012772628654E-3</v>
      </c>
      <c r="BK125">
        <f t="shared" si="128"/>
        <v>8.4245885752077532E-3</v>
      </c>
      <c r="BL125">
        <f t="shared" si="128"/>
        <v>-2.535848323924532E-3</v>
      </c>
      <c r="BM125">
        <f t="shared" si="128"/>
        <v>3.0970103530480186E-3</v>
      </c>
      <c r="BN125">
        <f t="shared" si="129"/>
        <v>-5.8310545768741609E-3</v>
      </c>
      <c r="BO125">
        <f t="shared" si="129"/>
        <v>-9.958177189085201E-3</v>
      </c>
      <c r="BP125">
        <f t="shared" si="129"/>
        <v>4.9107700019571654E-3</v>
      </c>
      <c r="BQ125">
        <f t="shared" si="129"/>
        <v>1.8779603958971639E-3</v>
      </c>
      <c r="BR125">
        <f t="shared" si="129"/>
        <v>2.7920679664536182E-3</v>
      </c>
      <c r="BS125">
        <f t="shared" si="129"/>
        <v>9.0282451902818552E-3</v>
      </c>
      <c r="BT125">
        <f t="shared" si="129"/>
        <v>-5.5450108305346198E-3</v>
      </c>
      <c r="BU125">
        <f t="shared" si="129"/>
        <v>-6.3883459970963128E-3</v>
      </c>
      <c r="BV125">
        <f t="shared" si="129"/>
        <v>1.6700408243555762E-4</v>
      </c>
      <c r="BW125">
        <f t="shared" si="129"/>
        <v>-5.8648455408072701E-3</v>
      </c>
      <c r="BX125">
        <f t="shared" si="130"/>
        <v>4.6832519688037519E-3</v>
      </c>
      <c r="BY125">
        <f t="shared" si="130"/>
        <v>9.3183378459433582E-3</v>
      </c>
      <c r="BZ125">
        <f t="shared" si="130"/>
        <v>-2.3096372636779452E-3</v>
      </c>
      <c r="CA125">
        <f t="shared" si="130"/>
        <v>1.250559209929579E-3</v>
      </c>
      <c r="CB125">
        <f t="shared" si="130"/>
        <v>-2.9133351027722321E-3</v>
      </c>
      <c r="CC125">
        <f t="shared" si="130"/>
        <v>-9.9430964984448759E-3</v>
      </c>
      <c r="CD125">
        <f t="shared" si="130"/>
        <v>3.2714597589768549E-3</v>
      </c>
      <c r="CE125">
        <f t="shared" si="130"/>
        <v>3.6731015729772744E-3</v>
      </c>
      <c r="CF125">
        <f t="shared" si="130"/>
        <v>9.490454702182551E-4</v>
      </c>
      <c r="CG125">
        <f t="shared" si="130"/>
        <v>8.108066123543126E-3</v>
      </c>
      <c r="CH125">
        <f t="shared" si="131"/>
        <v>-3.0969336416959673E-3</v>
      </c>
      <c r="CI125">
        <f t="shared" si="131"/>
        <v>-7.6880892483174486E-3</v>
      </c>
      <c r="CJ125">
        <f t="shared" si="131"/>
        <v>5.9195956532965253E-4</v>
      </c>
      <c r="CK125">
        <f t="shared" si="131"/>
        <v>-4.267210502183671E-3</v>
      </c>
      <c r="CL125">
        <f t="shared" si="131"/>
        <v>2.1587772390875802E-3</v>
      </c>
      <c r="CM125">
        <f t="shared" si="131"/>
        <v>9.8011475764851041E-3</v>
      </c>
      <c r="CN125">
        <f t="shared" si="131"/>
        <v>-1.3549183683445934E-3</v>
      </c>
      <c r="CO125">
        <f t="shared" si="131"/>
        <v>-6.2929384735138953E-4</v>
      </c>
      <c r="CP125">
        <f t="shared" si="131"/>
        <v>-9.9339604079848537E-4</v>
      </c>
      <c r="CQ125">
        <f t="shared" si="131"/>
        <v>-9.4895336084948288E-3</v>
      </c>
    </row>
    <row r="126" spans="1:95" hidden="1" x14ac:dyDescent="0.25">
      <c r="A126">
        <f t="shared" si="104"/>
        <v>0.22000000000000081</v>
      </c>
      <c r="B126">
        <f t="shared" si="72"/>
        <v>1</v>
      </c>
      <c r="C126">
        <f t="shared" si="73"/>
        <v>1.0073464580658478</v>
      </c>
      <c r="D126">
        <f t="shared" si="74"/>
        <v>5.3970446113259784E-5</v>
      </c>
      <c r="E126">
        <f t="shared" si="75"/>
        <v>0.49498867769045257</v>
      </c>
      <c r="F126">
        <f t="shared" si="123"/>
        <v>0.49050039422211206</v>
      </c>
      <c r="G126">
        <f t="shared" si="123"/>
        <v>1.8696645800218104E-3</v>
      </c>
      <c r="H126">
        <f t="shared" si="123"/>
        <v>0.10214502934890375</v>
      </c>
      <c r="I126">
        <f t="shared" si="123"/>
        <v>9.3183525239964142E-3</v>
      </c>
      <c r="J126">
        <f t="shared" si="123"/>
        <v>-0.1208641367909675</v>
      </c>
      <c r="K126">
        <f t="shared" si="123"/>
        <v>-5.3464038592506485E-3</v>
      </c>
      <c r="L126">
        <f t="shared" si="123"/>
        <v>-1.1349779692875334E-2</v>
      </c>
      <c r="M126">
        <f t="shared" si="123"/>
        <v>-7.3058271623245626E-3</v>
      </c>
      <c r="N126">
        <f t="shared" si="123"/>
        <v>7.0147006339130555E-2</v>
      </c>
      <c r="O126">
        <f t="shared" si="123"/>
        <v>8.0722594328834253E-3</v>
      </c>
      <c r="P126">
        <f t="shared" si="124"/>
        <v>-1.4243806869181787E-2</v>
      </c>
      <c r="Q126">
        <f t="shared" si="124"/>
        <v>4.2672199217903715E-3</v>
      </c>
      <c r="R126">
        <f t="shared" si="124"/>
        <v>-4.3712387788051629E-2</v>
      </c>
      <c r="S126">
        <f t="shared" si="124"/>
        <v>-9.6643836155397168E-3</v>
      </c>
      <c r="T126">
        <f t="shared" si="124"/>
        <v>2.4470061637675126E-2</v>
      </c>
      <c r="U126">
        <f t="shared" si="124"/>
        <v>-6.2929543789512249E-4</v>
      </c>
      <c r="V126">
        <f t="shared" si="124"/>
        <v>2.5037913684450918E-2</v>
      </c>
      <c r="W126">
        <f t="shared" si="124"/>
        <v>9.8991804269568818E-3</v>
      </c>
      <c r="X126">
        <f t="shared" si="124"/>
        <v>-2.7426700465329568E-2</v>
      </c>
      <c r="Y126">
        <f t="shared" si="124"/>
        <v>-3.0970112453163412E-3</v>
      </c>
      <c r="Z126">
        <f t="shared" si="125"/>
        <v>-1.0760151011485827E-2</v>
      </c>
      <c r="AA126">
        <f t="shared" si="125"/>
        <v>-8.7436667842890527E-3</v>
      </c>
      <c r="AB126">
        <f t="shared" si="125"/>
        <v>2.5973830066932501E-2</v>
      </c>
      <c r="AC126">
        <f t="shared" si="125"/>
        <v>6.3883521340624937E-3</v>
      </c>
      <c r="AD126">
        <f t="shared" si="125"/>
        <v>1.5719129075866422E-15</v>
      </c>
      <c r="AE126">
        <f t="shared" si="125"/>
        <v>6.3601257063849431E-3</v>
      </c>
      <c r="AF126">
        <f t="shared" si="125"/>
        <v>-2.1733601999331397E-2</v>
      </c>
      <c r="AG126">
        <f t="shared" si="125"/>
        <v>-8.7824709789732017E-3</v>
      </c>
      <c r="AH126">
        <f t="shared" si="125"/>
        <v>7.522469914354857E-3</v>
      </c>
      <c r="AI126">
        <f t="shared" si="125"/>
        <v>-3.0833273913149863E-3</v>
      </c>
      <c r="AJ126">
        <f t="shared" si="126"/>
        <v>1.5927971313900703E-2</v>
      </c>
      <c r="AK126">
        <f t="shared" si="126"/>
        <v>9.9431148972636881E-3</v>
      </c>
      <c r="AL126">
        <f t="shared" si="126"/>
        <v>-1.2016473732049896E-2</v>
      </c>
      <c r="AM126">
        <f t="shared" si="126"/>
        <v>-6.2651489039534415E-4</v>
      </c>
      <c r="AN126">
        <f t="shared" si="126"/>
        <v>-9.5788285210180475E-3</v>
      </c>
      <c r="AO126">
        <f t="shared" si="126"/>
        <v>-9.7072789357095356E-3</v>
      </c>
      <c r="AP126">
        <f t="shared" si="126"/>
        <v>1.3794619203635687E-2</v>
      </c>
      <c r="AQ126">
        <f t="shared" si="126"/>
        <v>4.2483658533486708E-3</v>
      </c>
      <c r="AR126">
        <f t="shared" si="126"/>
        <v>3.5330189130784798E-3</v>
      </c>
      <c r="AS126">
        <f t="shared" si="126"/>
        <v>8.108081768489022E-3</v>
      </c>
      <c r="AT126">
        <f t="shared" si="127"/>
        <v>-1.3314461031207142E-2</v>
      </c>
      <c r="AU126">
        <f t="shared" si="127"/>
        <v>-7.2735454673515066E-3</v>
      </c>
      <c r="AV126">
        <f t="shared" si="127"/>
        <v>1.5616518964466106E-3</v>
      </c>
      <c r="AW126">
        <f t="shared" si="127"/>
        <v>-5.3701322198617301E-3</v>
      </c>
      <c r="AX126">
        <f t="shared" si="127"/>
        <v>1.1156403341379991E-2</v>
      </c>
      <c r="AY126">
        <f t="shared" si="127"/>
        <v>9.2771752088779205E-3</v>
      </c>
      <c r="AZ126">
        <f t="shared" si="127"/>
        <v>-5.2837864333728241E-3</v>
      </c>
      <c r="BA126">
        <f t="shared" si="127"/>
        <v>1.8779621879213132E-3</v>
      </c>
      <c r="BB126">
        <f t="shared" si="127"/>
        <v>-7.9680622942165328E-3</v>
      </c>
      <c r="BC126">
        <f t="shared" si="127"/>
        <v>-9.9778605701764372E-3</v>
      </c>
      <c r="BD126">
        <f t="shared" si="128"/>
        <v>7.4498111484358372E-3</v>
      </c>
      <c r="BE126">
        <f t="shared" si="128"/>
        <v>1.8779619576573653E-3</v>
      </c>
      <c r="BF126">
        <f t="shared" si="128"/>
        <v>4.3942393904115341E-3</v>
      </c>
      <c r="BG126">
        <f t="shared" si="128"/>
        <v>9.2771791809208078E-3</v>
      </c>
      <c r="BH126">
        <f t="shared" si="128"/>
        <v>-8.1018257448823901E-3</v>
      </c>
      <c r="BI126">
        <f t="shared" si="128"/>
        <v>-5.3701306224060875E-3</v>
      </c>
      <c r="BJ126">
        <f t="shared" si="128"/>
        <v>-1.0068713595423389E-3</v>
      </c>
      <c r="BK126">
        <f t="shared" si="128"/>
        <v>-7.2735492748380939E-3</v>
      </c>
      <c r="BL126">
        <f t="shared" si="128"/>
        <v>7.471393827668006E-3</v>
      </c>
      <c r="BM126">
        <f t="shared" si="128"/>
        <v>8.1080783677855584E-3</v>
      </c>
      <c r="BN126">
        <f t="shared" si="129"/>
        <v>-1.7533047563665009E-3</v>
      </c>
      <c r="BO126">
        <f t="shared" si="129"/>
        <v>4.2483688142569828E-3</v>
      </c>
      <c r="BP126">
        <f t="shared" si="129"/>
        <v>-5.9236528110422921E-3</v>
      </c>
      <c r="BQ126">
        <f t="shared" si="129"/>
        <v>-9.7072689491764959E-3</v>
      </c>
      <c r="BR126">
        <f t="shared" si="129"/>
        <v>3.614913472903786E-3</v>
      </c>
      <c r="BS126">
        <f t="shared" si="129"/>
        <v>-6.2651553619255684E-4</v>
      </c>
      <c r="BT126">
        <f t="shared" si="129"/>
        <v>3.8894926948951844E-3</v>
      </c>
      <c r="BU126">
        <f t="shared" si="129"/>
        <v>9.9431023662962543E-3</v>
      </c>
      <c r="BV126">
        <f t="shared" si="129"/>
        <v>-4.4891054725292772E-3</v>
      </c>
      <c r="BW126">
        <f t="shared" si="129"/>
        <v>-3.0833317685731751E-3</v>
      </c>
      <c r="BX126">
        <f t="shared" si="130"/>
        <v>-1.7953049799665076E-3</v>
      </c>
      <c r="BY126">
        <f t="shared" si="130"/>
        <v>-8.7824566712999368E-3</v>
      </c>
      <c r="BZ126">
        <f t="shared" si="130"/>
        <v>4.4568617949779865E-3</v>
      </c>
      <c r="CA126">
        <f t="shared" si="130"/>
        <v>6.360136241118656E-3</v>
      </c>
      <c r="CB126">
        <f t="shared" si="130"/>
        <v>7.6013780281120086E-16</v>
      </c>
      <c r="CC126">
        <f t="shared" si="130"/>
        <v>6.3883422270619395E-3</v>
      </c>
      <c r="CD126">
        <f t="shared" si="130"/>
        <v>-3.7334219913728759E-3</v>
      </c>
      <c r="CE126">
        <f t="shared" si="130"/>
        <v>-8.7436804239404316E-3</v>
      </c>
      <c r="CF126">
        <f t="shared" si="130"/>
        <v>1.2522511708741603E-3</v>
      </c>
      <c r="CG126">
        <f t="shared" si="130"/>
        <v>-3.0970056761633709E-3</v>
      </c>
      <c r="CH126">
        <f t="shared" si="131"/>
        <v>2.6161184536438804E-3</v>
      </c>
      <c r="CI126">
        <f t="shared" si="131"/>
        <v>9.8992021743798744E-3</v>
      </c>
      <c r="CJ126">
        <f t="shared" si="131"/>
        <v>-1.8576060604916591E-3</v>
      </c>
      <c r="CK126">
        <f t="shared" si="131"/>
        <v>-6.2929402551993997E-4</v>
      </c>
      <c r="CL126">
        <f t="shared" si="131"/>
        <v>-1.4241168719571877E-3</v>
      </c>
      <c r="CM126">
        <f t="shared" si="131"/>
        <v>-9.6644097694220613E-3</v>
      </c>
      <c r="CN126">
        <f t="shared" si="131"/>
        <v>1.8538406126457109E-3</v>
      </c>
      <c r="CO126">
        <f t="shared" si="131"/>
        <v>4.2672092940275316E-3</v>
      </c>
      <c r="CP126">
        <f t="shared" si="131"/>
        <v>4.3952117965196291E-4</v>
      </c>
      <c r="CQ126">
        <f t="shared" si="131"/>
        <v>8.0722794349507229E-3</v>
      </c>
    </row>
    <row r="127" spans="1:95" hidden="1" x14ac:dyDescent="0.25">
      <c r="A127">
        <f t="shared" si="104"/>
        <v>0.23000000000000081</v>
      </c>
      <c r="B127">
        <f t="shared" si="72"/>
        <v>1</v>
      </c>
      <c r="C127">
        <f t="shared" si="73"/>
        <v>0.99280765940646198</v>
      </c>
      <c r="D127">
        <f t="shared" si="74"/>
        <v>5.1729763213454775E-5</v>
      </c>
      <c r="E127">
        <f t="shared" si="75"/>
        <v>0.49498867769045257</v>
      </c>
      <c r="F127">
        <f t="shared" si="123"/>
        <v>0.47751259152748132</v>
      </c>
      <c r="G127">
        <f t="shared" si="123"/>
        <v>1.2505574956225075E-3</v>
      </c>
      <c r="H127">
        <f t="shared" si="123"/>
        <v>0.11917713597990025</v>
      </c>
      <c r="I127">
        <f t="shared" si="123"/>
        <v>9.7072785569328399E-3</v>
      </c>
      <c r="J127">
        <f t="shared" si="123"/>
        <v>-0.11323273914431188</v>
      </c>
      <c r="K127">
        <f t="shared" si="123"/>
        <v>-3.673094641031157E-3</v>
      </c>
      <c r="L127">
        <f t="shared" si="123"/>
        <v>-3.0675030549131593E-2</v>
      </c>
      <c r="M127">
        <f t="shared" si="123"/>
        <v>-8.782470060799798E-3</v>
      </c>
      <c r="N127">
        <f t="shared" si="123"/>
        <v>6.8592991887091226E-2</v>
      </c>
      <c r="O127">
        <f t="shared" si="123"/>
        <v>5.8648397750821471E-3</v>
      </c>
      <c r="P127">
        <f t="shared" si="124"/>
        <v>5.3900890582064681E-3</v>
      </c>
      <c r="Q127">
        <f t="shared" si="124"/>
        <v>7.3058260721383748E-3</v>
      </c>
      <c r="R127">
        <f t="shared" si="124"/>
        <v>-4.82863749976669E-2</v>
      </c>
      <c r="S127">
        <f t="shared" si="124"/>
        <v>-7.6880704289361904E-3</v>
      </c>
      <c r="T127">
        <f t="shared" si="124"/>
        <v>6.5125162410262878E-3</v>
      </c>
      <c r="U127">
        <f t="shared" si="124"/>
        <v>-5.3701316713048999E-3</v>
      </c>
      <c r="V127">
        <f t="shared" si="124"/>
        <v>3.5123587851683145E-2</v>
      </c>
      <c r="W127">
        <f t="shared" si="124"/>
        <v>9.0282365896655406E-3</v>
      </c>
      <c r="X127">
        <f t="shared" si="124"/>
        <v>-1.2900741415606192E-2</v>
      </c>
      <c r="Y127">
        <f t="shared" si="124"/>
        <v>3.0970112453173122E-3</v>
      </c>
      <c r="Z127">
        <f t="shared" si="125"/>
        <v>-2.5159186272552484E-2</v>
      </c>
      <c r="AA127">
        <f t="shared" si="125"/>
        <v>-9.8011262522805318E-3</v>
      </c>
      <c r="AB127">
        <f t="shared" si="125"/>
        <v>1.6206607228787848E-2</v>
      </c>
      <c r="AC127">
        <f t="shared" si="125"/>
        <v>-6.2929534483405626E-4</v>
      </c>
      <c r="AD127">
        <f t="shared" si="125"/>
        <v>1.7086654014172337E-2</v>
      </c>
      <c r="AE127">
        <f t="shared" si="125"/>
        <v>9.9581684298358578E-3</v>
      </c>
      <c r="AF127">
        <f t="shared" si="125"/>
        <v>-1.7482579096908299E-2</v>
      </c>
      <c r="AG127">
        <f t="shared" si="125"/>
        <v>-1.8779623559049719E-3</v>
      </c>
      <c r="AH127">
        <f t="shared" si="125"/>
        <v>-1.0402046555215686E-2</v>
      </c>
      <c r="AI127">
        <f t="shared" si="125"/>
        <v>-9.489505951969731E-3</v>
      </c>
      <c r="AJ127">
        <f t="shared" si="126"/>
        <v>1.7313142097487143E-2</v>
      </c>
      <c r="AK127">
        <f t="shared" si="126"/>
        <v>4.2672207268949804E-3</v>
      </c>
      <c r="AL127">
        <f t="shared" si="126"/>
        <v>4.8973829093164499E-3</v>
      </c>
      <c r="AM127">
        <f t="shared" si="126"/>
        <v>8.4245841835633595E-3</v>
      </c>
      <c r="AN127">
        <f t="shared" si="126"/>
        <v>-1.6095839781398325E-2</v>
      </c>
      <c r="AO127">
        <f t="shared" si="126"/>
        <v>-6.3883543686558391E-3</v>
      </c>
      <c r="AP127">
        <f t="shared" si="126"/>
        <v>-4.7887544829736356E-4</v>
      </c>
      <c r="AQ127">
        <f t="shared" si="126"/>
        <v>-6.8303146899113473E-3</v>
      </c>
      <c r="AR127">
        <f t="shared" si="126"/>
        <v>1.4143475193872108E-2</v>
      </c>
      <c r="AS127">
        <f t="shared" si="126"/>
        <v>8.1080817684878216E-3</v>
      </c>
      <c r="AT127">
        <f t="shared" si="127"/>
        <v>-2.9102023062731043E-3</v>
      </c>
      <c r="AU127">
        <f t="shared" si="127"/>
        <v>4.8068697620615702E-3</v>
      </c>
      <c r="AV127">
        <f t="shared" si="127"/>
        <v>-1.1723372926582652E-2</v>
      </c>
      <c r="AW127">
        <f t="shared" si="127"/>
        <v>-9.3183519579922731E-3</v>
      </c>
      <c r="AX127">
        <f t="shared" si="127"/>
        <v>5.3255522058542944E-3</v>
      </c>
      <c r="AY127">
        <f t="shared" si="127"/>
        <v>-2.4813917010403372E-3</v>
      </c>
      <c r="AZ127">
        <f t="shared" si="127"/>
        <v>9.0712688923608245E-3</v>
      </c>
      <c r="BA127">
        <f t="shared" si="127"/>
        <v>9.9431146550945423E-3</v>
      </c>
      <c r="BB127">
        <f t="shared" si="127"/>
        <v>-6.8387846519277103E-3</v>
      </c>
      <c r="BC127">
        <f t="shared" si="127"/>
        <v>1.2443630869854927E-15</v>
      </c>
      <c r="BD127">
        <f t="shared" si="128"/>
        <v>-6.3939829108373581E-3</v>
      </c>
      <c r="BE127">
        <f t="shared" si="128"/>
        <v>-9.943113435946057E-3</v>
      </c>
      <c r="BF127">
        <f t="shared" si="128"/>
        <v>7.5440836965010661E-3</v>
      </c>
      <c r="BG127">
        <f t="shared" si="128"/>
        <v>2.4813927634509737E-3</v>
      </c>
      <c r="BH127">
        <f t="shared" si="128"/>
        <v>3.8674377975468398E-3</v>
      </c>
      <c r="BI127">
        <f t="shared" si="128"/>
        <v>9.3183491860625023E-3</v>
      </c>
      <c r="BJ127">
        <f t="shared" si="128"/>
        <v>-7.5586169131830559E-3</v>
      </c>
      <c r="BK127">
        <f t="shared" si="128"/>
        <v>-4.8068722783127559E-3</v>
      </c>
      <c r="BL127">
        <f t="shared" si="128"/>
        <v>-1.6330565313470299E-3</v>
      </c>
      <c r="BM127">
        <f t="shared" si="128"/>
        <v>-8.1080783677873174E-3</v>
      </c>
      <c r="BN127">
        <f t="shared" si="129"/>
        <v>7.0188761903297132E-3</v>
      </c>
      <c r="BO127">
        <f t="shared" si="129"/>
        <v>6.83031945030943E-3</v>
      </c>
      <c r="BP127">
        <f t="shared" si="129"/>
        <v>-2.0563756444068332E-4</v>
      </c>
      <c r="BQ127">
        <f t="shared" si="129"/>
        <v>6.3883477965268765E-3</v>
      </c>
      <c r="BR127">
        <f t="shared" si="129"/>
        <v>-6.074340714611267E-3</v>
      </c>
      <c r="BS127">
        <f t="shared" si="129"/>
        <v>-8.4245928673967151E-3</v>
      </c>
      <c r="BT127">
        <f t="shared" si="129"/>
        <v>1.585185094614273E-3</v>
      </c>
      <c r="BU127">
        <f t="shared" si="129"/>
        <v>-4.2672153490649197E-3</v>
      </c>
      <c r="BV127">
        <f t="shared" si="129"/>
        <v>4.8794990526319516E-3</v>
      </c>
      <c r="BW127">
        <f t="shared" si="129"/>
        <v>9.4895194237916008E-3</v>
      </c>
      <c r="BX127">
        <f t="shared" si="130"/>
        <v>-2.4825417974441467E-3</v>
      </c>
      <c r="BY127">
        <f t="shared" si="130"/>
        <v>1.8779592964866657E-3</v>
      </c>
      <c r="BZ127">
        <f t="shared" si="130"/>
        <v>-3.5851139105752979E-3</v>
      </c>
      <c r="CA127">
        <f t="shared" si="130"/>
        <v>-9.9581849242694389E-3</v>
      </c>
      <c r="CB127">
        <f t="shared" si="130"/>
        <v>2.9133351027711362E-3</v>
      </c>
      <c r="CC127">
        <f t="shared" si="130"/>
        <v>6.2929436892562808E-4</v>
      </c>
      <c r="CD127">
        <f t="shared" si="130"/>
        <v>2.3295025676843321E-3</v>
      </c>
      <c r="CE127">
        <f t="shared" si="130"/>
        <v>9.8011415415137602E-3</v>
      </c>
      <c r="CF127">
        <f t="shared" si="130"/>
        <v>-2.9279905490573301E-3</v>
      </c>
      <c r="CG127">
        <f t="shared" si="130"/>
        <v>-3.0970056761594846E-3</v>
      </c>
      <c r="CH127">
        <f t="shared" si="131"/>
        <v>-1.2305478643241552E-3</v>
      </c>
      <c r="CI127">
        <f t="shared" si="131"/>
        <v>-9.0282564237209768E-3</v>
      </c>
      <c r="CJ127">
        <f t="shared" si="131"/>
        <v>2.6058796464351395E-3</v>
      </c>
      <c r="CK127">
        <f t="shared" si="131"/>
        <v>5.3701196187333697E-3</v>
      </c>
      <c r="CL127">
        <f t="shared" si="131"/>
        <v>3.790176091535826E-4</v>
      </c>
      <c r="CM127">
        <f t="shared" si="131"/>
        <v>7.6880912344948499E-3</v>
      </c>
      <c r="CN127">
        <f t="shared" si="131"/>
        <v>-2.0478232267282662E-3</v>
      </c>
      <c r="CO127">
        <f t="shared" si="131"/>
        <v>-7.3058078765498866E-3</v>
      </c>
      <c r="CP127">
        <f t="shared" si="131"/>
        <v>1.6632198983328146E-4</v>
      </c>
      <c r="CQ127">
        <f t="shared" si="131"/>
        <v>-5.86485430743561E-3</v>
      </c>
    </row>
    <row r="128" spans="1:95" hidden="1" x14ac:dyDescent="0.25">
      <c r="A128">
        <f t="shared" si="104"/>
        <v>0.24000000000000082</v>
      </c>
      <c r="B128">
        <f t="shared" si="72"/>
        <v>1</v>
      </c>
      <c r="C128">
        <f t="shared" si="73"/>
        <v>1.0064366642043869</v>
      </c>
      <c r="D128">
        <f t="shared" si="74"/>
        <v>4.1430646080036064E-5</v>
      </c>
      <c r="E128">
        <f t="shared" si="75"/>
        <v>0.49498867769045257</v>
      </c>
      <c r="F128">
        <f t="shared" si="123"/>
        <v>0.46405354155580686</v>
      </c>
      <c r="G128">
        <f t="shared" si="123"/>
        <v>6.2651503211335745E-4</v>
      </c>
      <c r="H128">
        <f t="shared" si="123"/>
        <v>0.13515141791493207</v>
      </c>
      <c r="I128">
        <f t="shared" si="123"/>
        <v>9.9431150081793068E-3</v>
      </c>
      <c r="J128">
        <f t="shared" si="123"/>
        <v>-0.1028131756620075</v>
      </c>
      <c r="K128">
        <f t="shared" si="123"/>
        <v>-1.8696642139589014E-3</v>
      </c>
      <c r="L128">
        <f t="shared" si="123"/>
        <v>-4.8522773278886065E-2</v>
      </c>
      <c r="M128">
        <f t="shared" si="123"/>
        <v>-9.7072780656894953E-3</v>
      </c>
      <c r="N128">
        <f t="shared" si="123"/>
        <v>6.1591827642596429E-2</v>
      </c>
      <c r="O128">
        <f t="shared" si="123"/>
        <v>3.0833287373543332E-3</v>
      </c>
      <c r="P128">
        <f t="shared" si="124"/>
        <v>2.4386669144815951E-2</v>
      </c>
      <c r="Q128">
        <f t="shared" si="124"/>
        <v>9.3183506619368018E-3</v>
      </c>
      <c r="R128">
        <f t="shared" si="124"/>
        <v>-4.4917700235188616E-2</v>
      </c>
      <c r="S128">
        <f t="shared" si="124"/>
        <v>-4.2483645951912723E-3</v>
      </c>
      <c r="T128">
        <f t="shared" si="124"/>
        <v>-1.2864672718400805E-2</v>
      </c>
      <c r="U128">
        <f t="shared" si="124"/>
        <v>-8.7824690746640764E-3</v>
      </c>
      <c r="V128">
        <f t="shared" si="124"/>
        <v>3.5426782721766734E-2</v>
      </c>
      <c r="W128">
        <f t="shared" si="124"/>
        <v>5.3464041144305014E-3</v>
      </c>
      <c r="X128">
        <f t="shared" si="124"/>
        <v>6.0867952281551552E-3</v>
      </c>
      <c r="Y128">
        <f t="shared" si="124"/>
        <v>8.1080807037803918E-3</v>
      </c>
      <c r="Z128">
        <f t="shared" si="125"/>
        <v>-2.8999163269616195E-2</v>
      </c>
      <c r="AA128">
        <f t="shared" si="125"/>
        <v>-6.3601283587101185E-3</v>
      </c>
      <c r="AB128">
        <f t="shared" si="125"/>
        <v>-1.6603190999989535E-3</v>
      </c>
      <c r="AC128">
        <f t="shared" si="125"/>
        <v>-7.3058252615952265E-3</v>
      </c>
      <c r="AD128">
        <f t="shared" si="125"/>
        <v>2.4164177842417697E-2</v>
      </c>
      <c r="AE128">
        <f t="shared" si="125"/>
        <v>7.2735450516041907E-3</v>
      </c>
      <c r="AF128">
        <f t="shared" si="125"/>
        <v>-1.389271987158018E-3</v>
      </c>
      <c r="AG128">
        <f t="shared" si="125"/>
        <v>6.388354463975632E-3</v>
      </c>
      <c r="AH128">
        <f t="shared" si="125"/>
        <v>-2.0273445326591536E-2</v>
      </c>
      <c r="AI128">
        <f t="shared" si="125"/>
        <v>-8.0722559089039143E-3</v>
      </c>
      <c r="AJ128">
        <f t="shared" si="126"/>
        <v>3.5348874688782318E-3</v>
      </c>
      <c r="AK128">
        <f t="shared" si="126"/>
        <v>-5.3701324861435348E-3</v>
      </c>
      <c r="AL128">
        <f t="shared" si="126"/>
        <v>1.7002415191310152E-2</v>
      </c>
      <c r="AM128">
        <f t="shared" si="126"/>
        <v>8.7436636568170249E-3</v>
      </c>
      <c r="AN128">
        <f t="shared" si="126"/>
        <v>-5.0358881711513367E-3</v>
      </c>
      <c r="AO128">
        <f t="shared" si="126"/>
        <v>4.2672209410037042E-3</v>
      </c>
      <c r="AP128">
        <f t="shared" si="126"/>
        <v>-1.4174987951971852E-2</v>
      </c>
      <c r="AQ128">
        <f t="shared" si="126"/>
        <v>-9.2771789331870334E-3</v>
      </c>
      <c r="AR128">
        <f t="shared" si="126"/>
        <v>6.0488438313476842E-3</v>
      </c>
      <c r="AS128">
        <f t="shared" si="126"/>
        <v>-3.0970116520001919E-3</v>
      </c>
      <c r="AT128">
        <f t="shared" si="127"/>
        <v>1.169061991075703E-2</v>
      </c>
      <c r="AU128">
        <f t="shared" si="127"/>
        <v>9.6643852648379998E-3</v>
      </c>
      <c r="AV128">
        <f t="shared" si="127"/>
        <v>-6.6764010370570425E-3</v>
      </c>
      <c r="AW128">
        <f t="shared" si="127"/>
        <v>1.877962140539645E-3</v>
      </c>
      <c r="AX128">
        <f t="shared" si="127"/>
        <v>-9.490203520646761E-3</v>
      </c>
      <c r="AY128">
        <f t="shared" si="127"/>
        <v>-9.8991769001399513E-3</v>
      </c>
      <c r="AZ128">
        <f t="shared" si="127"/>
        <v>6.9911500636103217E-3</v>
      </c>
      <c r="BA128">
        <f t="shared" si="127"/>
        <v>-6.2929551805545204E-4</v>
      </c>
      <c r="BB128">
        <f t="shared" si="127"/>
        <v>7.5384394600387303E-3</v>
      </c>
      <c r="BC128">
        <f t="shared" si="127"/>
        <v>9.9778605701764372E-3</v>
      </c>
      <c r="BD128">
        <f t="shared" si="128"/>
        <v>-7.0481314349118756E-3</v>
      </c>
      <c r="BE128">
        <f t="shared" si="128"/>
        <v>-6.292954408934398E-4</v>
      </c>
      <c r="BF128">
        <f t="shared" si="128"/>
        <v>-5.8141613748343614E-3</v>
      </c>
      <c r="BG128">
        <f t="shared" si="128"/>
        <v>-9.8991811384935638E-3</v>
      </c>
      <c r="BH128">
        <f t="shared" si="128"/>
        <v>6.8918246190111882E-3</v>
      </c>
      <c r="BI128">
        <f t="shared" si="128"/>
        <v>1.8779615818996526E-3</v>
      </c>
      <c r="BJ128">
        <f t="shared" si="128"/>
        <v>4.3045937473753289E-3</v>
      </c>
      <c r="BK128">
        <f t="shared" si="128"/>
        <v>9.6643903238570316E-3</v>
      </c>
      <c r="BL128">
        <f t="shared" si="128"/>
        <v>-6.5601773318578098E-3</v>
      </c>
      <c r="BM128">
        <f t="shared" si="128"/>
        <v>-3.0970103530452392E-3</v>
      </c>
      <c r="BN128">
        <f t="shared" si="129"/>
        <v>-3.0018142899764797E-3</v>
      </c>
      <c r="BO128">
        <f t="shared" si="129"/>
        <v>-9.2771853989342314E-3</v>
      </c>
      <c r="BP128">
        <f t="shared" si="129"/>
        <v>6.0869898609480742E-3</v>
      </c>
      <c r="BQ128">
        <f t="shared" si="129"/>
        <v>4.2672165510234516E-3</v>
      </c>
      <c r="BR128">
        <f t="shared" si="129"/>
        <v>1.9004724803255099E-3</v>
      </c>
      <c r="BS128">
        <f t="shared" si="129"/>
        <v>8.7436726695515176E-3</v>
      </c>
      <c r="BT128">
        <f t="shared" si="129"/>
        <v>-5.5033424244728575E-3</v>
      </c>
      <c r="BU128">
        <f t="shared" si="129"/>
        <v>-5.370125718346966E-3</v>
      </c>
      <c r="BV128">
        <f t="shared" si="129"/>
        <v>-9.9626514693002943E-4</v>
      </c>
      <c r="BW128">
        <f t="shared" si="129"/>
        <v>-8.0722673687222048E-3</v>
      </c>
      <c r="BX128">
        <f t="shared" si="130"/>
        <v>4.8384397372502512E-3</v>
      </c>
      <c r="BY128">
        <f t="shared" si="130"/>
        <v>6.3883440565955874E-3</v>
      </c>
      <c r="BZ128">
        <f t="shared" si="130"/>
        <v>2.8489494022267343E-4</v>
      </c>
      <c r="CA128">
        <f t="shared" si="130"/>
        <v>7.2735570993040953E-3</v>
      </c>
      <c r="CB128">
        <f t="shared" si="130"/>
        <v>-4.120078014077341E-3</v>
      </c>
      <c r="CC128">
        <f t="shared" si="130"/>
        <v>-7.3058139317814727E-3</v>
      </c>
      <c r="CD128">
        <f t="shared" si="130"/>
        <v>2.386506658676761E-4</v>
      </c>
      <c r="CE128">
        <f t="shared" si="130"/>
        <v>-6.3601382801721463E-3</v>
      </c>
      <c r="CF128">
        <f t="shared" si="130"/>
        <v>3.3748816461784572E-3</v>
      </c>
      <c r="CG128">
        <f t="shared" si="130"/>
        <v>8.1080661235407667E-3</v>
      </c>
      <c r="CH128">
        <f t="shared" si="131"/>
        <v>-5.8059398504876219E-4</v>
      </c>
      <c r="CI128">
        <f t="shared" si="131"/>
        <v>5.3464158599012433E-3</v>
      </c>
      <c r="CJ128">
        <f t="shared" si="131"/>
        <v>-2.6283741975101573E-3</v>
      </c>
      <c r="CK128">
        <f t="shared" si="131"/>
        <v>-8.7824493635413701E-3</v>
      </c>
      <c r="CL128">
        <f t="shared" si="131"/>
        <v>7.4870254688094956E-4</v>
      </c>
      <c r="CM128">
        <f t="shared" si="131"/>
        <v>-4.2483760921735222E-3</v>
      </c>
      <c r="CN128">
        <f t="shared" si="131"/>
        <v>1.9049578651802199E-3</v>
      </c>
      <c r="CO128">
        <f t="shared" si="131"/>
        <v>9.318327454038957E-3</v>
      </c>
      <c r="CP128">
        <f t="shared" si="131"/>
        <v>-7.5249950302863243E-4</v>
      </c>
      <c r="CQ128">
        <f t="shared" si="131"/>
        <v>3.0833363774661355E-3</v>
      </c>
    </row>
    <row r="129" spans="1:95" hidden="1" x14ac:dyDescent="0.25">
      <c r="A129">
        <f t="shared" si="104"/>
        <v>0.25000000000000083</v>
      </c>
      <c r="B129">
        <f t="shared" si="72"/>
        <v>1</v>
      </c>
      <c r="C129">
        <f t="shared" si="73"/>
        <v>0.99489040165038434</v>
      </c>
      <c r="D129">
        <f t="shared" si="74"/>
        <v>2.6107995294395104E-5</v>
      </c>
      <c r="E129">
        <f t="shared" si="75"/>
        <v>0.49498867769045257</v>
      </c>
      <c r="F129">
        <f t="shared" si="123"/>
        <v>0.45013652676447979</v>
      </c>
      <c r="G129">
        <f t="shared" si="123"/>
        <v>-5.2561503160136639E-17</v>
      </c>
      <c r="H129">
        <f t="shared" si="123"/>
        <v>0.14992608629666318</v>
      </c>
      <c r="I129">
        <f t="shared" si="123"/>
        <v>1.0022142596017788E-2</v>
      </c>
      <c r="J129">
        <f t="shared" si="123"/>
        <v>-8.9862010577537302E-2</v>
      </c>
      <c r="K129">
        <f t="shared" si="123"/>
        <v>1.5768447860726012E-16</v>
      </c>
      <c r="L129">
        <f t="shared" si="123"/>
        <v>-6.4033345008105313E-2</v>
      </c>
      <c r="M129">
        <f t="shared" si="123"/>
        <v>-1.0022142088840511E-2</v>
      </c>
      <c r="N129">
        <f t="shared" si="123"/>
        <v>4.9699494461884618E-2</v>
      </c>
      <c r="O129">
        <f t="shared" si="123"/>
        <v>-2.5394542333997007E-16</v>
      </c>
      <c r="P129">
        <f t="shared" si="124"/>
        <v>4.049980697620692E-2</v>
      </c>
      <c r="Q129">
        <f t="shared" si="124"/>
        <v>1.0022140593321748E-2</v>
      </c>
      <c r="R129">
        <f t="shared" si="124"/>
        <v>-3.4160479334194721E-2</v>
      </c>
      <c r="S129">
        <f t="shared" si="124"/>
        <v>3.6793037530288391E-16</v>
      </c>
      <c r="T129">
        <f t="shared" si="124"/>
        <v>-2.9437530888312795E-2</v>
      </c>
      <c r="U129">
        <f t="shared" si="124"/>
        <v>-1.0022140963508654E-2</v>
      </c>
      <c r="V129">
        <f t="shared" si="124"/>
        <v>2.5863053688640416E-2</v>
      </c>
      <c r="W129">
        <f t="shared" si="124"/>
        <v>-4.7305345840028892E-16</v>
      </c>
      <c r="X129">
        <f t="shared" si="124"/>
        <v>2.2969281601194647E-2</v>
      </c>
      <c r="Y129">
        <f t="shared" si="124"/>
        <v>1.0022138916926529E-2</v>
      </c>
      <c r="Z129">
        <f t="shared" si="125"/>
        <v>-2.0668482151824024E-2</v>
      </c>
      <c r="AA129">
        <f t="shared" si="125"/>
        <v>5.427281253443076E-16</v>
      </c>
      <c r="AB129">
        <f t="shared" si="125"/>
        <v>-1.8697454700844038E-2</v>
      </c>
      <c r="AC129">
        <f t="shared" si="125"/>
        <v>-1.0022139481417445E-2</v>
      </c>
      <c r="AD129">
        <f t="shared" si="125"/>
        <v>1.7086654014170175E-2</v>
      </c>
      <c r="AE129">
        <f t="shared" si="125"/>
        <v>-6.8329934597309454E-16</v>
      </c>
      <c r="AF129">
        <f t="shared" si="125"/>
        <v>1.5645094998369569E-2</v>
      </c>
      <c r="AG129">
        <f t="shared" si="125"/>
        <v>1.002214313661735E-2</v>
      </c>
      <c r="AH129">
        <f t="shared" si="125"/>
        <v>-1.4449428729816156E-2</v>
      </c>
      <c r="AI129">
        <f t="shared" si="125"/>
        <v>7.529738201435426E-16</v>
      </c>
      <c r="AJ129">
        <f t="shared" si="126"/>
        <v>-1.3339339119818628E-2</v>
      </c>
      <c r="AK129">
        <f t="shared" si="126"/>
        <v>-1.0022142484220731E-2</v>
      </c>
      <c r="AL129">
        <f t="shared" si="126"/>
        <v>1.2412484091003786E-2</v>
      </c>
      <c r="AM129">
        <f t="shared" si="126"/>
        <v>-8.9354535160302683E-16</v>
      </c>
      <c r="AN129">
        <f t="shared" si="126"/>
        <v>1.1523349006491421E-2</v>
      </c>
      <c r="AO129">
        <f t="shared" si="126"/>
        <v>1.0022142987080233E-2</v>
      </c>
      <c r="AP129">
        <f t="shared" si="126"/>
        <v>-1.0780257681500715E-2</v>
      </c>
      <c r="AQ129">
        <f t="shared" si="126"/>
        <v>9.6321998016244944E-16</v>
      </c>
      <c r="AR129">
        <f t="shared" si="126"/>
        <v>-1.004552963523358E-2</v>
      </c>
      <c r="AS129">
        <f t="shared" si="126"/>
        <v>-1.0022140232978401E-2</v>
      </c>
      <c r="AT129">
        <f t="shared" si="127"/>
        <v>9.4333602646457949E-3</v>
      </c>
      <c r="AU129">
        <f t="shared" si="127"/>
        <v>-1.0683428415966841E-15</v>
      </c>
      <c r="AV129">
        <f t="shared" si="127"/>
        <v>8.8105494004089603E-3</v>
      </c>
      <c r="AW129">
        <f t="shared" si="127"/>
        <v>1.0022141987265342E-2</v>
      </c>
      <c r="AX129">
        <f t="shared" si="127"/>
        <v>-8.2947420276047873E-3</v>
      </c>
      <c r="AY129">
        <f t="shared" si="127"/>
        <v>1.173465500085432E-15</v>
      </c>
      <c r="AZ129">
        <f t="shared" si="127"/>
        <v>-7.7554182110748425E-3</v>
      </c>
      <c r="BA129">
        <f t="shared" si="127"/>
        <v>-1.0022142240126885E-2</v>
      </c>
      <c r="BB129">
        <f t="shared" si="127"/>
        <v>7.3123608633363733E-3</v>
      </c>
      <c r="BC129">
        <f t="shared" si="127"/>
        <v>-1.2785891326722382E-15</v>
      </c>
      <c r="BD129">
        <f t="shared" si="128"/>
        <v>6.8367572277434046E-3</v>
      </c>
      <c r="BE129">
        <f t="shared" si="128"/>
        <v>1.0022141011288318E-2</v>
      </c>
      <c r="BF129">
        <f t="shared" si="128"/>
        <v>-6.4497618558063954E-3</v>
      </c>
      <c r="BG129">
        <f t="shared" si="128"/>
        <v>1.38371199913051E-15</v>
      </c>
      <c r="BH129">
        <f t="shared" si="128"/>
        <v>-6.0236755923990378E-3</v>
      </c>
      <c r="BI129">
        <f t="shared" si="128"/>
        <v>-1.0022139005978205E-2</v>
      </c>
      <c r="BJ129">
        <f t="shared" si="128"/>
        <v>5.6805808472875589E-3</v>
      </c>
      <c r="BK129">
        <f t="shared" si="128"/>
        <v>-1.4888355502064806E-15</v>
      </c>
      <c r="BL129">
        <f t="shared" si="128"/>
        <v>5.2935187906040342E-3</v>
      </c>
      <c r="BM129">
        <f t="shared" si="128"/>
        <v>1.0022136029479566E-2</v>
      </c>
      <c r="BN129">
        <f t="shared" si="129"/>
        <v>-4.9852195312312629E-3</v>
      </c>
      <c r="BO129">
        <f t="shared" si="129"/>
        <v>1.5939590641014753E-15</v>
      </c>
      <c r="BP129">
        <f t="shared" si="129"/>
        <v>-4.6292328027409783E-3</v>
      </c>
      <c r="BQ129">
        <f t="shared" si="129"/>
        <v>-1.0022132676625934E-2</v>
      </c>
      <c r="BR129">
        <f t="shared" si="129"/>
        <v>4.3487478124427771E-3</v>
      </c>
      <c r="BS129">
        <f t="shared" si="129"/>
        <v>-1.6990824905426088E-15</v>
      </c>
      <c r="BT129">
        <f t="shared" si="129"/>
        <v>4.0176733436112473E-3</v>
      </c>
      <c r="BU129">
        <f t="shared" si="129"/>
        <v>1.0022129853657212E-2</v>
      </c>
      <c r="BV129">
        <f t="shared" si="129"/>
        <v>-3.7595308945864124E-3</v>
      </c>
      <c r="BW129">
        <f t="shared" si="129"/>
        <v>1.8042061005798097E-15</v>
      </c>
      <c r="BX129">
        <f t="shared" si="130"/>
        <v>-3.4484858898269177E-3</v>
      </c>
      <c r="BY129">
        <f t="shared" si="130"/>
        <v>-1.0022126809371656E-2</v>
      </c>
      <c r="BZ129">
        <f t="shared" si="130"/>
        <v>3.2083051018954437E-3</v>
      </c>
      <c r="CA129">
        <f t="shared" si="130"/>
        <v>-1.9093297535154078E-15</v>
      </c>
      <c r="CB129">
        <f t="shared" si="130"/>
        <v>2.9133351027722616E-3</v>
      </c>
      <c r="CC129">
        <f t="shared" si="130"/>
        <v>1.002212393916831E-2</v>
      </c>
      <c r="CD129">
        <f t="shared" si="130"/>
        <v>-2.6875315801683807E-3</v>
      </c>
      <c r="CE129">
        <f t="shared" si="130"/>
        <v>2.0144535497724491E-15</v>
      </c>
      <c r="CF129">
        <f t="shared" si="130"/>
        <v>-2.4053687487479336E-3</v>
      </c>
      <c r="CG129">
        <f t="shared" si="130"/>
        <v>-1.0022120894761078E-2</v>
      </c>
      <c r="CH129">
        <f t="shared" si="131"/>
        <v>2.1909438774731296E-3</v>
      </c>
      <c r="CI129">
        <f t="shared" si="131"/>
        <v>-2.0486803846206446E-15</v>
      </c>
      <c r="CJ129">
        <f t="shared" si="131"/>
        <v>1.9188246225443724E-3</v>
      </c>
      <c r="CK129">
        <f t="shared" si="131"/>
        <v>1.0022118470103186E-2</v>
      </c>
      <c r="CL129">
        <f t="shared" si="131"/>
        <v>-1.7132153170483176E-3</v>
      </c>
      <c r="CM129">
        <f t="shared" si="131"/>
        <v>2.2247012878704114E-15</v>
      </c>
      <c r="CN129">
        <f t="shared" si="131"/>
        <v>-1.4487445582761869E-3</v>
      </c>
      <c r="CO129">
        <f t="shared" si="131"/>
        <v>-1.0022115632594867E-2</v>
      </c>
      <c r="CP129">
        <f t="shared" si="131"/>
        <v>1.2497026322612229E-3</v>
      </c>
      <c r="CQ129">
        <f t="shared" si="131"/>
        <v>-2.4007223338494496E-15</v>
      </c>
    </row>
    <row r="130" spans="1:95" hidden="1" x14ac:dyDescent="0.25">
      <c r="A130">
        <f t="shared" si="104"/>
        <v>0.26000000000000084</v>
      </c>
      <c r="B130">
        <f t="shared" si="72"/>
        <v>1</v>
      </c>
      <c r="C130">
        <f t="shared" si="73"/>
        <v>1.0032790781410688</v>
      </c>
      <c r="D130">
        <f t="shared" si="74"/>
        <v>1.0752353455234946E-5</v>
      </c>
      <c r="E130">
        <f t="shared" si="75"/>
        <v>0.49498867769045257</v>
      </c>
      <c r="F130">
        <f t="shared" si="123"/>
        <v>0.43577528156687767</v>
      </c>
      <c r="G130">
        <f t="shared" si="123"/>
        <v>-6.2651503211346002E-4</v>
      </c>
      <c r="H130">
        <f t="shared" si="123"/>
        <v>0.16337000012258168</v>
      </c>
      <c r="I130">
        <f t="shared" si="123"/>
        <v>9.9431150081792808E-3</v>
      </c>
      <c r="J130">
        <f t="shared" si="123"/>
        <v>-7.4698144557733506E-2</v>
      </c>
      <c r="K130">
        <f t="shared" si="123"/>
        <v>1.8696642139592026E-3</v>
      </c>
      <c r="L130">
        <f t="shared" si="123"/>
        <v>-7.6459656153947481E-2</v>
      </c>
      <c r="M130">
        <f t="shared" si="123"/>
        <v>-9.7072780656893929E-3</v>
      </c>
      <c r="N130">
        <f t="shared" si="123"/>
        <v>3.3860393783571592E-2</v>
      </c>
      <c r="O130">
        <f t="shared" si="123"/>
        <v>-3.083328737354825E-3</v>
      </c>
      <c r="P130">
        <f t="shared" si="124"/>
        <v>5.1824309915726591E-2</v>
      </c>
      <c r="Q130">
        <f t="shared" si="124"/>
        <v>9.3183506619365745E-3</v>
      </c>
      <c r="R130">
        <f t="shared" si="124"/>
        <v>-1.778417561388982E-2</v>
      </c>
      <c r="S130">
        <f t="shared" si="124"/>
        <v>4.2483645951919219E-3</v>
      </c>
      <c r="T130">
        <f t="shared" si="124"/>
        <v>-3.9593391436565775E-2</v>
      </c>
      <c r="U130">
        <f t="shared" si="124"/>
        <v>-8.7824690746636791E-3</v>
      </c>
      <c r="V130">
        <f t="shared" si="124"/>
        <v>9.0960517911775948E-3</v>
      </c>
      <c r="W130">
        <f t="shared" si="124"/>
        <v>-5.3464041144312855E-3</v>
      </c>
      <c r="X130">
        <f t="shared" si="124"/>
        <v>3.1908098006625231E-2</v>
      </c>
      <c r="Y130">
        <f t="shared" si="124"/>
        <v>8.1080807037797811E-3</v>
      </c>
      <c r="Z130">
        <f t="shared" si="125"/>
        <v>-3.6634462713062512E-3</v>
      </c>
      <c r="AA130">
        <f t="shared" si="125"/>
        <v>6.3601283587109547E-3</v>
      </c>
      <c r="AB130">
        <f t="shared" si="125"/>
        <v>-2.6390016390035388E-2</v>
      </c>
      <c r="AC130">
        <f t="shared" si="125"/>
        <v>-7.3058252615943843E-3</v>
      </c>
      <c r="AD130">
        <f t="shared" si="125"/>
        <v>-1.5689524370718646E-15</v>
      </c>
      <c r="AE130">
        <f t="shared" si="125"/>
        <v>-7.27354505160515E-3</v>
      </c>
      <c r="AF130">
        <f t="shared" si="125"/>
        <v>2.2081845900233044E-2</v>
      </c>
      <c r="AG130">
        <f t="shared" si="125"/>
        <v>6.3883544639745209E-3</v>
      </c>
      <c r="AH130">
        <f t="shared" si="125"/>
        <v>2.5611317470710282E-3</v>
      </c>
      <c r="AI130">
        <f t="shared" si="125"/>
        <v>8.0722559089048008E-3</v>
      </c>
      <c r="AJ130">
        <f t="shared" si="126"/>
        <v>-1.8530529050443677E-2</v>
      </c>
      <c r="AK130">
        <f t="shared" si="126"/>
        <v>-5.3701324861421384E-3</v>
      </c>
      <c r="AL130">
        <f t="shared" si="126"/>
        <v>-4.3654782419831435E-3</v>
      </c>
      <c r="AM130">
        <f t="shared" si="126"/>
        <v>-8.7436636568178853E-3</v>
      </c>
      <c r="AN130">
        <f t="shared" si="126"/>
        <v>1.5498870119411801E-2</v>
      </c>
      <c r="AO130">
        <f t="shared" si="126"/>
        <v>4.2672209410020163E-3</v>
      </c>
      <c r="AP130">
        <f t="shared" si="126"/>
        <v>5.612274754557077E-3</v>
      </c>
      <c r="AQ130">
        <f t="shared" si="126"/>
        <v>9.2771789331877446E-3</v>
      </c>
      <c r="AR130">
        <f t="shared" si="126"/>
        <v>-1.2854447464150598E-2</v>
      </c>
      <c r="AS130">
        <f t="shared" si="126"/>
        <v>-3.0970116519982169E-3</v>
      </c>
      <c r="AT130">
        <f t="shared" si="127"/>
        <v>-6.426972682956964E-3</v>
      </c>
      <c r="AU130">
        <f t="shared" si="127"/>
        <v>-9.6643852648385393E-3</v>
      </c>
      <c r="AV130">
        <f t="shared" si="127"/>
        <v>1.0520324646436157E-2</v>
      </c>
      <c r="AW130">
        <f t="shared" si="127"/>
        <v>1.877962140537503E-3</v>
      </c>
      <c r="AX130">
        <f t="shared" si="127"/>
        <v>6.8950364571766258E-3</v>
      </c>
      <c r="AY130">
        <f t="shared" si="127"/>
        <v>9.8991769001402462E-3</v>
      </c>
      <c r="AZ130">
        <f t="shared" si="127"/>
        <v>-8.4508487174582043E-3</v>
      </c>
      <c r="BA130">
        <f t="shared" si="127"/>
        <v>-6.2929551805299383E-4</v>
      </c>
      <c r="BB130">
        <f t="shared" si="127"/>
        <v>-7.0790658492975462E-3</v>
      </c>
      <c r="BC130">
        <f t="shared" si="127"/>
        <v>-9.9778605701764372E-3</v>
      </c>
      <c r="BD130">
        <f t="shared" si="128"/>
        <v>6.6186359665992792E-3</v>
      </c>
      <c r="BE130">
        <f t="shared" si="128"/>
        <v>-6.292954408962507E-4</v>
      </c>
      <c r="BF130">
        <f t="shared" si="128"/>
        <v>7.0281137939464649E-3</v>
      </c>
      <c r="BG130">
        <f t="shared" si="128"/>
        <v>9.8991811384932168E-3</v>
      </c>
      <c r="BH130">
        <f t="shared" si="128"/>
        <v>-5.0072036812654781E-3</v>
      </c>
      <c r="BI130">
        <f t="shared" si="128"/>
        <v>1.877961581902487E-3</v>
      </c>
      <c r="BJ130">
        <f t="shared" si="128"/>
        <v>-6.7829543854601672E-3</v>
      </c>
      <c r="BK130">
        <f t="shared" si="128"/>
        <v>-9.6643903238562735E-3</v>
      </c>
      <c r="BL130">
        <f t="shared" si="128"/>
        <v>3.6064880073976651E-3</v>
      </c>
      <c r="BM130">
        <f t="shared" si="128"/>
        <v>-3.0970103530481167E-3</v>
      </c>
      <c r="BN130">
        <f t="shared" si="129"/>
        <v>6.3791800819274509E-3</v>
      </c>
      <c r="BO130">
        <f t="shared" si="129"/>
        <v>9.277185398933057E-3</v>
      </c>
      <c r="BP130">
        <f t="shared" si="129"/>
        <v>-2.4100097752162387E-3</v>
      </c>
      <c r="BQ130">
        <f t="shared" si="129"/>
        <v>4.2672165510264448E-3</v>
      </c>
      <c r="BR130">
        <f t="shared" si="129"/>
        <v>-5.8490528655498579E-3</v>
      </c>
      <c r="BS130">
        <f t="shared" si="129"/>
        <v>-8.7436726695498471E-3</v>
      </c>
      <c r="BT130">
        <f t="shared" si="129"/>
        <v>1.413018170764049E-3</v>
      </c>
      <c r="BU130">
        <f t="shared" si="129"/>
        <v>-5.3701257183499966E-3</v>
      </c>
      <c r="BV130">
        <f t="shared" si="129"/>
        <v>5.2226047956671611E-3</v>
      </c>
      <c r="BW130">
        <f t="shared" si="129"/>
        <v>8.0722673687201266E-3</v>
      </c>
      <c r="BX130">
        <f t="shared" si="130"/>
        <v>-6.1123708465489457E-4</v>
      </c>
      <c r="BY130">
        <f t="shared" si="130"/>
        <v>6.388344056598461E-3</v>
      </c>
      <c r="BZ130">
        <f t="shared" si="130"/>
        <v>-4.5282754031464173E-3</v>
      </c>
      <c r="CA130">
        <f t="shared" si="130"/>
        <v>-7.2735570993014316E-3</v>
      </c>
      <c r="CB130">
        <f t="shared" si="130"/>
        <v>-8.0253586320229917E-16</v>
      </c>
      <c r="CC130">
        <f t="shared" si="130"/>
        <v>-7.3058139317841216E-3</v>
      </c>
      <c r="CD130">
        <f t="shared" si="130"/>
        <v>3.7932437106638181E-3</v>
      </c>
      <c r="CE130">
        <f t="shared" si="130"/>
        <v>6.3601382801690967E-3</v>
      </c>
      <c r="CF130">
        <f t="shared" si="130"/>
        <v>4.2634670069160616E-4</v>
      </c>
      <c r="CG130">
        <f t="shared" si="130"/>
        <v>8.1080661235432075E-3</v>
      </c>
      <c r="CH130">
        <f t="shared" si="131"/>
        <v>-3.0435802557188638E-3</v>
      </c>
      <c r="CI130">
        <f t="shared" si="131"/>
        <v>-5.3464158598977842E-3</v>
      </c>
      <c r="CJ130">
        <f t="shared" si="131"/>
        <v>-6.7485179263769698E-4</v>
      </c>
      <c r="CK130">
        <f t="shared" si="131"/>
        <v>-8.7824493635434726E-3</v>
      </c>
      <c r="CL130">
        <f t="shared" si="131"/>
        <v>2.3042695027780621E-3</v>
      </c>
      <c r="CM130">
        <f t="shared" si="131"/>
        <v>4.2483760921696251E-3</v>
      </c>
      <c r="CN130">
        <f t="shared" si="131"/>
        <v>7.5422617440470941E-4</v>
      </c>
      <c r="CO130">
        <f t="shared" si="131"/>
        <v>9.3183274540405616E-3</v>
      </c>
      <c r="CP130">
        <f t="shared" si="131"/>
        <v>-1.5991428441834751E-3</v>
      </c>
      <c r="CQ130">
        <f t="shared" si="131"/>
        <v>-3.0833363774615693E-3</v>
      </c>
    </row>
    <row r="131" spans="1:95" hidden="1" x14ac:dyDescent="0.25">
      <c r="A131">
        <f t="shared" si="104"/>
        <v>0.27000000000000085</v>
      </c>
      <c r="B131">
        <f t="shared" si="72"/>
        <v>1</v>
      </c>
      <c r="C131">
        <f t="shared" si="73"/>
        <v>0.99893946939025213</v>
      </c>
      <c r="D131">
        <f t="shared" si="74"/>
        <v>1.1247251742121831E-6</v>
      </c>
      <c r="E131">
        <f t="shared" si="75"/>
        <v>0.49498867769045257</v>
      </c>
      <c r="F131">
        <f t="shared" si="123"/>
        <v>0.42098397877815635</v>
      </c>
      <c r="G131">
        <f t="shared" si="123"/>
        <v>-1.2505574956226096E-3</v>
      </c>
      <c r="H131">
        <f t="shared" si="123"/>
        <v>0.17536383026182248</v>
      </c>
      <c r="I131">
        <f t="shared" si="123"/>
        <v>9.7072785569327896E-3</v>
      </c>
      <c r="J131">
        <f t="shared" si="123"/>
        <v>-5.76949623099898E-2</v>
      </c>
      <c r="K131">
        <f t="shared" si="123"/>
        <v>3.6730946410314419E-3</v>
      </c>
      <c r="L131">
        <f t="shared" si="123"/>
        <v>-8.5203175097315606E-2</v>
      </c>
      <c r="M131">
        <f t="shared" si="123"/>
        <v>-8.7824700607995985E-3</v>
      </c>
      <c r="N131">
        <f t="shared" si="123"/>
        <v>1.5332350227912612E-2</v>
      </c>
      <c r="O131">
        <f t="shared" si="123"/>
        <v>-5.864839775082566E-3</v>
      </c>
      <c r="P131">
        <f t="shared" si="124"/>
        <v>5.7021186151854954E-2</v>
      </c>
      <c r="Q131">
        <f t="shared" si="124"/>
        <v>7.3058260721379532E-3</v>
      </c>
      <c r="R131">
        <f t="shared" si="124"/>
        <v>1.5174604669473835E-3</v>
      </c>
      <c r="S131">
        <f t="shared" si="124"/>
        <v>7.6880704289366483E-3</v>
      </c>
      <c r="T131">
        <f t="shared" si="124"/>
        <v>-4.1118409281135089E-2</v>
      </c>
      <c r="U131">
        <f t="shared" si="124"/>
        <v>-5.3701316713042017E-3</v>
      </c>
      <c r="V131">
        <f t="shared" si="124"/>
        <v>-1.0204345575698309E-2</v>
      </c>
      <c r="W131">
        <f t="shared" si="124"/>
        <v>-9.0282365896659361E-3</v>
      </c>
      <c r="X131">
        <f t="shared" si="124"/>
        <v>2.9811854445462544E-2</v>
      </c>
      <c r="Y131">
        <f t="shared" si="124"/>
        <v>3.0970112453163256E-3</v>
      </c>
      <c r="Z131">
        <f t="shared" si="125"/>
        <v>1.4879101284140694E-2</v>
      </c>
      <c r="AA131">
        <f t="shared" si="125"/>
        <v>9.8011262522807382E-3</v>
      </c>
      <c r="AB131">
        <f t="shared" si="125"/>
        <v>-2.0893432142945527E-2</v>
      </c>
      <c r="AC131">
        <f t="shared" si="125"/>
        <v>-6.2929534483282732E-4</v>
      </c>
      <c r="AD131">
        <f t="shared" si="125"/>
        <v>-1.7086654014172396E-2</v>
      </c>
      <c r="AE131">
        <f t="shared" si="125"/>
        <v>-9.9581684298357728E-3</v>
      </c>
      <c r="AF131">
        <f t="shared" si="125"/>
        <v>1.3560878405775505E-2</v>
      </c>
      <c r="AG131">
        <f t="shared" si="125"/>
        <v>-1.8779623559063892E-3</v>
      </c>
      <c r="AH131">
        <f t="shared" si="125"/>
        <v>1.7588900156044914E-2</v>
      </c>
      <c r="AI131">
        <f t="shared" si="125"/>
        <v>9.4895059519692557E-3</v>
      </c>
      <c r="AJ131">
        <f t="shared" si="126"/>
        <v>-7.4920656043022124E-3</v>
      </c>
      <c r="AK131">
        <f t="shared" si="126"/>
        <v>4.2672207268964774E-3</v>
      </c>
      <c r="AL131">
        <f t="shared" si="126"/>
        <v>-1.6856902540456829E-2</v>
      </c>
      <c r="AM131">
        <f t="shared" si="126"/>
        <v>-8.424584183562402E-3</v>
      </c>
      <c r="AN131">
        <f t="shared" si="126"/>
        <v>2.5493305753287337E-3</v>
      </c>
      <c r="AO131">
        <f t="shared" si="126"/>
        <v>-6.3883543686572754E-3</v>
      </c>
      <c r="AP131">
        <f t="shared" si="126"/>
        <v>1.5238063842371041E-2</v>
      </c>
      <c r="AQ131">
        <f t="shared" si="126"/>
        <v>6.8303146899099439E-3</v>
      </c>
      <c r="AR131">
        <f t="shared" si="126"/>
        <v>1.3369520354161756E-3</v>
      </c>
      <c r="AS131">
        <f t="shared" si="126"/>
        <v>8.1080817684890411E-3</v>
      </c>
      <c r="AT131">
        <f t="shared" si="127"/>
        <v>-1.3019496699249927E-2</v>
      </c>
      <c r="AU131">
        <f t="shared" si="127"/>
        <v>-4.8068697620596368E-3</v>
      </c>
      <c r="AV131">
        <f t="shared" si="127"/>
        <v>-4.2206739625739566E-3</v>
      </c>
      <c r="AW131">
        <f t="shared" si="127"/>
        <v>-9.3183519579930884E-3</v>
      </c>
      <c r="AX131">
        <f t="shared" si="127"/>
        <v>1.0451984706827405E-2</v>
      </c>
      <c r="AY131">
        <f t="shared" si="127"/>
        <v>2.4813917010380643E-3</v>
      </c>
      <c r="AZ131">
        <f t="shared" si="127"/>
        <v>6.1648279732550663E-3</v>
      </c>
      <c r="BA131">
        <f t="shared" si="127"/>
        <v>9.9431146550948511E-3</v>
      </c>
      <c r="BB131">
        <f t="shared" si="127"/>
        <v>-7.757078527117353E-3</v>
      </c>
      <c r="BC131">
        <f t="shared" si="127"/>
        <v>1.3128151783589835E-15</v>
      </c>
      <c r="BD131">
        <f t="shared" si="128"/>
        <v>-7.2525499872887695E-3</v>
      </c>
      <c r="BE131">
        <f t="shared" si="128"/>
        <v>-9.9431134359457118E-3</v>
      </c>
      <c r="BF131">
        <f t="shared" si="128"/>
        <v>5.1269539858886312E-3</v>
      </c>
      <c r="BG131">
        <f t="shared" si="128"/>
        <v>-2.4813927634536543E-3</v>
      </c>
      <c r="BH131">
        <f t="shared" si="128"/>
        <v>7.5902740508515427E-3</v>
      </c>
      <c r="BI131">
        <f t="shared" si="128"/>
        <v>9.3183491860614389E-3</v>
      </c>
      <c r="BJ131">
        <f t="shared" si="128"/>
        <v>-2.7212695355091744E-3</v>
      </c>
      <c r="BK131">
        <f t="shared" si="128"/>
        <v>4.8068722783154274E-3</v>
      </c>
      <c r="BL131">
        <f t="shared" si="128"/>
        <v>-7.3058749468062284E-3</v>
      </c>
      <c r="BM131">
        <f t="shared" si="128"/>
        <v>-8.1080783677854977E-3</v>
      </c>
      <c r="BN131">
        <f t="shared" si="129"/>
        <v>6.6347914358666732E-4</v>
      </c>
      <c r="BO131">
        <f t="shared" si="129"/>
        <v>-6.8303194503117016E-3</v>
      </c>
      <c r="BP131">
        <f t="shared" si="129"/>
        <v>6.5434934000136455E-3</v>
      </c>
      <c r="BQ131">
        <f t="shared" si="129"/>
        <v>6.3883477965243282E-3</v>
      </c>
      <c r="BR131">
        <f t="shared" si="129"/>
        <v>9.620810544252417E-4</v>
      </c>
      <c r="BS131">
        <f t="shared" si="129"/>
        <v>8.4245928673985365E-3</v>
      </c>
      <c r="BT131">
        <f t="shared" si="129"/>
        <v>-5.4562428838647115E-3</v>
      </c>
      <c r="BU131">
        <f t="shared" si="129"/>
        <v>-4.2672153490616715E-3</v>
      </c>
      <c r="BV131">
        <f t="shared" si="129"/>
        <v>-2.1115477948842874E-3</v>
      </c>
      <c r="BW131">
        <f t="shared" si="129"/>
        <v>-9.4895194237927163E-3</v>
      </c>
      <c r="BX131">
        <f t="shared" si="130"/>
        <v>4.1977489311054326E-3</v>
      </c>
      <c r="BY131">
        <f t="shared" si="130"/>
        <v>1.8779592964830016E-3</v>
      </c>
      <c r="BZ131">
        <f t="shared" si="130"/>
        <v>2.780899405212514E-3</v>
      </c>
      <c r="CA131">
        <f t="shared" si="130"/>
        <v>9.9581849242696818E-3</v>
      </c>
      <c r="CB131">
        <f t="shared" si="130"/>
        <v>-2.9133351027711271E-3</v>
      </c>
      <c r="CC131">
        <f t="shared" si="130"/>
        <v>6.2929436892949044E-4</v>
      </c>
      <c r="CD131">
        <f t="shared" si="130"/>
        <v>-3.0031766141817469E-3</v>
      </c>
      <c r="CE131">
        <f t="shared" si="130"/>
        <v>-9.8011415415130056E-3</v>
      </c>
      <c r="CF131">
        <f t="shared" si="130"/>
        <v>1.7316087836253299E-3</v>
      </c>
      <c r="CG131">
        <f t="shared" si="130"/>
        <v>-3.0970056761634337E-3</v>
      </c>
      <c r="CH131">
        <f t="shared" si="131"/>
        <v>2.8436283340282269E-3</v>
      </c>
      <c r="CI131">
        <f t="shared" si="131"/>
        <v>9.0282564237192022E-3</v>
      </c>
      <c r="CJ131">
        <f t="shared" si="131"/>
        <v>-7.5707802269993655E-4</v>
      </c>
      <c r="CK131">
        <f t="shared" si="131"/>
        <v>5.3701196187371132E-3</v>
      </c>
      <c r="CL131">
        <f t="shared" si="131"/>
        <v>-2.3930230038787539E-3</v>
      </c>
      <c r="CM131">
        <f t="shared" si="131"/>
        <v>-7.6880912344920128E-3</v>
      </c>
      <c r="CN131">
        <f t="shared" si="131"/>
        <v>6.4355437532449375E-5</v>
      </c>
      <c r="CO131">
        <f t="shared" si="131"/>
        <v>-7.3058078765529206E-3</v>
      </c>
      <c r="CP131">
        <f t="shared" si="131"/>
        <v>1.7595028655447854E-3</v>
      </c>
      <c r="CQ131">
        <f t="shared" si="131"/>
        <v>5.8648543074318405E-3</v>
      </c>
    </row>
    <row r="132" spans="1:95" hidden="1" x14ac:dyDescent="0.25">
      <c r="A132">
        <f t="shared" si="104"/>
        <v>0.28000000000000086</v>
      </c>
      <c r="B132">
        <f t="shared" ref="B132:B195" si="132">IF(ABS(A132)&lt;T_/4,1,0)</f>
        <v>1</v>
      </c>
      <c r="C132">
        <f t="shared" ref="C132:C195" si="133">SUM(E132:CQ132)</f>
        <v>0.9985985293081916</v>
      </c>
      <c r="D132">
        <f t="shared" ref="D132:D195" si="134">(B132-C132)^2</f>
        <v>1.9641200999979269E-6</v>
      </c>
      <c r="E132">
        <f t="shared" ref="E132:E195" si="135">E$2</f>
        <v>0.49498867769045257</v>
      </c>
      <c r="F132">
        <f t="shared" si="123"/>
        <v>0.40577721562839264</v>
      </c>
      <c r="G132">
        <f t="shared" si="123"/>
        <v>-1.8696645800219114E-3</v>
      </c>
      <c r="H132">
        <f t="shared" si="123"/>
        <v>0.18580111862898047</v>
      </c>
      <c r="I132">
        <f t="shared" si="123"/>
        <v>9.3183525239963379E-3</v>
      </c>
      <c r="J132">
        <f t="shared" si="123"/>
        <v>-3.9271138611572165E-2</v>
      </c>
      <c r="K132">
        <f t="shared" si="123"/>
        <v>5.3464038592509148E-3</v>
      </c>
      <c r="L132">
        <f t="shared" si="123"/>
        <v>-8.9842757341797225E-2</v>
      </c>
      <c r="M132">
        <f t="shared" si="123"/>
        <v>-7.3058271623242799E-3</v>
      </c>
      <c r="N132">
        <f t="shared" si="123"/>
        <v>-4.4132755626677504E-3</v>
      </c>
      <c r="O132">
        <f t="shared" si="123"/>
        <v>-8.0722594328837289E-3</v>
      </c>
      <c r="P132">
        <f t="shared" si="124"/>
        <v>5.5475965030752021E-2</v>
      </c>
      <c r="Q132">
        <f t="shared" si="124"/>
        <v>4.2672199217897982E-3</v>
      </c>
      <c r="R132">
        <f t="shared" si="124"/>
        <v>2.0569488339556966E-2</v>
      </c>
      <c r="S132">
        <f t="shared" si="124"/>
        <v>9.6643836155398954E-3</v>
      </c>
      <c r="T132">
        <f t="shared" si="124"/>
        <v>-3.3680150430912048E-2</v>
      </c>
      <c r="U132">
        <f t="shared" si="124"/>
        <v>-6.292954378942972E-4</v>
      </c>
      <c r="V132">
        <f t="shared" si="124"/>
        <v>-2.6662669981328161E-2</v>
      </c>
      <c r="W132">
        <f t="shared" si="124"/>
        <v>-9.8991804269567656E-3</v>
      </c>
      <c r="X132">
        <f t="shared" si="124"/>
        <v>1.7405513383260334E-2</v>
      </c>
      <c r="Y132">
        <f t="shared" si="124"/>
        <v>-3.0970112453173287E-3</v>
      </c>
      <c r="Z132">
        <f t="shared" si="125"/>
        <v>2.7177039189924906E-2</v>
      </c>
      <c r="AA132">
        <f t="shared" si="125"/>
        <v>8.7436667842885219E-3</v>
      </c>
      <c r="AB132">
        <f t="shared" si="125"/>
        <v>-4.954773075957257E-3</v>
      </c>
      <c r="AC132">
        <f t="shared" si="125"/>
        <v>6.3883521340634712E-3</v>
      </c>
      <c r="AD132">
        <f t="shared" si="125"/>
        <v>-2.4164177842417697E-2</v>
      </c>
      <c r="AE132">
        <f t="shared" si="125"/>
        <v>-6.3601257063838632E-3</v>
      </c>
      <c r="AF132">
        <f t="shared" si="125"/>
        <v>-4.1459063123317893E-3</v>
      </c>
      <c r="AG132">
        <f t="shared" si="125"/>
        <v>-8.7824709789738956E-3</v>
      </c>
      <c r="AH132">
        <f t="shared" si="125"/>
        <v>1.8999590196204699E-2</v>
      </c>
      <c r="AI132">
        <f t="shared" si="125"/>
        <v>3.0833273913135539E-3</v>
      </c>
      <c r="AJ132">
        <f t="shared" si="126"/>
        <v>1.010819796653183E-2</v>
      </c>
      <c r="AK132">
        <f t="shared" si="126"/>
        <v>9.9431148972638946E-3</v>
      </c>
      <c r="AL132">
        <f t="shared" si="126"/>
        <v>-1.279624482673718E-2</v>
      </c>
      <c r="AM132">
        <f t="shared" si="126"/>
        <v>6.2651489039712766E-4</v>
      </c>
      <c r="AN132">
        <f t="shared" si="126"/>
        <v>-1.3184126395622182E-2</v>
      </c>
      <c r="AO132">
        <f t="shared" si="126"/>
        <v>-9.7072789357090725E-3</v>
      </c>
      <c r="AP132">
        <f t="shared" si="126"/>
        <v>6.491255070154466E-3</v>
      </c>
      <c r="AQ132">
        <f t="shared" si="126"/>
        <v>-4.2483658533504142E-3</v>
      </c>
      <c r="AR132">
        <f t="shared" si="126"/>
        <v>1.3760200168039726E-2</v>
      </c>
      <c r="AS132">
        <f t="shared" si="126"/>
        <v>8.1080817684878025E-3</v>
      </c>
      <c r="AT132">
        <f t="shared" si="127"/>
        <v>-8.3767488543866027E-4</v>
      </c>
      <c r="AU132">
        <f t="shared" si="127"/>
        <v>7.2735454673530427E-3</v>
      </c>
      <c r="AV132">
        <f t="shared" si="127"/>
        <v>-1.2361747644583875E-2</v>
      </c>
      <c r="AW132">
        <f t="shared" si="127"/>
        <v>-5.3701322198598592E-3</v>
      </c>
      <c r="AX132">
        <f t="shared" si="127"/>
        <v>-3.6249351847342033E-3</v>
      </c>
      <c r="AY132">
        <f t="shared" si="127"/>
        <v>-9.2771752088787723E-3</v>
      </c>
      <c r="AZ132">
        <f t="shared" si="127"/>
        <v>9.6111718423818517E-3</v>
      </c>
      <c r="BA132">
        <f t="shared" si="127"/>
        <v>1.8779621879188239E-3</v>
      </c>
      <c r="BB132">
        <f t="shared" si="127"/>
        <v>6.5917543997667371E-3</v>
      </c>
      <c r="BC132">
        <f t="shared" si="127"/>
        <v>9.9778605701764372E-3</v>
      </c>
      <c r="BD132">
        <f t="shared" si="128"/>
        <v>-6.1630197658936112E-3</v>
      </c>
      <c r="BE132">
        <f t="shared" si="128"/>
        <v>1.877961957660132E-3</v>
      </c>
      <c r="BF132">
        <f t="shared" si="128"/>
        <v>-7.9930917780936857E-3</v>
      </c>
      <c r="BG132">
        <f t="shared" si="128"/>
        <v>-9.2771791809197895E-3</v>
      </c>
      <c r="BH132">
        <f t="shared" si="128"/>
        <v>2.6324427599580258E-3</v>
      </c>
      <c r="BI132">
        <f t="shared" si="128"/>
        <v>-5.370130622408523E-3</v>
      </c>
      <c r="BJ132">
        <f t="shared" si="128"/>
        <v>7.9702074998394615E-3</v>
      </c>
      <c r="BK132">
        <f t="shared" si="128"/>
        <v>7.2735492748360071E-3</v>
      </c>
      <c r="BL132">
        <f t="shared" si="128"/>
        <v>4.7006025658989078E-4</v>
      </c>
      <c r="BM132">
        <f t="shared" si="128"/>
        <v>8.1080783677873365E-3</v>
      </c>
      <c r="BN132">
        <f t="shared" si="129"/>
        <v>-6.8286711723767853E-3</v>
      </c>
      <c r="BO132">
        <f t="shared" si="129"/>
        <v>-4.2483688142540979E-3</v>
      </c>
      <c r="BP132">
        <f t="shared" si="129"/>
        <v>-2.7874594271798314E-3</v>
      </c>
      <c r="BQ132">
        <f t="shared" si="129"/>
        <v>-9.7072689491773199E-3</v>
      </c>
      <c r="BR132">
        <f t="shared" si="129"/>
        <v>4.9755015481729057E-3</v>
      </c>
      <c r="BS132">
        <f t="shared" si="129"/>
        <v>6.2651553618909444E-4</v>
      </c>
      <c r="BT132">
        <f t="shared" si="129"/>
        <v>4.1418890337967182E-3</v>
      </c>
      <c r="BU132">
        <f t="shared" si="129"/>
        <v>9.9431023662958033E-3</v>
      </c>
      <c r="BV132">
        <f t="shared" si="129"/>
        <v>-2.8488729615775924E-3</v>
      </c>
      <c r="BW132">
        <f t="shared" si="129"/>
        <v>3.0833317685765396E-3</v>
      </c>
      <c r="BX132">
        <f t="shared" si="130"/>
        <v>-4.5344227740226626E-3</v>
      </c>
      <c r="BY132">
        <f t="shared" si="130"/>
        <v>-8.7824566712981396E-3</v>
      </c>
      <c r="BZ132">
        <f t="shared" si="130"/>
        <v>8.5019185726936176E-4</v>
      </c>
      <c r="CA132">
        <f t="shared" si="130"/>
        <v>-6.3601362411215981E-3</v>
      </c>
      <c r="CB132">
        <f t="shared" si="130"/>
        <v>4.120078014077341E-3</v>
      </c>
      <c r="CC132">
        <f t="shared" si="130"/>
        <v>6.3883422270589593E-3</v>
      </c>
      <c r="CD132">
        <f t="shared" si="130"/>
        <v>7.1218833404227007E-4</v>
      </c>
      <c r="CE132">
        <f t="shared" si="130"/>
        <v>8.743680423942338E-3</v>
      </c>
      <c r="CF132">
        <f t="shared" si="130"/>
        <v>-3.1628254204022557E-3</v>
      </c>
      <c r="CG132">
        <f t="shared" si="130"/>
        <v>-3.0970056761594213E-3</v>
      </c>
      <c r="CH132">
        <f t="shared" si="131"/>
        <v>-1.6602392553441039E-3</v>
      </c>
      <c r="CI132">
        <f t="shared" si="131"/>
        <v>-9.8992021743803966E-3</v>
      </c>
      <c r="CJ132">
        <f t="shared" si="131"/>
        <v>1.9781495363554624E-3</v>
      </c>
      <c r="CK132">
        <f t="shared" si="131"/>
        <v>-6.2929402552443713E-4</v>
      </c>
      <c r="CL132">
        <f t="shared" si="131"/>
        <v>1.9601287151995656E-3</v>
      </c>
      <c r="CM132">
        <f t="shared" si="131"/>
        <v>9.6644097694209719E-3</v>
      </c>
      <c r="CN132">
        <f t="shared" si="131"/>
        <v>-8.7235117537138012E-4</v>
      </c>
      <c r="CO132">
        <f t="shared" si="131"/>
        <v>4.2672092940315423E-3</v>
      </c>
      <c r="CP132">
        <f t="shared" si="131"/>
        <v>-1.7118219740384067E-3</v>
      </c>
      <c r="CQ132">
        <f t="shared" si="131"/>
        <v>-8.0722794349479404E-3</v>
      </c>
    </row>
    <row r="133" spans="1:95" hidden="1" x14ac:dyDescent="0.25">
      <c r="A133">
        <f t="shared" ref="A133:A164" si="136">A132+h_</f>
        <v>0.29000000000000087</v>
      </c>
      <c r="B133">
        <f t="shared" si="132"/>
        <v>1</v>
      </c>
      <c r="C133">
        <f t="shared" si="133"/>
        <v>1.0039293897342532</v>
      </c>
      <c r="D133">
        <f t="shared" si="134"/>
        <v>1.5440103683654149E-5</v>
      </c>
      <c r="E133">
        <f t="shared" si="135"/>
        <v>0.49498867769045257</v>
      </c>
      <c r="F133">
        <f t="shared" si="123"/>
        <v>0.39016999935688074</v>
      </c>
      <c r="G133">
        <f t="shared" si="123"/>
        <v>-2.4813929524923634E-3</v>
      </c>
      <c r="H133">
        <f t="shared" si="123"/>
        <v>0.1945892231136129</v>
      </c>
      <c r="I133">
        <f t="shared" si="123"/>
        <v>8.7824705052424838E-3</v>
      </c>
      <c r="J133">
        <f t="shared" si="123"/>
        <v>-1.988032914710091E-2</v>
      </c>
      <c r="K133">
        <f t="shared" si="123"/>
        <v>6.8303140553462142E-3</v>
      </c>
      <c r="L133">
        <f t="shared" si="123"/>
        <v>-9.0154930559995142E-2</v>
      </c>
      <c r="M133">
        <f t="shared" si="123"/>
        <v>-5.3701322742873356E-3</v>
      </c>
      <c r="N133">
        <f t="shared" si="123"/>
        <v>-2.3808431539877009E-2</v>
      </c>
      <c r="O133">
        <f t="shared" si="123"/>
        <v>-9.489510094655618E-3</v>
      </c>
      <c r="P133">
        <f t="shared" si="124"/>
        <v>4.7371351121368414E-2</v>
      </c>
      <c r="Q133">
        <f t="shared" si="124"/>
        <v>6.2929541465017453E-4</v>
      </c>
      <c r="R133">
        <f t="shared" si="124"/>
        <v>3.6238025676214779E-2</v>
      </c>
      <c r="S133">
        <f t="shared" si="124"/>
        <v>9.8011210525630662E-3</v>
      </c>
      <c r="T133">
        <f t="shared" si="124"/>
        <v>-1.8900058258041474E-2</v>
      </c>
      <c r="U133">
        <f t="shared" si="124"/>
        <v>4.2672200794084004E-3</v>
      </c>
      <c r="V133">
        <f t="shared" si="124"/>
        <v>-3.5695015634432885E-2</v>
      </c>
      <c r="W133">
        <f t="shared" si="124"/>
        <v>-7.6880723584591753E-3</v>
      </c>
      <c r="X133">
        <f t="shared" si="124"/>
        <v>-1.0203304363214094E-3</v>
      </c>
      <c r="Y133">
        <f t="shared" si="124"/>
        <v>-8.1080807037804004E-3</v>
      </c>
      <c r="Z133">
        <f t="shared" si="125"/>
        <v>2.8069046190758753E-2</v>
      </c>
      <c r="AA133">
        <f t="shared" si="125"/>
        <v>3.6730958431454791E-3</v>
      </c>
      <c r="AB133">
        <f t="shared" si="125"/>
        <v>1.3460171879380593E-2</v>
      </c>
      <c r="AC133">
        <f t="shared" si="125"/>
        <v>9.9431119181385853E-3</v>
      </c>
      <c r="AD133">
        <f t="shared" si="125"/>
        <v>-1.7086654014170116E-2</v>
      </c>
      <c r="AE133">
        <f t="shared" si="125"/>
        <v>1.2505571385403001E-3</v>
      </c>
      <c r="AF133">
        <f t="shared" si="125"/>
        <v>-1.9044352479505981E-2</v>
      </c>
      <c r="AG133">
        <f t="shared" si="125"/>
        <v>-9.3183530266328606E-3</v>
      </c>
      <c r="AH133">
        <f t="shared" si="125"/>
        <v>5.7010655394946833E-3</v>
      </c>
      <c r="AI133">
        <f t="shared" si="125"/>
        <v>-5.8648372147622144E-3</v>
      </c>
      <c r="AJ133">
        <f t="shared" si="126"/>
        <v>1.8855365718354652E-2</v>
      </c>
      <c r="AK133">
        <f t="shared" si="126"/>
        <v>6.388354048121157E-3</v>
      </c>
      <c r="AL133">
        <f t="shared" si="126"/>
        <v>3.829265374675516E-3</v>
      </c>
      <c r="AM133">
        <f t="shared" si="126"/>
        <v>9.028235884218902E-3</v>
      </c>
      <c r="AN133">
        <f t="shared" si="126"/>
        <v>-1.4520266837284459E-2</v>
      </c>
      <c r="AO133">
        <f t="shared" si="126"/>
        <v>-1.8779623278842353E-3</v>
      </c>
      <c r="AP133">
        <f t="shared" si="126"/>
        <v>-1.0082087325002723E-2</v>
      </c>
      <c r="AQ133">
        <f t="shared" si="126"/>
        <v>-9.9581702487208813E-3</v>
      </c>
      <c r="AR133">
        <f t="shared" si="126"/>
        <v>7.9852511387452398E-3</v>
      </c>
      <c r="AS133">
        <f t="shared" si="126"/>
        <v>-3.0970116520002231E-3</v>
      </c>
      <c r="AT133">
        <f t="shared" si="127"/>
        <v>1.2552089013670296E-2</v>
      </c>
      <c r="AU133">
        <f t="shared" si="127"/>
        <v>8.4245841651885683E-3</v>
      </c>
      <c r="AV133">
        <f t="shared" si="127"/>
        <v>-1.1725894384572153E-3</v>
      </c>
      <c r="AW133">
        <f t="shared" si="127"/>
        <v>7.3058270882800881E-3</v>
      </c>
      <c r="AX133">
        <f t="shared" si="127"/>
        <v>-1.158611429968621E-2</v>
      </c>
      <c r="AY133">
        <f t="shared" si="127"/>
        <v>-4.8068684355808402E-3</v>
      </c>
      <c r="AZ133">
        <f t="shared" si="127"/>
        <v>-4.3558456310531712E-3</v>
      </c>
      <c r="BA133">
        <f t="shared" si="127"/>
        <v>-9.7072782122231971E-3</v>
      </c>
      <c r="BB133">
        <f t="shared" si="127"/>
        <v>8.1711825458238366E-3</v>
      </c>
      <c r="BC133">
        <f t="shared" si="127"/>
        <v>-1.347041224045729E-15</v>
      </c>
      <c r="BD133">
        <f t="shared" si="128"/>
        <v>7.6397202454092632E-3</v>
      </c>
      <c r="BE133">
        <f t="shared" si="128"/>
        <v>9.707277021990179E-3</v>
      </c>
      <c r="BF133">
        <f t="shared" si="128"/>
        <v>-3.6225212150156191E-3</v>
      </c>
      <c r="BG133">
        <f t="shared" si="128"/>
        <v>4.8068704936539142E-3</v>
      </c>
      <c r="BH133">
        <f t="shared" si="128"/>
        <v>-8.4138836006576821E-3</v>
      </c>
      <c r="BI133">
        <f t="shared" si="128"/>
        <v>-7.3058249150134919E-3</v>
      </c>
      <c r="BJ133">
        <f t="shared" si="128"/>
        <v>-7.5602426172688853E-4</v>
      </c>
      <c r="BK133">
        <f t="shared" si="128"/>
        <v>-8.4245885752093873E-3</v>
      </c>
      <c r="BL133">
        <f t="shared" si="128"/>
        <v>7.0435896850240308E-3</v>
      </c>
      <c r="BM133">
        <f t="shared" si="128"/>
        <v>3.0970103530451412E-3</v>
      </c>
      <c r="BN133">
        <f t="shared" si="129"/>
        <v>3.9627805983531742E-3</v>
      </c>
      <c r="BO133">
        <f t="shared" si="129"/>
        <v>9.9581771890854005E-3</v>
      </c>
      <c r="BP133">
        <f t="shared" si="129"/>
        <v>-4.3294261365445967E-3</v>
      </c>
      <c r="BQ133">
        <f t="shared" si="129"/>
        <v>1.8779603959004131E-3</v>
      </c>
      <c r="BR133">
        <f t="shared" si="129"/>
        <v>-5.4797419230450733E-3</v>
      </c>
      <c r="BS133">
        <f t="shared" si="129"/>
        <v>-9.0282451902803772E-3</v>
      </c>
      <c r="BT133">
        <f t="shared" si="129"/>
        <v>1.2394567685750704E-3</v>
      </c>
      <c r="BU133">
        <f t="shared" si="129"/>
        <v>-6.3883459970990788E-3</v>
      </c>
      <c r="BV133">
        <f t="shared" si="129"/>
        <v>5.3141560695145786E-3</v>
      </c>
      <c r="BW133">
        <f t="shared" si="129"/>
        <v>5.8648455408043514E-3</v>
      </c>
      <c r="BX133">
        <f t="shared" si="130"/>
        <v>1.3606104737809385E-3</v>
      </c>
      <c r="BY133">
        <f t="shared" si="130"/>
        <v>9.3183378459447304E-3</v>
      </c>
      <c r="BZ133">
        <f t="shared" si="130"/>
        <v>-3.9053833312400811E-3</v>
      </c>
      <c r="CA133">
        <f t="shared" si="130"/>
        <v>-1.2505592099257201E-3</v>
      </c>
      <c r="CB133">
        <f t="shared" si="130"/>
        <v>-2.9133351027722919E-3</v>
      </c>
      <c r="CC133">
        <f t="shared" si="130"/>
        <v>-9.9430964984444006E-3</v>
      </c>
      <c r="CD133">
        <f t="shared" si="130"/>
        <v>1.9347359081281408E-3</v>
      </c>
      <c r="CE133">
        <f t="shared" si="130"/>
        <v>-3.6731015729809546E-3</v>
      </c>
      <c r="CF133">
        <f t="shared" si="130"/>
        <v>3.2666359347748621E-3</v>
      </c>
      <c r="CG133">
        <f t="shared" si="130"/>
        <v>8.1080661235407268E-3</v>
      </c>
      <c r="CH133">
        <f t="shared" si="131"/>
        <v>-9.7325060541879623E-5</v>
      </c>
      <c r="CI133">
        <f t="shared" si="131"/>
        <v>7.6880892483201062E-3</v>
      </c>
      <c r="CJ133">
        <f t="shared" si="131"/>
        <v>-2.6482748605790975E-3</v>
      </c>
      <c r="CK133">
        <f t="shared" si="131"/>
        <v>-4.2672105021797227E-3</v>
      </c>
      <c r="CL133">
        <f t="shared" si="131"/>
        <v>-1.0999519431048185E-3</v>
      </c>
      <c r="CM133">
        <f t="shared" si="131"/>
        <v>-9.8011475764859385E-3</v>
      </c>
      <c r="CN133">
        <f t="shared" si="131"/>
        <v>1.5368532153034323E-3</v>
      </c>
      <c r="CO133">
        <f t="shared" si="131"/>
        <v>-6.2929384735574206E-4</v>
      </c>
      <c r="CP133">
        <f t="shared" si="131"/>
        <v>1.4617378849472072E-3</v>
      </c>
      <c r="CQ133">
        <f t="shared" si="131"/>
        <v>9.4895336084933665E-3</v>
      </c>
    </row>
    <row r="134" spans="1:95" hidden="1" x14ac:dyDescent="0.25">
      <c r="A134">
        <f t="shared" si="136"/>
        <v>0.30000000000000088</v>
      </c>
      <c r="B134">
        <f t="shared" si="132"/>
        <v>1</v>
      </c>
      <c r="C134">
        <f t="shared" si="133"/>
        <v>0.99366501264961227</v>
      </c>
      <c r="D134">
        <f t="shared" si="134"/>
        <v>4.0132064729572588E-5</v>
      </c>
      <c r="E134">
        <f t="shared" si="135"/>
        <v>0.49498867769045257</v>
      </c>
      <c r="F134">
        <f t="shared" ref="F134:O143" si="137">F$2*COS(2*PI()/T_*F$1*$A134)</f>
        <v>0.37417773240179841</v>
      </c>
      <c r="G134">
        <f t="shared" si="137"/>
        <v>-3.0833284006199341E-3</v>
      </c>
      <c r="H134">
        <f t="shared" si="137"/>
        <v>0.20165013987817065</v>
      </c>
      <c r="I134">
        <f t="shared" si="137"/>
        <v>8.1080836802273799E-3</v>
      </c>
      <c r="J134">
        <f t="shared" si="137"/>
        <v>1.7826187851091945E-15</v>
      </c>
      <c r="K134">
        <f t="shared" si="137"/>
        <v>8.0722569708281972E-3</v>
      </c>
      <c r="L134">
        <f t="shared" si="137"/>
        <v>-8.6124658468048926E-2</v>
      </c>
      <c r="M134">
        <f t="shared" si="137"/>
        <v>-3.0970122254919429E-3</v>
      </c>
      <c r="N134">
        <f t="shared" si="137"/>
        <v>-4.1312897384563591E-2</v>
      </c>
      <c r="O134">
        <f t="shared" si="137"/>
        <v>-9.9778613910579995E-3</v>
      </c>
      <c r="P134">
        <f t="shared" ref="P134:Y143" si="138">P$2*COS(2*PI()/T_*P$1*$A134)</f>
        <v>3.3665621508195437E-2</v>
      </c>
      <c r="Q134">
        <f t="shared" si="138"/>
        <v>-3.0970117633517561E-3</v>
      </c>
      <c r="R134">
        <f t="shared" si="138"/>
        <v>4.5945743040445054E-2</v>
      </c>
      <c r="S134">
        <f t="shared" si="138"/>
        <v>8.0722553301666757E-3</v>
      </c>
      <c r="T134">
        <f t="shared" si="138"/>
        <v>1.6779310998784224E-15</v>
      </c>
      <c r="U134">
        <f t="shared" si="138"/>
        <v>8.1080823595000694E-3</v>
      </c>
      <c r="V134">
        <f t="shared" si="138"/>
        <v>-3.4785730240910258E-2</v>
      </c>
      <c r="W134">
        <f t="shared" si="138"/>
        <v>-3.0833279440976723E-3</v>
      </c>
      <c r="X134">
        <f t="shared" si="138"/>
        <v>-1.9093304349705478E-2</v>
      </c>
      <c r="Y134">
        <f t="shared" si="138"/>
        <v>-1.0022138916926529E-2</v>
      </c>
      <c r="Z134">
        <f t="shared" ref="Z134:AI143" si="139">Z$2*COS(2*PI()/T_*Z$1*$A134)</f>
        <v>1.7180755890540692E-2</v>
      </c>
      <c r="AA134">
        <f t="shared" si="139"/>
        <v>-3.0833288060319311E-3</v>
      </c>
      <c r="AB134">
        <f t="shared" si="139"/>
        <v>2.5148020927661253E-2</v>
      </c>
      <c r="AC134">
        <f t="shared" si="139"/>
        <v>8.1080811604624433E-3</v>
      </c>
      <c r="AD134">
        <f t="shared" si="139"/>
        <v>1.6518403717148126E-15</v>
      </c>
      <c r="AE134">
        <f t="shared" si="139"/>
        <v>8.0722562463563345E-3</v>
      </c>
      <c r="AF134">
        <f t="shared" si="139"/>
        <v>-2.1042606211874624E-2</v>
      </c>
      <c r="AG134">
        <f t="shared" si="139"/>
        <v>-3.0970125492722662E-3</v>
      </c>
      <c r="AH134">
        <f t="shared" si="139"/>
        <v>-1.2011143631216296E-2</v>
      </c>
      <c r="AI134">
        <f t="shared" si="139"/>
        <v>-9.9778570351801241E-3</v>
      </c>
      <c r="AJ134">
        <f t="shared" ref="AJ134:AS143" si="140">AJ$2*COS(2*PI()/T_*AJ$1*$A134)</f>
        <v>1.1088377340688273E-2</v>
      </c>
      <c r="AK134">
        <f t="shared" si="140"/>
        <v>-3.0970123476721945E-3</v>
      </c>
      <c r="AL134">
        <f t="shared" si="140"/>
        <v>1.6694754161954584E-2</v>
      </c>
      <c r="AM134">
        <f t="shared" si="140"/>
        <v>8.0722567253616647E-3</v>
      </c>
      <c r="AN134">
        <f t="shared" si="140"/>
        <v>1.5132990590153579E-15</v>
      </c>
      <c r="AO134">
        <f t="shared" si="140"/>
        <v>8.1080839966041849E-3</v>
      </c>
      <c r="AP134">
        <f t="shared" si="140"/>
        <v>-1.4499414498795403E-2</v>
      </c>
      <c r="AQ134">
        <f t="shared" si="140"/>
        <v>-3.083328083386063E-3</v>
      </c>
      <c r="AR134">
        <f t="shared" si="140"/>
        <v>-8.3503854412899699E-3</v>
      </c>
      <c r="AS134">
        <f t="shared" si="140"/>
        <v>-1.0022140232978401E-2</v>
      </c>
      <c r="AT134">
        <f t="shared" ref="AT134:BC143" si="141">AT$2*COS(2*PI()/T_*AT$1*$A134)</f>
        <v>7.8415172794920902E-3</v>
      </c>
      <c r="AU134">
        <f t="shared" si="141"/>
        <v>-3.0833276964499106E-3</v>
      </c>
      <c r="AV134">
        <f t="shared" si="141"/>
        <v>1.1850162722719042E-2</v>
      </c>
      <c r="AW134">
        <f t="shared" si="141"/>
        <v>8.1080831877357092E-3</v>
      </c>
      <c r="AX134">
        <f t="shared" si="141"/>
        <v>1.4600692263389147E-15</v>
      </c>
      <c r="AY134">
        <f t="shared" si="141"/>
        <v>8.0722544801797233E-3</v>
      </c>
      <c r="AZ134">
        <f t="shared" si="141"/>
        <v>-1.0431014413210309E-2</v>
      </c>
      <c r="BA134">
        <f t="shared" si="141"/>
        <v>-3.0970122722409426E-3</v>
      </c>
      <c r="BB134">
        <f t="shared" si="141"/>
        <v>-6.0784283071062366E-3</v>
      </c>
      <c r="BC134">
        <f t="shared" si="141"/>
        <v>-9.9778605701764372E-3</v>
      </c>
      <c r="BD134">
        <f t="shared" ref="BD134:BM143" si="142">BD$2*COS(2*PI()/T_*BD$1*$A134)</f>
        <v>5.6830809417879177E-3</v>
      </c>
      <c r="BE134">
        <f t="shared" si="142"/>
        <v>-3.097011892511616E-3</v>
      </c>
      <c r="BF134">
        <f t="shared" si="142"/>
        <v>8.6749105011050213E-3</v>
      </c>
      <c r="BG134">
        <f t="shared" si="142"/>
        <v>8.0722579363308022E-3</v>
      </c>
      <c r="BH134">
        <f t="shared" si="142"/>
        <v>1.3295597754148045E-15</v>
      </c>
      <c r="BI134">
        <f t="shared" si="142"/>
        <v>8.1080807758253191E-3</v>
      </c>
      <c r="BJ134">
        <f t="shared" si="142"/>
        <v>-7.6403643337844065E-3</v>
      </c>
      <c r="BK134">
        <f t="shared" si="142"/>
        <v>-3.0833293104777079E-3</v>
      </c>
      <c r="BL134">
        <f t="shared" si="142"/>
        <v>-4.4002580100125947E-3</v>
      </c>
      <c r="BM134">
        <f t="shared" si="142"/>
        <v>-1.0022136029479566E-2</v>
      </c>
      <c r="BN134">
        <f t="shared" ref="BN134:BW143" si="143">BN$2*COS(2*PI()/T_*BN$1*$A134)</f>
        <v>4.1439830558276979E-3</v>
      </c>
      <c r="BO134">
        <f t="shared" si="143"/>
        <v>-3.0833302323195477E-3</v>
      </c>
      <c r="BP134">
        <f t="shared" si="143"/>
        <v>6.226304342755431E-3</v>
      </c>
      <c r="BQ134">
        <f t="shared" si="143"/>
        <v>8.1080756552698273E-3</v>
      </c>
      <c r="BR134">
        <f t="shared" si="143"/>
        <v>1.0668523536395904E-15</v>
      </c>
      <c r="BS134">
        <f t="shared" si="143"/>
        <v>8.07226504602831E-3</v>
      </c>
      <c r="BT134">
        <f t="shared" si="143"/>
        <v>-5.4037586902703754E-3</v>
      </c>
      <c r="BU134">
        <f t="shared" si="143"/>
        <v>-3.0970084446107784E-3</v>
      </c>
      <c r="BV134">
        <f t="shared" si="143"/>
        <v>-3.1251246263947498E-3</v>
      </c>
      <c r="BW134">
        <f t="shared" si="143"/>
        <v>-9.9778712002927331E-3</v>
      </c>
      <c r="BX134">
        <f t="shared" ref="BX134:CG143" si="144">BX$2*COS(2*PI()/T_*BX$1*$A134)</f>
        <v>2.8665672607137522E-3</v>
      </c>
      <c r="BY134">
        <f t="shared" si="144"/>
        <v>-3.0970075038784821E-3</v>
      </c>
      <c r="BZ134">
        <f t="shared" si="144"/>
        <v>4.3151608139032054E-3</v>
      </c>
      <c r="CA134">
        <f t="shared" si="144"/>
        <v>8.0722696170158429E-3</v>
      </c>
      <c r="CB134">
        <f t="shared" si="144"/>
        <v>8.1565900855672198E-16</v>
      </c>
      <c r="CC134">
        <f t="shared" si="144"/>
        <v>8.1080685865203526E-3</v>
      </c>
      <c r="CD134">
        <f t="shared" si="144"/>
        <v>-3.6147219770392269E-3</v>
      </c>
      <c r="CE134">
        <f t="shared" si="144"/>
        <v>-3.0833336158574034E-3</v>
      </c>
      <c r="CF134">
        <f t="shared" si="144"/>
        <v>-1.9994720945355673E-3</v>
      </c>
      <c r="CG134">
        <f t="shared" si="144"/>
        <v>-1.0022120894761078E-2</v>
      </c>
      <c r="CH134">
        <f t="shared" ref="CH134:CQ143" si="145">CH$2*COS(2*PI()/T_*CH$1*$A134)</f>
        <v>1.8212305892726724E-3</v>
      </c>
      <c r="CI134">
        <f t="shared" si="145"/>
        <v>-3.083334717836552E-3</v>
      </c>
      <c r="CJ134">
        <f t="shared" si="145"/>
        <v>2.5808134067614149E-3</v>
      </c>
      <c r="CK134">
        <f t="shared" si="145"/>
        <v>8.1080641619511624E-3</v>
      </c>
      <c r="CL134">
        <f t="shared" si="145"/>
        <v>5.7345049088874883E-16</v>
      </c>
      <c r="CM134">
        <f t="shared" si="145"/>
        <v>8.0722771754115075E-3</v>
      </c>
      <c r="CN134">
        <f t="shared" si="145"/>
        <v>-1.948557119312656E-3</v>
      </c>
      <c r="CO134">
        <f t="shared" si="145"/>
        <v>-3.0970040500605039E-3</v>
      </c>
      <c r="CP134">
        <f t="shared" si="145"/>
        <v>-1.0388201563588963E-3</v>
      </c>
      <c r="CQ134">
        <f t="shared" si="145"/>
        <v>-9.9778861149710275E-3</v>
      </c>
    </row>
    <row r="135" spans="1:95" hidden="1" x14ac:dyDescent="0.25">
      <c r="A135">
        <f t="shared" si="136"/>
        <v>0.31000000000000089</v>
      </c>
      <c r="B135">
        <f t="shared" si="132"/>
        <v>1</v>
      </c>
      <c r="C135">
        <f t="shared" si="133"/>
        <v>1.0084193173849303</v>
      </c>
      <c r="D135">
        <f t="shared" si="134"/>
        <v>7.0884905228189439E-5</v>
      </c>
      <c r="E135">
        <f t="shared" si="135"/>
        <v>0.49498867769045257</v>
      </c>
      <c r="F135">
        <f t="shared" si="137"/>
        <v>0.35781619719986063</v>
      </c>
      <c r="G135">
        <f t="shared" si="137"/>
        <v>-3.6730953601890126E-3</v>
      </c>
      <c r="H135">
        <f t="shared" si="137"/>
        <v>0.20692119572558196</v>
      </c>
      <c r="I135">
        <f t="shared" si="137"/>
        <v>7.3058275320406728E-3</v>
      </c>
      <c r="J135">
        <f t="shared" si="137"/>
        <v>1.988032914710432E-2</v>
      </c>
      <c r="K135">
        <f t="shared" si="137"/>
        <v>9.0282361587544248E-3</v>
      </c>
      <c r="L135">
        <f t="shared" si="137"/>
        <v>-7.7946065070442522E-2</v>
      </c>
      <c r="M135">
        <f t="shared" si="137"/>
        <v>-6.2929550855467112E-4</v>
      </c>
      <c r="N135">
        <f t="shared" si="137"/>
        <v>-5.5536597450954808E-2</v>
      </c>
      <c r="O135">
        <f t="shared" si="137"/>
        <v>-9.4895100946554498E-3</v>
      </c>
      <c r="P135">
        <f t="shared" si="138"/>
        <v>1.5979320582537163E-2</v>
      </c>
      <c r="Q135">
        <f t="shared" si="138"/>
        <v>-6.3883528428177027E-3</v>
      </c>
      <c r="R135">
        <f t="shared" si="138"/>
        <v>4.8095810735497249E-2</v>
      </c>
      <c r="S135">
        <f t="shared" si="138"/>
        <v>4.8068689417325996E-3</v>
      </c>
      <c r="T135">
        <f t="shared" si="138"/>
        <v>1.8900058258044396E-2</v>
      </c>
      <c r="U135">
        <f t="shared" si="138"/>
        <v>9.9431133885430362E-3</v>
      </c>
      <c r="V135">
        <f t="shared" si="138"/>
        <v>-2.4188064282314098E-2</v>
      </c>
      <c r="W135">
        <f t="shared" si="138"/>
        <v>2.4813925850944154E-3</v>
      </c>
      <c r="X135">
        <f t="shared" si="138"/>
        <v>-3.0563071816385345E-2</v>
      </c>
      <c r="Y135">
        <f t="shared" si="138"/>
        <v>-8.108080703779762E-3</v>
      </c>
      <c r="Z135">
        <f t="shared" si="139"/>
        <v>-9.1812542413099475E-4</v>
      </c>
      <c r="AA135">
        <f t="shared" si="139"/>
        <v>-8.42458719690483E-3</v>
      </c>
      <c r="AB135">
        <f t="shared" si="139"/>
        <v>2.4267445874893694E-2</v>
      </c>
      <c r="AC135">
        <f t="shared" si="139"/>
        <v>1.877961670988845E-3</v>
      </c>
      <c r="AD135">
        <f t="shared" si="139"/>
        <v>1.7086654014172451E-2</v>
      </c>
      <c r="AE135">
        <f t="shared" si="139"/>
        <v>9.8011221649756952E-3</v>
      </c>
      <c r="AF135">
        <f t="shared" si="139"/>
        <v>-8.7870978509857495E-3</v>
      </c>
      <c r="AG135">
        <f t="shared" si="139"/>
        <v>5.3701328357150628E-3</v>
      </c>
      <c r="AH135">
        <f t="shared" si="139"/>
        <v>-2.0424494847517665E-2</v>
      </c>
      <c r="AI135">
        <f t="shared" si="139"/>
        <v>-5.8648372147609412E-3</v>
      </c>
      <c r="AJ135">
        <f t="shared" si="140"/>
        <v>-6.3901805372485326E-3</v>
      </c>
      <c r="AK135">
        <f t="shared" si="140"/>
        <v>-9.7072784486482901E-3</v>
      </c>
      <c r="AL135">
        <f t="shared" si="140"/>
        <v>1.316737721373599E-2</v>
      </c>
      <c r="AM135">
        <f t="shared" si="140"/>
        <v>-1.2505572127483558E-3</v>
      </c>
      <c r="AN135">
        <f t="shared" si="140"/>
        <v>1.4520266837285833E-2</v>
      </c>
      <c r="AO135">
        <f t="shared" si="140"/>
        <v>8.7824708479326916E-3</v>
      </c>
      <c r="AP135">
        <f t="shared" si="140"/>
        <v>-1.4347364422691148E-3</v>
      </c>
      <c r="AQ135">
        <f t="shared" si="140"/>
        <v>7.6880727057677019E-3</v>
      </c>
      <c r="AR135">
        <f t="shared" si="140"/>
        <v>-1.3642435534003431E-2</v>
      </c>
      <c r="AS135">
        <f t="shared" si="140"/>
        <v>-3.0970116519981519E-3</v>
      </c>
      <c r="AT135">
        <f t="shared" si="141"/>
        <v>-8.176661856007867E-3</v>
      </c>
      <c r="AU135">
        <f t="shared" si="141"/>
        <v>-9.958168999033349E-3</v>
      </c>
      <c r="AV135">
        <f t="shared" si="141"/>
        <v>6.3426552532780131E-3</v>
      </c>
      <c r="AW135">
        <f t="shared" si="141"/>
        <v>-4.2672205153034808E-3</v>
      </c>
      <c r="AX135">
        <f t="shared" si="141"/>
        <v>1.1586114299686666E-2</v>
      </c>
      <c r="AY135">
        <f t="shared" si="141"/>
        <v>6.8303119478905347E-3</v>
      </c>
      <c r="AZ135">
        <f t="shared" si="141"/>
        <v>2.3925552857965147E-3</v>
      </c>
      <c r="BA135">
        <f t="shared" si="141"/>
        <v>9.3183521930978678E-3</v>
      </c>
      <c r="BB135">
        <f t="shared" si="141"/>
        <v>-8.5530386400802134E-3</v>
      </c>
      <c r="BC135">
        <f t="shared" si="141"/>
        <v>1.3812672697324745E-15</v>
      </c>
      <c r="BD135">
        <f t="shared" si="142"/>
        <v>-7.996740017977266E-3</v>
      </c>
      <c r="BE135">
        <f t="shared" si="142"/>
        <v>-9.3183510505516418E-3</v>
      </c>
      <c r="BF135">
        <f t="shared" si="142"/>
        <v>1.989758824119506E-3</v>
      </c>
      <c r="BG135">
        <f t="shared" si="142"/>
        <v>-6.8303148723048435E-3</v>
      </c>
      <c r="BH135">
        <f t="shared" si="142"/>
        <v>8.4138836006572744E-3</v>
      </c>
      <c r="BI135">
        <f t="shared" si="142"/>
        <v>4.267219245930709E-3</v>
      </c>
      <c r="BJ135">
        <f t="shared" si="142"/>
        <v>4.089411944171401E-3</v>
      </c>
      <c r="BK135">
        <f t="shared" si="142"/>
        <v>9.9581742118389702E-3</v>
      </c>
      <c r="BL135">
        <f t="shared" si="142"/>
        <v>-4.5883239868812495E-3</v>
      </c>
      <c r="BM135">
        <f t="shared" si="142"/>
        <v>3.097010353048147E-3</v>
      </c>
      <c r="BN135">
        <f t="shared" si="143"/>
        <v>-6.7702290020787747E-3</v>
      </c>
      <c r="BO135">
        <f t="shared" si="143"/>
        <v>-7.6880780639818026E-3</v>
      </c>
      <c r="BP135">
        <f t="shared" si="143"/>
        <v>-6.1610113580640386E-4</v>
      </c>
      <c r="BQ135">
        <f t="shared" si="143"/>
        <v>-8.7824618128140523E-3</v>
      </c>
      <c r="BR135">
        <f t="shared" si="143"/>
        <v>5.4797419230441045E-3</v>
      </c>
      <c r="BS135">
        <f t="shared" si="143"/>
        <v>1.2505585017863431E-3</v>
      </c>
      <c r="BT135">
        <f t="shared" si="143"/>
        <v>4.2620171795621541E-3</v>
      </c>
      <c r="BU135">
        <f t="shared" si="143"/>
        <v>9.7072662148964695E-3</v>
      </c>
      <c r="BV135">
        <f t="shared" si="143"/>
        <v>-1.8009948570889161E-3</v>
      </c>
      <c r="BW135">
        <f t="shared" si="143"/>
        <v>5.8648455408073499E-3</v>
      </c>
      <c r="BX135">
        <f t="shared" si="144"/>
        <v>-4.8744890615052341E-3</v>
      </c>
      <c r="BY135">
        <f t="shared" si="144"/>
        <v>-5.3701240871370194E-3</v>
      </c>
      <c r="BZ135">
        <f t="shared" si="144"/>
        <v>-1.8019507627875929E-3</v>
      </c>
      <c r="CA135">
        <f t="shared" si="144"/>
        <v>-9.8011383992828924E-3</v>
      </c>
      <c r="CB135">
        <f t="shared" si="144"/>
        <v>2.9133351027710972E-3</v>
      </c>
      <c r="CC135">
        <f t="shared" si="144"/>
        <v>-1.8779587586644959E-3</v>
      </c>
      <c r="CD135">
        <f t="shared" si="144"/>
        <v>3.4881500290991048E-3</v>
      </c>
      <c r="CE135">
        <f t="shared" si="144"/>
        <v>8.4246003388088481E-3</v>
      </c>
      <c r="CF135">
        <f t="shared" si="144"/>
        <v>-1.0685013956966885E-4</v>
      </c>
      <c r="CG135">
        <f t="shared" si="144"/>
        <v>8.1080661235432873E-3</v>
      </c>
      <c r="CH135">
        <f t="shared" si="145"/>
        <v>-2.9152838227822046E-3</v>
      </c>
      <c r="CI135">
        <f t="shared" si="145"/>
        <v>-2.4813980364415422E-3</v>
      </c>
      <c r="CJ135">
        <f t="shared" si="145"/>
        <v>-1.7945542655304538E-3</v>
      </c>
      <c r="CK135">
        <f t="shared" si="145"/>
        <v>-9.9430910725044341E-3</v>
      </c>
      <c r="CL135">
        <f t="shared" si="145"/>
        <v>1.0999519431038273E-3</v>
      </c>
      <c r="CM135">
        <f t="shared" si="145"/>
        <v>-4.8068819501467935E-3</v>
      </c>
      <c r="CN135">
        <f t="shared" si="145"/>
        <v>2.0397414040138682E-3</v>
      </c>
      <c r="CO135">
        <f t="shared" si="145"/>
        <v>6.3883369322495047E-3</v>
      </c>
      <c r="CP135">
        <f t="shared" si="145"/>
        <v>4.9307393009300729E-4</v>
      </c>
      <c r="CQ135">
        <f t="shared" si="145"/>
        <v>9.4895336084949017E-3</v>
      </c>
    </row>
    <row r="136" spans="1:95" hidden="1" x14ac:dyDescent="0.25">
      <c r="A136">
        <f t="shared" si="136"/>
        <v>0.32000000000000089</v>
      </c>
      <c r="B136">
        <f t="shared" si="132"/>
        <v>1</v>
      </c>
      <c r="C136">
        <f t="shared" si="133"/>
        <v>0.99000326773595559</v>
      </c>
      <c r="D136">
        <f t="shared" si="134"/>
        <v>9.9934655958986384E-5</v>
      </c>
      <c r="E136">
        <f t="shared" si="135"/>
        <v>0.49498867769045257</v>
      </c>
      <c r="F136">
        <f t="shared" si="137"/>
        <v>0.34110154061095965</v>
      </c>
      <c r="G136">
        <f t="shared" si="137"/>
        <v>-4.2483662904490719E-3</v>
      </c>
      <c r="H136">
        <f t="shared" si="137"/>
        <v>0.21035560439098699</v>
      </c>
      <c r="I136">
        <f t="shared" si="137"/>
        <v>6.3883541193838654E-3</v>
      </c>
      <c r="J136">
        <f t="shared" si="137"/>
        <v>3.9271138611575454E-2</v>
      </c>
      <c r="K136">
        <f t="shared" si="137"/>
        <v>9.664385579796245E-3</v>
      </c>
      <c r="L136">
        <f t="shared" si="137"/>
        <v>-6.6013084390777382E-2</v>
      </c>
      <c r="M136">
        <f t="shared" si="137"/>
        <v>1.877962159572069E-3</v>
      </c>
      <c r="N136">
        <f t="shared" si="137"/>
        <v>-6.5349990327704638E-2</v>
      </c>
      <c r="O136">
        <f t="shared" si="137"/>
        <v>-8.0722594328834097E-3</v>
      </c>
      <c r="P136">
        <f t="shared" si="138"/>
        <v>-3.5963506340680553E-3</v>
      </c>
      <c r="Q136">
        <f t="shared" si="138"/>
        <v>-8.7824687502667757E-3</v>
      </c>
      <c r="R136">
        <f t="shared" si="138"/>
        <v>4.233456251660269E-2</v>
      </c>
      <c r="S136">
        <f t="shared" si="138"/>
        <v>6.2651478211003505E-4</v>
      </c>
      <c r="T136">
        <f t="shared" si="138"/>
        <v>3.3680150430913977E-2</v>
      </c>
      <c r="U136">
        <f t="shared" si="138"/>
        <v>9.3183510061276096E-3</v>
      </c>
      <c r="V136">
        <f t="shared" si="138"/>
        <v>-6.8536367184110986E-3</v>
      </c>
      <c r="W136">
        <f t="shared" si="138"/>
        <v>7.2735460515553707E-3</v>
      </c>
      <c r="X136">
        <f t="shared" si="138"/>
        <v>-3.1462941629275813E-2</v>
      </c>
      <c r="Y136">
        <f t="shared" si="138"/>
        <v>-3.0970112453162927E-3</v>
      </c>
      <c r="Z136">
        <f t="shared" si="139"/>
        <v>-1.8631678702274015E-2</v>
      </c>
      <c r="AA136">
        <f t="shared" si="139"/>
        <v>-9.8991831942371131E-3</v>
      </c>
      <c r="AB136">
        <f t="shared" si="139"/>
        <v>1.1258538637170294E-2</v>
      </c>
      <c r="AC136">
        <f t="shared" si="139"/>
        <v>-5.3701308771609236E-3</v>
      </c>
      <c r="AD136">
        <f t="shared" si="139"/>
        <v>2.4164177842417697E-2</v>
      </c>
      <c r="AE136">
        <f t="shared" si="139"/>
        <v>5.3464033794189221E-3</v>
      </c>
      <c r="AF136">
        <f t="shared" si="139"/>
        <v>9.4205820706409552E-3</v>
      </c>
      <c r="AG136">
        <f t="shared" si="139"/>
        <v>9.9431155445161637E-3</v>
      </c>
      <c r="AH136">
        <f t="shared" si="139"/>
        <v>-1.3025490287468548E-2</v>
      </c>
      <c r="AI136">
        <f t="shared" si="139"/>
        <v>3.0833273913150501E-3</v>
      </c>
      <c r="AJ136">
        <f t="shared" si="140"/>
        <v>-1.8272005863611416E-2</v>
      </c>
      <c r="AK136">
        <f t="shared" si="140"/>
        <v>-7.3058274505436059E-3</v>
      </c>
      <c r="AL136">
        <f t="shared" si="140"/>
        <v>-3.2892734847559568E-3</v>
      </c>
      <c r="AM136">
        <f t="shared" si="140"/>
        <v>-9.2771777891935362E-3</v>
      </c>
      <c r="AN136">
        <f t="shared" si="140"/>
        <v>1.3184126395620369E-2</v>
      </c>
      <c r="AO136">
        <f t="shared" si="140"/>
        <v>-6.2929556495682762E-4</v>
      </c>
      <c r="AP136">
        <f t="shared" si="140"/>
        <v>1.33598093954673E-2</v>
      </c>
      <c r="AQ136">
        <f t="shared" si="140"/>
        <v>8.7436647350220761E-3</v>
      </c>
      <c r="AR136">
        <f t="shared" si="140"/>
        <v>-8.9203503844763842E-4</v>
      </c>
      <c r="AS136">
        <f t="shared" si="140"/>
        <v>8.108081768489081E-3</v>
      </c>
      <c r="AT136">
        <f t="shared" si="141"/>
        <v>-1.240394914932489E-2</v>
      </c>
      <c r="AU136">
        <f t="shared" si="141"/>
        <v>-1.869664153026346E-3</v>
      </c>
      <c r="AV136">
        <f t="shared" si="141"/>
        <v>-9.0829479706972908E-3</v>
      </c>
      <c r="AW136">
        <f t="shared" si="141"/>
        <v>-9.7072779673051529E-3</v>
      </c>
      <c r="AX136">
        <f t="shared" si="141"/>
        <v>3.6249351847314269E-3</v>
      </c>
      <c r="AY136">
        <f t="shared" si="141"/>
        <v>-6.3601243148157134E-3</v>
      </c>
      <c r="AZ136">
        <f t="shared" si="141"/>
        <v>1.08813330981455E-2</v>
      </c>
      <c r="BA136">
        <f t="shared" si="141"/>
        <v>4.2672206229644339E-3</v>
      </c>
      <c r="BB136">
        <f t="shared" si="141"/>
        <v>5.5411134348872749E-3</v>
      </c>
      <c r="BC136">
        <f t="shared" si="141"/>
        <v>9.9778605701764372E-3</v>
      </c>
      <c r="BD136">
        <f t="shared" si="142"/>
        <v>-5.1807135935576423E-3</v>
      </c>
      <c r="BE136">
        <f t="shared" si="142"/>
        <v>4.2672200997529606E-3</v>
      </c>
      <c r="BF136">
        <f t="shared" si="142"/>
        <v>-9.0494161948020627E-3</v>
      </c>
      <c r="BG136">
        <f t="shared" si="142"/>
        <v>-6.3601270379141416E-3</v>
      </c>
      <c r="BH136">
        <f t="shared" si="142"/>
        <v>-2.6324427599604969E-3</v>
      </c>
      <c r="BI136">
        <f t="shared" si="142"/>
        <v>-9.7072750796813149E-3</v>
      </c>
      <c r="BJ136">
        <f t="shared" si="142"/>
        <v>5.8562091799698058E-3</v>
      </c>
      <c r="BK136">
        <f t="shared" si="142"/>
        <v>-1.8696651317427679E-3</v>
      </c>
      <c r="BL136">
        <f t="shared" si="142"/>
        <v>6.9604611779452629E-3</v>
      </c>
      <c r="BM136">
        <f t="shared" si="142"/>
        <v>8.1080783677854786E-3</v>
      </c>
      <c r="BN136">
        <f t="shared" si="143"/>
        <v>4.4268352766935464E-4</v>
      </c>
      <c r="BO136">
        <f t="shared" si="143"/>
        <v>8.7436708289359809E-3</v>
      </c>
      <c r="BP136">
        <f t="shared" si="143"/>
        <v>-5.736937809749018E-3</v>
      </c>
      <c r="BQ136">
        <f t="shared" si="143"/>
        <v>-6.2929491755531295E-4</v>
      </c>
      <c r="BR136">
        <f t="shared" si="143"/>
        <v>-4.975501548174186E-3</v>
      </c>
      <c r="BS136">
        <f t="shared" si="143"/>
        <v>-9.2771873518577366E-3</v>
      </c>
      <c r="BT136">
        <f t="shared" si="143"/>
        <v>1.0646721721968976E-3</v>
      </c>
      <c r="BU136">
        <f t="shared" si="143"/>
        <v>-7.305818243260976E-3</v>
      </c>
      <c r="BV136">
        <f t="shared" si="143"/>
        <v>5.1497431719284463E-3</v>
      </c>
      <c r="BW136">
        <f t="shared" si="143"/>
        <v>3.0833317685729474E-3</v>
      </c>
      <c r="BX136">
        <f t="shared" si="144"/>
        <v>3.1086501967879728E-3</v>
      </c>
      <c r="BY136">
        <f t="shared" si="144"/>
        <v>9.9430993460153314E-3</v>
      </c>
      <c r="BZ136">
        <f t="shared" si="144"/>
        <v>-1.9318579735822974E-3</v>
      </c>
      <c r="CA136">
        <f t="shared" si="144"/>
        <v>5.346412235055391E-3</v>
      </c>
      <c r="CB136">
        <f t="shared" si="144"/>
        <v>-4.120078014077341E-3</v>
      </c>
      <c r="CC136">
        <f t="shared" si="144"/>
        <v>-5.3701225492051013E-3</v>
      </c>
      <c r="CD136">
        <f t="shared" si="144"/>
        <v>-1.6182779216788639E-3</v>
      </c>
      <c r="CE136">
        <f t="shared" si="144"/>
        <v>-9.8991986364337977E-3</v>
      </c>
      <c r="CF136">
        <f t="shared" si="144"/>
        <v>2.1683284412435987E-3</v>
      </c>
      <c r="CG136">
        <f t="shared" si="144"/>
        <v>-3.0970056761635643E-3</v>
      </c>
      <c r="CH136">
        <f t="shared" si="145"/>
        <v>3.0011186473674241E-3</v>
      </c>
      <c r="CI136">
        <f t="shared" si="145"/>
        <v>7.2735620307434823E-3</v>
      </c>
      <c r="CJ136">
        <f t="shared" si="145"/>
        <v>5.0848314540110587E-4</v>
      </c>
      <c r="CK136">
        <f t="shared" si="145"/>
        <v>9.3183300922891777E-3</v>
      </c>
      <c r="CL136">
        <f t="shared" si="145"/>
        <v>-1.9601287151989116E-3</v>
      </c>
      <c r="CM136">
        <f t="shared" si="145"/>
        <v>6.2651647759526003E-4</v>
      </c>
      <c r="CN136">
        <f t="shared" si="145"/>
        <v>-1.7954070981530848E-3</v>
      </c>
      <c r="CO136">
        <f t="shared" si="145"/>
        <v>-8.7824468770137769E-3</v>
      </c>
      <c r="CP136">
        <f t="shared" si="145"/>
        <v>1.1097259936449003E-4</v>
      </c>
      <c r="CQ136">
        <f t="shared" si="145"/>
        <v>-8.0722794349508617E-3</v>
      </c>
    </row>
    <row r="137" spans="1:95" hidden="1" x14ac:dyDescent="0.25">
      <c r="A137">
        <f t="shared" si="136"/>
        <v>0.3300000000000009</v>
      </c>
      <c r="B137">
        <f t="shared" si="132"/>
        <v>1</v>
      </c>
      <c r="C137">
        <f t="shared" si="133"/>
        <v>1.0108957038882072</v>
      </c>
      <c r="D137">
        <f t="shared" si="134"/>
        <v>1.1871636321949248E-4</v>
      </c>
      <c r="E137">
        <f t="shared" si="135"/>
        <v>0.49498867769045257</v>
      </c>
      <c r="F137">
        <f t="shared" si="137"/>
        <v>0.32405025798316367</v>
      </c>
      <c r="G137">
        <f t="shared" si="137"/>
        <v>-4.8068708598546679E-3</v>
      </c>
      <c r="H137">
        <f t="shared" si="137"/>
        <v>0.21192288181993665</v>
      </c>
      <c r="I137">
        <f t="shared" si="137"/>
        <v>5.3701325460465991E-3</v>
      </c>
      <c r="J137">
        <f t="shared" si="137"/>
        <v>5.7694962309992881E-2</v>
      </c>
      <c r="K137">
        <f t="shared" si="137"/>
        <v>9.9581693235656528E-3</v>
      </c>
      <c r="L137">
        <f t="shared" si="137"/>
        <v>-5.0900486058030915E-2</v>
      </c>
      <c r="M137">
        <f t="shared" si="137"/>
        <v>4.26722055855121E-3</v>
      </c>
      <c r="N137">
        <f t="shared" si="137"/>
        <v>-6.9973768690533303E-2</v>
      </c>
      <c r="O137">
        <f t="shared" si="137"/>
        <v>-5.8648397750821271E-3</v>
      </c>
      <c r="P137">
        <f t="shared" si="138"/>
        <v>-2.2746794882559103E-2</v>
      </c>
      <c r="Q137">
        <f t="shared" si="138"/>
        <v>-9.9431130212751517E-3</v>
      </c>
      <c r="R137">
        <f t="shared" si="138"/>
        <v>2.9609670416342378E-2</v>
      </c>
      <c r="S137">
        <f t="shared" si="138"/>
        <v>-3.6730938944865739E-3</v>
      </c>
      <c r="T137">
        <f t="shared" si="138"/>
        <v>4.1118409281135616E-2</v>
      </c>
      <c r="U137">
        <f t="shared" si="138"/>
        <v>6.3883530787831235E-3</v>
      </c>
      <c r="V137">
        <f t="shared" si="138"/>
        <v>1.2389637959606341E-2</v>
      </c>
      <c r="W137">
        <f t="shared" si="138"/>
        <v>9.8011235124118214E-3</v>
      </c>
      <c r="X137">
        <f t="shared" si="138"/>
        <v>-2.1481703845831545E-2</v>
      </c>
      <c r="Y137">
        <f t="shared" si="138"/>
        <v>3.0970112453173613E-3</v>
      </c>
      <c r="Z137">
        <f t="shared" si="139"/>
        <v>-2.852570320701937E-2</v>
      </c>
      <c r="AA137">
        <f t="shared" si="139"/>
        <v>-6.8303162907416429E-3</v>
      </c>
      <c r="AB137">
        <f t="shared" si="139"/>
        <v>-7.3771369556863836E-3</v>
      </c>
      <c r="AC137">
        <f t="shared" si="139"/>
        <v>-9.7072755401835381E-3</v>
      </c>
      <c r="AD137">
        <f t="shared" si="139"/>
        <v>1.7086654014170057E-2</v>
      </c>
      <c r="AE137">
        <f t="shared" si="139"/>
        <v>-2.481392243958512E-3</v>
      </c>
      <c r="AF137">
        <f t="shared" si="139"/>
        <v>2.1246983254125981E-2</v>
      </c>
      <c r="AG137">
        <f t="shared" si="139"/>
        <v>7.305827926120321E-3</v>
      </c>
      <c r="AH137">
        <f t="shared" si="139"/>
        <v>4.4576650985620522E-3</v>
      </c>
      <c r="AI137">
        <f t="shared" si="139"/>
        <v>9.4895059519697518E-3</v>
      </c>
      <c r="AJ137">
        <f t="shared" si="140"/>
        <v>-1.4150601014656757E-2</v>
      </c>
      <c r="AK137">
        <f t="shared" si="140"/>
        <v>1.8779622336595892E-3</v>
      </c>
      <c r="AL137">
        <f t="shared" si="140"/>
        <v>-1.6516130076676589E-2</v>
      </c>
      <c r="AM137">
        <f t="shared" si="140"/>
        <v>-7.6880717577292442E-3</v>
      </c>
      <c r="AN137">
        <f t="shared" si="140"/>
        <v>-2.5493305753317803E-3</v>
      </c>
      <c r="AO137">
        <f t="shared" si="140"/>
        <v>-9.3183528875974125E-3</v>
      </c>
      <c r="AP137">
        <f t="shared" si="140"/>
        <v>1.204637668365429E-2</v>
      </c>
      <c r="AQ137">
        <f t="shared" si="140"/>
        <v>-1.2505573669581297E-3</v>
      </c>
      <c r="AR137">
        <f t="shared" si="140"/>
        <v>1.3038103346584104E-2</v>
      </c>
      <c r="AS137">
        <f t="shared" si="140"/>
        <v>8.1080817684877609E-3</v>
      </c>
      <c r="AT137">
        <f t="shared" si="141"/>
        <v>1.2554788711587931E-3</v>
      </c>
      <c r="AU137">
        <f t="shared" si="141"/>
        <v>9.0282358645287393E-3</v>
      </c>
      <c r="AV137">
        <f t="shared" si="141"/>
        <v>-1.0305422676806116E-2</v>
      </c>
      <c r="AW137">
        <f t="shared" si="141"/>
        <v>6.2929550217810518E-4</v>
      </c>
      <c r="AX137">
        <f t="shared" si="141"/>
        <v>-1.045198470682873E-2</v>
      </c>
      <c r="AY137">
        <f t="shared" si="141"/>
        <v>-8.4245818403841204E-3</v>
      </c>
      <c r="AZ137">
        <f t="shared" si="141"/>
        <v>-3.4450747674973043E-4</v>
      </c>
      <c r="BA137">
        <f t="shared" si="141"/>
        <v>-8.7824701933736163E-3</v>
      </c>
      <c r="BB137">
        <f t="shared" si="141"/>
        <v>8.9011397983358598E-3</v>
      </c>
      <c r="BC137">
        <f t="shared" si="141"/>
        <v>-1.4154933154192201E-15</v>
      </c>
      <c r="BD137">
        <f t="shared" si="142"/>
        <v>8.3222003110573466E-3</v>
      </c>
      <c r="BE137">
        <f t="shared" si="142"/>
        <v>8.7824691165328019E-3</v>
      </c>
      <c r="BF137">
        <f t="shared" si="142"/>
        <v>-2.8650823489931348E-4</v>
      </c>
      <c r="BG137">
        <f t="shared" si="142"/>
        <v>8.4245854473879358E-3</v>
      </c>
      <c r="BH137">
        <f t="shared" si="142"/>
        <v>-7.5902740508503631E-3</v>
      </c>
      <c r="BI137">
        <f t="shared" si="142"/>
        <v>-6.2929531497877005E-4</v>
      </c>
      <c r="BJ137">
        <f t="shared" si="142"/>
        <v>-6.6443968498010389E-3</v>
      </c>
      <c r="BK137">
        <f t="shared" si="142"/>
        <v>-9.0282405905406284E-3</v>
      </c>
      <c r="BL137">
        <f t="shared" si="142"/>
        <v>7.0451046172509369E-4</v>
      </c>
      <c r="BM137">
        <f t="shared" si="142"/>
        <v>-8.1080783677873972E-3</v>
      </c>
      <c r="BN137">
        <f t="shared" si="143"/>
        <v>6.4703216070996243E-3</v>
      </c>
      <c r="BO137">
        <f t="shared" si="143"/>
        <v>1.2505582385335589E-3</v>
      </c>
      <c r="BP137">
        <f t="shared" si="143"/>
        <v>5.1729266354958985E-3</v>
      </c>
      <c r="BQ137">
        <f t="shared" si="143"/>
        <v>9.318343301178424E-3</v>
      </c>
      <c r="BR137">
        <f t="shared" si="143"/>
        <v>-9.6208105442317749E-4</v>
      </c>
      <c r="BS137">
        <f t="shared" si="143"/>
        <v>7.6880796823885185E-3</v>
      </c>
      <c r="BT137">
        <f t="shared" si="143"/>
        <v>-5.3459416392524321E-3</v>
      </c>
      <c r="BU137">
        <f t="shared" si="143"/>
        <v>-1.8779598669252699E-3</v>
      </c>
      <c r="BV137">
        <f t="shared" si="143"/>
        <v>-3.9881752172080771E-3</v>
      </c>
      <c r="BW137">
        <f t="shared" si="143"/>
        <v>-9.4895194237915488E-3</v>
      </c>
      <c r="BX137">
        <f t="shared" si="144"/>
        <v>1.0638617956031115E-3</v>
      </c>
      <c r="BY137">
        <f t="shared" si="144"/>
        <v>-7.305816024072361E-3</v>
      </c>
      <c r="BZ137">
        <f t="shared" si="144"/>
        <v>4.3570719628877597E-3</v>
      </c>
      <c r="CA137">
        <f t="shared" si="144"/>
        <v>2.4813963540650319E-3</v>
      </c>
      <c r="CB137">
        <f t="shared" si="144"/>
        <v>2.9133351027722807E-3</v>
      </c>
      <c r="CC137">
        <f t="shared" si="144"/>
        <v>9.7072604862220406E-3</v>
      </c>
      <c r="CD137">
        <f t="shared" si="144"/>
        <v>-1.0603736635192845E-3</v>
      </c>
      <c r="CE137">
        <f t="shared" si="144"/>
        <v>6.830326945671766E-3</v>
      </c>
      <c r="CF137">
        <f t="shared" si="144"/>
        <v>-3.3197810330811107E-3</v>
      </c>
      <c r="CG137">
        <f t="shared" si="144"/>
        <v>-3.0970056761592908E-3</v>
      </c>
      <c r="CH137">
        <f t="shared" si="145"/>
        <v>-2.049050045879291E-3</v>
      </c>
      <c r="CI137">
        <f t="shared" si="145"/>
        <v>-9.8011450444142438E-3</v>
      </c>
      <c r="CJ137">
        <f t="shared" si="145"/>
        <v>9.1920863899067355E-4</v>
      </c>
      <c r="CK137">
        <f t="shared" si="145"/>
        <v>-6.3883387409490299E-3</v>
      </c>
      <c r="CL137">
        <f t="shared" si="145"/>
        <v>2.3930230038785743E-3</v>
      </c>
      <c r="CM137">
        <f t="shared" si="145"/>
        <v>3.6731038346588399E-3</v>
      </c>
      <c r="CN137">
        <f t="shared" si="145"/>
        <v>1.2557449346178187E-3</v>
      </c>
      <c r="CO137">
        <f t="shared" si="145"/>
        <v>9.9430882573707229E-3</v>
      </c>
      <c r="CP137">
        <f t="shared" si="145"/>
        <v>-7.0189789933885246E-4</v>
      </c>
      <c r="CQ137">
        <f t="shared" si="145"/>
        <v>5.8648543074358598E-3</v>
      </c>
    </row>
    <row r="138" spans="1:95" hidden="1" x14ac:dyDescent="0.25">
      <c r="A138">
        <f t="shared" si="136"/>
        <v>0.34000000000000091</v>
      </c>
      <c r="B138">
        <f t="shared" si="132"/>
        <v>1</v>
      </c>
      <c r="C138">
        <f t="shared" si="133"/>
        <v>0.98901887921071241</v>
      </c>
      <c r="D138">
        <f t="shared" si="134"/>
        <v>1.2058501378892412E-4</v>
      </c>
      <c r="E138">
        <f t="shared" si="135"/>
        <v>0.49498867769045257</v>
      </c>
      <c r="F138">
        <f t="shared" si="137"/>
        <v>0.30667917687380009</v>
      </c>
      <c r="G138">
        <f t="shared" si="137"/>
        <v>-5.3464049060268221E-3</v>
      </c>
      <c r="H138">
        <f t="shared" si="137"/>
        <v>0.21160911674701793</v>
      </c>
      <c r="I138">
        <f t="shared" si="137"/>
        <v>4.2672207744964908E-3</v>
      </c>
      <c r="J138">
        <f t="shared" si="137"/>
        <v>7.469814455773631E-2</v>
      </c>
      <c r="K138">
        <f t="shared" si="137"/>
        <v>9.8991799544758917E-3</v>
      </c>
      <c r="L138">
        <f t="shared" si="137"/>
        <v>-3.3336190678946463E-2</v>
      </c>
      <c r="M138">
        <f t="shared" si="137"/>
        <v>6.3883537960971581E-3</v>
      </c>
      <c r="N138">
        <f t="shared" si="137"/>
        <v>-6.904074614537159E-2</v>
      </c>
      <c r="O138">
        <f t="shared" si="137"/>
        <v>-3.0833287373543093E-3</v>
      </c>
      <c r="P138">
        <f t="shared" si="138"/>
        <v>-3.9207693086624446E-2</v>
      </c>
      <c r="Q138">
        <f t="shared" si="138"/>
        <v>-9.7072766171550692E-3</v>
      </c>
      <c r="R138">
        <f t="shared" si="138"/>
        <v>1.2014261462549934E-2</v>
      </c>
      <c r="S138">
        <f t="shared" si="138"/>
        <v>-7.2735442260684563E-3</v>
      </c>
      <c r="T138">
        <f t="shared" si="138"/>
        <v>3.9593391436564755E-2</v>
      </c>
      <c r="U138">
        <f t="shared" si="138"/>
        <v>1.8779619487052511E-3</v>
      </c>
      <c r="V138">
        <f t="shared" si="138"/>
        <v>2.8182200900804328E-2</v>
      </c>
      <c r="W138">
        <f t="shared" si="138"/>
        <v>9.2771785140920177E-3</v>
      </c>
      <c r="X138">
        <f t="shared" si="138"/>
        <v>-4.0712582771370853E-3</v>
      </c>
      <c r="Y138">
        <f t="shared" si="138"/>
        <v>8.1080807037804212E-3</v>
      </c>
      <c r="Z138">
        <f t="shared" si="139"/>
        <v>-2.6447776038861327E-2</v>
      </c>
      <c r="AA138">
        <f t="shared" si="139"/>
        <v>-6.2651511449017647E-4</v>
      </c>
      <c r="AB138">
        <f t="shared" si="139"/>
        <v>-2.2325882822450838E-2</v>
      </c>
      <c r="AC138">
        <f t="shared" si="139"/>
        <v>-8.7824677758971247E-3</v>
      </c>
      <c r="AD138">
        <f t="shared" si="139"/>
        <v>-1.7347283063577604E-15</v>
      </c>
      <c r="AE138">
        <f t="shared" si="139"/>
        <v>-8.7436631379703301E-3</v>
      </c>
      <c r="AF138">
        <f t="shared" si="139"/>
        <v>1.8681182185931927E-2</v>
      </c>
      <c r="AG138">
        <f t="shared" si="139"/>
        <v>-6.2929557434612999E-4</v>
      </c>
      <c r="AH138">
        <f t="shared" si="139"/>
        <v>1.8489759050931292E-2</v>
      </c>
      <c r="AI138">
        <f t="shared" si="139"/>
        <v>8.0722559089038762E-3</v>
      </c>
      <c r="AJ138">
        <f t="shared" si="140"/>
        <v>2.3643706296992972E-3</v>
      </c>
      <c r="AK138">
        <f t="shared" si="140"/>
        <v>9.3183524200504322E-3</v>
      </c>
      <c r="AL138">
        <f t="shared" si="140"/>
        <v>-1.3525514989141561E-2</v>
      </c>
      <c r="AM138">
        <f t="shared" si="140"/>
        <v>1.8696641571061816E-3</v>
      </c>
      <c r="AN138">
        <f t="shared" si="140"/>
        <v>-1.5498870119412736E-2</v>
      </c>
      <c r="AO138">
        <f t="shared" si="140"/>
        <v>-7.305827817112311E-3</v>
      </c>
      <c r="AP138">
        <f t="shared" si="140"/>
        <v>-3.7914232160567393E-3</v>
      </c>
      <c r="AQ138">
        <f t="shared" si="140"/>
        <v>-9.66438647765803E-3</v>
      </c>
      <c r="AR138">
        <f t="shared" si="140"/>
        <v>9.7250350615777238E-3</v>
      </c>
      <c r="AS138">
        <f t="shared" si="140"/>
        <v>-3.0970116520002886E-3</v>
      </c>
      <c r="AT138">
        <f t="shared" si="141"/>
        <v>1.310448402707187E-2</v>
      </c>
      <c r="AU138">
        <f t="shared" si="141"/>
        <v>6.3601260699210557E-3</v>
      </c>
      <c r="AV138">
        <f t="shared" si="141"/>
        <v>4.586831357337463E-3</v>
      </c>
      <c r="AW138">
        <f t="shared" si="141"/>
        <v>9.9431144042271893E-3</v>
      </c>
      <c r="AX138">
        <f t="shared" si="141"/>
        <v>-6.8950364571742631E-3</v>
      </c>
      <c r="AY138">
        <f t="shared" si="141"/>
        <v>4.2483641478507708E-3</v>
      </c>
      <c r="AZ138">
        <f t="shared" si="141"/>
        <v>-1.0946175133270576E-2</v>
      </c>
      <c r="BA138">
        <f t="shared" si="141"/>
        <v>-5.3701323553496721E-3</v>
      </c>
      <c r="BB138">
        <f t="shared" si="141"/>
        <v>-4.9819303194347424E-3</v>
      </c>
      <c r="BC138">
        <f t="shared" si="141"/>
        <v>-9.9778605701764372E-3</v>
      </c>
      <c r="BD138">
        <f t="shared" si="142"/>
        <v>4.6579003356165541E-3</v>
      </c>
      <c r="BE138">
        <f t="shared" si="142"/>
        <v>-5.3701316969074712E-3</v>
      </c>
      <c r="BF138">
        <f t="shared" si="142"/>
        <v>9.1033418082785405E-3</v>
      </c>
      <c r="BG138">
        <f t="shared" si="142"/>
        <v>4.2483659667943031E-3</v>
      </c>
      <c r="BH138">
        <f t="shared" si="142"/>
        <v>5.0072036812675805E-3</v>
      </c>
      <c r="BI138">
        <f t="shared" si="142"/>
        <v>9.9431114464480479E-3</v>
      </c>
      <c r="BJ138">
        <f t="shared" si="142"/>
        <v>-2.9573486480886728E-3</v>
      </c>
      <c r="BK138">
        <f t="shared" si="142"/>
        <v>6.3601293992601952E-3</v>
      </c>
      <c r="BL138">
        <f t="shared" si="142"/>
        <v>-7.3535654838110497E-3</v>
      </c>
      <c r="BM138">
        <f t="shared" si="142"/>
        <v>-3.0970103530451108E-3</v>
      </c>
      <c r="BN138">
        <f t="shared" si="143"/>
        <v>-4.8261700966835764E-3</v>
      </c>
      <c r="BO138">
        <f t="shared" si="143"/>
        <v>-9.6643932132685906E-3</v>
      </c>
      <c r="BP138">
        <f t="shared" si="143"/>
        <v>1.62810400635767E-3</v>
      </c>
      <c r="BQ138">
        <f t="shared" si="143"/>
        <v>-7.3058203011165139E-3</v>
      </c>
      <c r="BR138">
        <f t="shared" si="143"/>
        <v>5.8490528655491987E-3</v>
      </c>
      <c r="BS138">
        <f t="shared" si="143"/>
        <v>1.8696660843028755E-3</v>
      </c>
      <c r="BT138">
        <f t="shared" si="143"/>
        <v>4.3779392289309584E-3</v>
      </c>
      <c r="BU138">
        <f t="shared" si="143"/>
        <v>9.318340676448409E-3</v>
      </c>
      <c r="BV138">
        <f t="shared" si="143"/>
        <v>-6.6636917681950889E-4</v>
      </c>
      <c r="BW138">
        <f t="shared" si="143"/>
        <v>8.0722673687223055E-3</v>
      </c>
      <c r="BX138">
        <f t="shared" si="144"/>
        <v>-4.412746994062109E-3</v>
      </c>
      <c r="BY138">
        <f t="shared" si="144"/>
        <v>-6.2929454914708921E-4</v>
      </c>
      <c r="BZ138">
        <f t="shared" si="144"/>
        <v>-3.8309088006711015E-3</v>
      </c>
      <c r="CA138">
        <f t="shared" si="144"/>
        <v>-8.7436776207298408E-3</v>
      </c>
      <c r="CB138">
        <f t="shared" si="144"/>
        <v>-8.580570689478204E-16</v>
      </c>
      <c r="CC138">
        <f t="shared" si="144"/>
        <v>-8.7824541561217027E-3</v>
      </c>
      <c r="CD138">
        <f t="shared" si="144"/>
        <v>3.2090739675797448E-3</v>
      </c>
      <c r="CE138">
        <f t="shared" si="144"/>
        <v>-6.265160918229656E-4</v>
      </c>
      <c r="CF138">
        <f t="shared" si="144"/>
        <v>3.0779548053140055E-3</v>
      </c>
      <c r="CG138">
        <f t="shared" si="144"/>
        <v>8.108066123540647E-3</v>
      </c>
      <c r="CH138">
        <f t="shared" si="145"/>
        <v>3.8834032995890166E-4</v>
      </c>
      <c r="CI138">
        <f t="shared" si="145"/>
        <v>9.2771988950457237E-3</v>
      </c>
      <c r="CJ138">
        <f t="shared" si="145"/>
        <v>-2.0908861597298475E-3</v>
      </c>
      <c r="CK138">
        <f t="shared" si="145"/>
        <v>1.877957733864192E-3</v>
      </c>
      <c r="CL138">
        <f t="shared" si="145"/>
        <v>-2.3042695027784056E-3</v>
      </c>
      <c r="CM138">
        <f t="shared" si="145"/>
        <v>-7.2735639098273708E-3</v>
      </c>
      <c r="CN138">
        <f t="shared" si="145"/>
        <v>-5.0952434669637519E-4</v>
      </c>
      <c r="CO138">
        <f t="shared" si="145"/>
        <v>-9.707252440615986E-3</v>
      </c>
      <c r="CP138">
        <f t="shared" si="145"/>
        <v>1.2098318711501002E-3</v>
      </c>
      <c r="CQ138">
        <f t="shared" si="145"/>
        <v>-3.0833363774662938E-3</v>
      </c>
    </row>
    <row r="139" spans="1:95" hidden="1" x14ac:dyDescent="0.25">
      <c r="A139">
        <f t="shared" si="136"/>
        <v>0.35000000000000092</v>
      </c>
      <c r="B139">
        <f t="shared" si="132"/>
        <v>1</v>
      </c>
      <c r="C139">
        <f t="shared" si="133"/>
        <v>1.0101531568135671</v>
      </c>
      <c r="D139">
        <f t="shared" si="134"/>
        <v>1.0308659328088401E-4</v>
      </c>
      <c r="E139">
        <f t="shared" si="135"/>
        <v>0.49498867769045257</v>
      </c>
      <c r="F139">
        <f t="shared" si="137"/>
        <v>0.28900544044268778</v>
      </c>
      <c r="G139">
        <f t="shared" si="137"/>
        <v>-5.8648391345749512E-3</v>
      </c>
      <c r="H139">
        <f t="shared" si="137"/>
        <v>0.20941709417323076</v>
      </c>
      <c r="I139">
        <f t="shared" si="137"/>
        <v>3.0970123822184419E-3</v>
      </c>
      <c r="J139">
        <f t="shared" si="137"/>
        <v>8.9862010577539703E-2</v>
      </c>
      <c r="K139">
        <f t="shared" si="137"/>
        <v>9.489507200335685E-3</v>
      </c>
      <c r="L139">
        <f t="shared" si="137"/>
        <v>-1.4166208467509189E-2</v>
      </c>
      <c r="M139">
        <f t="shared" si="137"/>
        <v>8.1080832699125405E-3</v>
      </c>
      <c r="N139">
        <f t="shared" si="137"/>
        <v>-6.2625016465116867E-2</v>
      </c>
      <c r="O139">
        <f t="shared" si="137"/>
        <v>2.7930935068020573E-16</v>
      </c>
      <c r="P139">
        <f t="shared" si="138"/>
        <v>-5.1032733957969902E-2</v>
      </c>
      <c r="Q139">
        <f t="shared" si="138"/>
        <v>-8.1080820600121055E-3</v>
      </c>
      <c r="R139">
        <f t="shared" si="138"/>
        <v>-7.557382353478314E-3</v>
      </c>
      <c r="S139">
        <f t="shared" si="138"/>
        <v>-9.4895052716229503E-3</v>
      </c>
      <c r="T139">
        <f t="shared" si="138"/>
        <v>2.9437530888310422E-2</v>
      </c>
      <c r="U139">
        <f t="shared" si="138"/>
        <v>-3.0970118777459174E-3</v>
      </c>
      <c r="V139">
        <f t="shared" si="138"/>
        <v>3.6125571497974941E-2</v>
      </c>
      <c r="W139">
        <f t="shared" si="138"/>
        <v>5.8648382662185366E-3</v>
      </c>
      <c r="X139">
        <f t="shared" si="138"/>
        <v>1.474718657808243E-2</v>
      </c>
      <c r="Y139">
        <f t="shared" si="138"/>
        <v>1.0022138916926529E-2</v>
      </c>
      <c r="Z139">
        <f t="shared" si="139"/>
        <v>-1.3269982399572501E-2</v>
      </c>
      <c r="AA139">
        <f t="shared" si="139"/>
        <v>5.8648399057139294E-3</v>
      </c>
      <c r="AB139">
        <f t="shared" si="139"/>
        <v>-2.6116646733099477E-2</v>
      </c>
      <c r="AC139">
        <f t="shared" si="139"/>
        <v>-3.0970114197534458E-3</v>
      </c>
      <c r="AD139">
        <f t="shared" si="139"/>
        <v>-1.708665401417251E-2</v>
      </c>
      <c r="AE139">
        <f t="shared" si="139"/>
        <v>-9.4895063486673606E-3</v>
      </c>
      <c r="AF139">
        <f t="shared" si="139"/>
        <v>3.4611916215332413E-3</v>
      </c>
      <c r="AG139">
        <f t="shared" si="139"/>
        <v>-8.1080841175821504E-3</v>
      </c>
      <c r="AH139">
        <f t="shared" si="139"/>
        <v>1.820734238675745E-2</v>
      </c>
      <c r="AI139">
        <f t="shared" si="139"/>
        <v>-8.5565192082655826E-16</v>
      </c>
      <c r="AJ139">
        <f t="shared" si="140"/>
        <v>1.6808547874728259E-2</v>
      </c>
      <c r="AK139">
        <f t="shared" si="140"/>
        <v>8.1080835897811877E-3</v>
      </c>
      <c r="AL139">
        <f t="shared" si="140"/>
        <v>2.7460354790256837E-3</v>
      </c>
      <c r="AM139">
        <f t="shared" si="140"/>
        <v>9.4895069117735854E-3</v>
      </c>
      <c r="AN139">
        <f t="shared" si="140"/>
        <v>-1.1523349006489282E-2</v>
      </c>
      <c r="AO139">
        <f t="shared" si="140"/>
        <v>3.0970125030644583E-3</v>
      </c>
      <c r="AP139">
        <f t="shared" si="140"/>
        <v>-1.5057888149175615E-2</v>
      </c>
      <c r="AQ139">
        <f t="shared" si="140"/>
        <v>-5.8648385311612962E-3</v>
      </c>
      <c r="AR139">
        <f t="shared" si="140"/>
        <v>-6.4496270444414092E-3</v>
      </c>
      <c r="AS139">
        <f t="shared" si="140"/>
        <v>-1.0022140232978401E-2</v>
      </c>
      <c r="AT139">
        <f t="shared" si="141"/>
        <v>6.0565901144135565E-3</v>
      </c>
      <c r="AU139">
        <f t="shared" si="141"/>
        <v>-5.864837795162941E-3</v>
      </c>
      <c r="AV139">
        <f t="shared" si="141"/>
        <v>1.2306595196863919E-2</v>
      </c>
      <c r="AW139">
        <f t="shared" si="141"/>
        <v>3.097012194102531E-3</v>
      </c>
      <c r="AX139">
        <f t="shared" si="141"/>
        <v>8.2947420276068533E-3</v>
      </c>
      <c r="AY139">
        <f t="shared" si="141"/>
        <v>9.4895042724017324E-3</v>
      </c>
      <c r="AZ139">
        <f t="shared" si="141"/>
        <v>-1.7157446814124971E-3</v>
      </c>
      <c r="BA139">
        <f t="shared" si="141"/>
        <v>8.1080833923064793E-3</v>
      </c>
      <c r="BB139">
        <f t="shared" si="141"/>
        <v>-9.2141122243514003E-3</v>
      </c>
      <c r="BC139">
        <f t="shared" si="141"/>
        <v>1.4497193611059654E-15</v>
      </c>
      <c r="BD139">
        <f t="shared" si="142"/>
        <v>-8.61481668156131E-3</v>
      </c>
      <c r="BE139">
        <f t="shared" si="142"/>
        <v>-8.108082398153485E-3</v>
      </c>
      <c r="BF139">
        <f t="shared" si="142"/>
        <v>-1.4268920513786909E-3</v>
      </c>
      <c r="BG139">
        <f t="shared" si="142"/>
        <v>-9.4895083353536882E-3</v>
      </c>
      <c r="BH139">
        <f t="shared" si="142"/>
        <v>6.0236755923971999E-3</v>
      </c>
      <c r="BI139">
        <f t="shared" si="142"/>
        <v>-3.0970112728368427E-3</v>
      </c>
      <c r="BJ139">
        <f t="shared" si="142"/>
        <v>7.9346480898685318E-3</v>
      </c>
      <c r="BK139">
        <f t="shared" si="142"/>
        <v>5.8648408652288379E-3</v>
      </c>
      <c r="BL139">
        <f t="shared" si="142"/>
        <v>3.3986482735956698E-3</v>
      </c>
      <c r="BM139">
        <f t="shared" si="142"/>
        <v>1.0022136029479566E-2</v>
      </c>
      <c r="BN139">
        <f t="shared" si="143"/>
        <v>-3.2007079644984201E-3</v>
      </c>
      <c r="BO139">
        <f t="shared" si="143"/>
        <v>5.8648426186731079E-3</v>
      </c>
      <c r="BP139">
        <f t="shared" si="143"/>
        <v>-6.46612277921387E-3</v>
      </c>
      <c r="BQ139">
        <f t="shared" si="143"/>
        <v>-3.0970093169561579E-3</v>
      </c>
      <c r="BR139">
        <f t="shared" si="143"/>
        <v>-4.3487478124442864E-3</v>
      </c>
      <c r="BS139">
        <f t="shared" si="143"/>
        <v>-9.4895166933010935E-3</v>
      </c>
      <c r="BT139">
        <f t="shared" si="143"/>
        <v>8.88836872924195E-4</v>
      </c>
      <c r="BU139">
        <f t="shared" si="143"/>
        <v>-8.1080733714423234E-3</v>
      </c>
      <c r="BV139">
        <f t="shared" si="143"/>
        <v>4.7372852928145798E-3</v>
      </c>
      <c r="BW139">
        <f t="shared" si="143"/>
        <v>-1.9019945976365573E-15</v>
      </c>
      <c r="BX139">
        <f t="shared" si="144"/>
        <v>4.3453457216901577E-3</v>
      </c>
      <c r="BY139">
        <f t="shared" si="144"/>
        <v>8.1080709085612421E-3</v>
      </c>
      <c r="BZ139">
        <f t="shared" si="144"/>
        <v>7.0977892682545741E-4</v>
      </c>
      <c r="CA139">
        <f t="shared" si="144"/>
        <v>9.4895220668231375E-3</v>
      </c>
      <c r="CB139">
        <f t="shared" si="144"/>
        <v>-2.9133351027710668E-3</v>
      </c>
      <c r="CC139">
        <f t="shared" si="144"/>
        <v>3.0970066169370342E-3</v>
      </c>
      <c r="CD139">
        <f t="shared" si="144"/>
        <v>-3.7539501491697133E-3</v>
      </c>
      <c r="CE139">
        <f t="shared" si="144"/>
        <v>-5.8648490545481994E-3</v>
      </c>
      <c r="CF139">
        <f t="shared" si="144"/>
        <v>-1.5443418014882905E-3</v>
      </c>
      <c r="CG139">
        <f t="shared" si="144"/>
        <v>-1.0022120894761078E-2</v>
      </c>
      <c r="CH139">
        <f t="shared" si="145"/>
        <v>1.4066725596465278E-3</v>
      </c>
      <c r="CI139">
        <f t="shared" si="145"/>
        <v>-5.8648511506328689E-3</v>
      </c>
      <c r="CJ139">
        <f t="shared" si="145"/>
        <v>2.6802185437300573E-3</v>
      </c>
      <c r="CK139">
        <f t="shared" si="145"/>
        <v>3.0970049268985631E-3</v>
      </c>
      <c r="CL139">
        <f t="shared" si="145"/>
        <v>1.7132153170491286E-3</v>
      </c>
      <c r="CM139">
        <f t="shared" si="145"/>
        <v>9.4895309522457193E-3</v>
      </c>
      <c r="CN139">
        <f t="shared" si="145"/>
        <v>-3.205082824593774E-4</v>
      </c>
      <c r="CO139">
        <f t="shared" si="145"/>
        <v>8.108061866361517E-3</v>
      </c>
      <c r="CP139">
        <f t="shared" si="145"/>
        <v>-1.5747171831272189E-3</v>
      </c>
      <c r="CQ139">
        <f t="shared" si="145"/>
        <v>2.5669632436989956E-15</v>
      </c>
    </row>
    <row r="140" spans="1:95" hidden="1" x14ac:dyDescent="0.25">
      <c r="A140">
        <f t="shared" si="136"/>
        <v>0.36000000000000093</v>
      </c>
      <c r="B140">
        <f t="shared" si="132"/>
        <v>1</v>
      </c>
      <c r="C140">
        <f t="shared" si="133"/>
        <v>0.99163472163328592</v>
      </c>
      <c r="D140">
        <f t="shared" si="134"/>
        <v>6.9977882152614572E-5</v>
      </c>
      <c r="E140">
        <f t="shared" si="135"/>
        <v>0.49498867769045257</v>
      </c>
      <c r="F140">
        <f t="shared" si="137"/>
        <v>0.27104649053390828</v>
      </c>
      <c r="G140">
        <f t="shared" si="137"/>
        <v>-6.3601275224490468E-3</v>
      </c>
      <c r="H140">
        <f t="shared" si="137"/>
        <v>0.20536627064612173</v>
      </c>
      <c r="I140">
        <f t="shared" si="137"/>
        <v>1.8779622546072864E-3</v>
      </c>
      <c r="J140">
        <f t="shared" si="137"/>
        <v>0.1028131756620095</v>
      </c>
      <c r="K140">
        <f t="shared" si="137"/>
        <v>8.7436639226997816E-3</v>
      </c>
      <c r="L140">
        <f t="shared" si="137"/>
        <v>5.6861100858247287E-3</v>
      </c>
      <c r="M140">
        <f t="shared" si="137"/>
        <v>9.3183520524349542E-3</v>
      </c>
      <c r="N140">
        <f t="shared" si="137"/>
        <v>-5.1236069608361023E-2</v>
      </c>
      <c r="O140">
        <f t="shared" si="137"/>
        <v>3.0833287373548406E-3</v>
      </c>
      <c r="P140">
        <f t="shared" si="138"/>
        <v>-5.6823742849797763E-2</v>
      </c>
      <c r="Q140">
        <f t="shared" si="138"/>
        <v>-5.3701314729481982E-3</v>
      </c>
      <c r="R140">
        <f t="shared" si="138"/>
        <v>-2.588590668848444E-2</v>
      </c>
      <c r="S140">
        <f t="shared" si="138"/>
        <v>-9.8991779424982343E-3</v>
      </c>
      <c r="T140">
        <f t="shared" si="138"/>
        <v>1.2864672718397682E-2</v>
      </c>
      <c r="U140">
        <f t="shared" si="138"/>
        <v>-7.3058263419931236E-3</v>
      </c>
      <c r="V140">
        <f t="shared" si="138"/>
        <v>3.4007394374881358E-2</v>
      </c>
      <c r="W140">
        <f t="shared" si="138"/>
        <v>6.265149393502432E-4</v>
      </c>
      <c r="X140">
        <f t="shared" si="138"/>
        <v>2.8465481365006054E-2</v>
      </c>
      <c r="Y140">
        <f t="shared" si="138"/>
        <v>8.108080703779762E-3</v>
      </c>
      <c r="Z140">
        <f t="shared" si="139"/>
        <v>5.4770898245424457E-3</v>
      </c>
      <c r="AA140">
        <f t="shared" si="139"/>
        <v>9.6643887427151319E-3</v>
      </c>
      <c r="AB140">
        <f t="shared" si="139"/>
        <v>-1.6854888809801308E-2</v>
      </c>
      <c r="AC140">
        <f t="shared" si="139"/>
        <v>4.267219448364893E-3</v>
      </c>
      <c r="AD140">
        <f t="shared" si="139"/>
        <v>-2.4164177842417697E-2</v>
      </c>
      <c r="AE140">
        <f t="shared" si="139"/>
        <v>-4.2483650773739714E-3</v>
      </c>
      <c r="AF140">
        <f t="shared" si="139"/>
        <v>-1.4103328010974444E-2</v>
      </c>
      <c r="AG140">
        <f t="shared" si="139"/>
        <v>-9.7072790805482496E-3</v>
      </c>
      <c r="AH140">
        <f t="shared" si="139"/>
        <v>3.8290581033056273E-3</v>
      </c>
      <c r="AI140">
        <f t="shared" si="139"/>
        <v>-8.0722559089048407E-3</v>
      </c>
      <c r="AJ140">
        <f t="shared" si="140"/>
        <v>1.653124010273373E-2</v>
      </c>
      <c r="AK140">
        <f t="shared" si="140"/>
        <v>-6.292955333819471E-4</v>
      </c>
      <c r="AL140">
        <f t="shared" si="140"/>
        <v>1.6321206565029465E-2</v>
      </c>
      <c r="AM140">
        <f t="shared" si="140"/>
        <v>7.2735454832149058E-3</v>
      </c>
      <c r="AN140">
        <f t="shared" si="140"/>
        <v>5.0358881711542701E-3</v>
      </c>
      <c r="AO140">
        <f t="shared" si="140"/>
        <v>9.9431153961582232E-3</v>
      </c>
      <c r="AP140">
        <f t="shared" si="140"/>
        <v>-8.1689938156623114E-3</v>
      </c>
      <c r="AQ140">
        <f t="shared" si="140"/>
        <v>5.3464043559547812E-3</v>
      </c>
      <c r="AR140">
        <f t="shared" si="140"/>
        <v>-1.4094501564361407E-2</v>
      </c>
      <c r="AS140">
        <f t="shared" si="140"/>
        <v>-3.097011651998154E-3</v>
      </c>
      <c r="AT140">
        <f t="shared" si="141"/>
        <v>-9.7250144773788887E-3</v>
      </c>
      <c r="AU140">
        <f t="shared" si="141"/>
        <v>-9.2771777689595394E-3</v>
      </c>
      <c r="AV140">
        <f t="shared" si="141"/>
        <v>7.8236977626054477E-4</v>
      </c>
      <c r="AW140">
        <f t="shared" si="141"/>
        <v>-8.782469971789289E-3</v>
      </c>
      <c r="AX140">
        <f t="shared" si="141"/>
        <v>9.4902035206450436E-3</v>
      </c>
      <c r="AY140">
        <f t="shared" si="141"/>
        <v>-1.8696636370860381E-3</v>
      </c>
      <c r="AZ140">
        <f t="shared" si="141"/>
        <v>1.0623243457164687E-2</v>
      </c>
      <c r="BA140">
        <f t="shared" si="141"/>
        <v>6.3883538925294794E-3</v>
      </c>
      <c r="BB140">
        <f t="shared" si="141"/>
        <v>4.4030858010389315E-3</v>
      </c>
      <c r="BC140">
        <f t="shared" si="141"/>
        <v>9.9778605701764372E-3</v>
      </c>
      <c r="BD140">
        <f t="shared" si="142"/>
        <v>-4.1167044730429708E-3</v>
      </c>
      <c r="BE140">
        <f t="shared" si="142"/>
        <v>6.3883531092405682E-3</v>
      </c>
      <c r="BF140">
        <f t="shared" si="142"/>
        <v>-8.8347769997928396E-3</v>
      </c>
      <c r="BG140">
        <f t="shared" si="142"/>
        <v>-1.8696644375836926E-3</v>
      </c>
      <c r="BH140">
        <f t="shared" si="142"/>
        <v>-6.8918246190127156E-3</v>
      </c>
      <c r="BI140">
        <f t="shared" si="142"/>
        <v>-8.7824673592661051E-3</v>
      </c>
      <c r="BJ140">
        <f t="shared" si="142"/>
        <v>-5.0443105924102968E-4</v>
      </c>
      <c r="BK140">
        <f t="shared" si="142"/>
        <v>-9.2771826252873758E-3</v>
      </c>
      <c r="BL140">
        <f t="shared" si="142"/>
        <v>5.4571802020335182E-3</v>
      </c>
      <c r="BM140">
        <f t="shared" si="142"/>
        <v>-3.097010353048245E-3</v>
      </c>
      <c r="BN140">
        <f t="shared" si="143"/>
        <v>6.9945724150970463E-3</v>
      </c>
      <c r="BO140">
        <f t="shared" si="143"/>
        <v>5.3464080821384492E-3</v>
      </c>
      <c r="BP140">
        <f t="shared" si="143"/>
        <v>3.5079100383429312E-3</v>
      </c>
      <c r="BQ140">
        <f t="shared" si="143"/>
        <v>9.9431051670045741E-3</v>
      </c>
      <c r="BR140">
        <f t="shared" si="143"/>
        <v>-1.9004724803234807E-3</v>
      </c>
      <c r="BS140">
        <f t="shared" si="143"/>
        <v>7.2735529805918499E-3</v>
      </c>
      <c r="BT140">
        <f t="shared" si="143"/>
        <v>-5.2828487892599297E-3</v>
      </c>
      <c r="BU140">
        <f t="shared" si="143"/>
        <v>-6.2929474029936084E-4</v>
      </c>
      <c r="BV140">
        <f t="shared" si="143"/>
        <v>-4.6591294616493773E-3</v>
      </c>
      <c r="BW140">
        <f t="shared" si="143"/>
        <v>-8.0722673687199861E-3</v>
      </c>
      <c r="BX140">
        <f t="shared" si="144"/>
        <v>-9.1383909270725252E-4</v>
      </c>
      <c r="BY140">
        <f t="shared" si="144"/>
        <v>-9.707263266253709E-3</v>
      </c>
      <c r="BZ140">
        <f t="shared" si="144"/>
        <v>2.8921383485383725E-3</v>
      </c>
      <c r="CA140">
        <f t="shared" si="144"/>
        <v>-4.2483721142506344E-3</v>
      </c>
      <c r="CB140">
        <f t="shared" si="144"/>
        <v>4.120078014077341E-3</v>
      </c>
      <c r="CC140">
        <f t="shared" si="144"/>
        <v>4.267212830794561E-3</v>
      </c>
      <c r="CD140">
        <f t="shared" si="144"/>
        <v>2.4226851558864933E-3</v>
      </c>
      <c r="CE140">
        <f t="shared" si="144"/>
        <v>9.6644038186439931E-3</v>
      </c>
      <c r="CF140">
        <f t="shared" si="144"/>
        <v>-6.37415974779409E-4</v>
      </c>
      <c r="CG140">
        <f t="shared" si="144"/>
        <v>8.1080661235432856E-3</v>
      </c>
      <c r="CH140">
        <f t="shared" si="145"/>
        <v>-2.71520342685634E-3</v>
      </c>
      <c r="CI140">
        <f t="shared" si="145"/>
        <v>6.2651631573821035E-4</v>
      </c>
      <c r="CJ140">
        <f t="shared" si="145"/>
        <v>-2.5230673245577005E-3</v>
      </c>
      <c r="CK140">
        <f t="shared" si="145"/>
        <v>-7.305809945004244E-3</v>
      </c>
      <c r="CL140">
        <f t="shared" si="145"/>
        <v>-7.4870254688200752E-4</v>
      </c>
      <c r="CM140">
        <f t="shared" si="145"/>
        <v>-9.899204731783795E-3</v>
      </c>
      <c r="CN140">
        <f t="shared" si="145"/>
        <v>1.097820264290646E-3</v>
      </c>
      <c r="CO140">
        <f t="shared" si="145"/>
        <v>-5.3701180983242664E-3</v>
      </c>
      <c r="CP140">
        <f t="shared" si="145"/>
        <v>1.7534103571422391E-3</v>
      </c>
      <c r="CQ140">
        <f t="shared" si="145"/>
        <v>3.0833363774614105E-3</v>
      </c>
    </row>
    <row r="141" spans="1:95" hidden="1" x14ac:dyDescent="0.25">
      <c r="A141">
        <f t="shared" si="136"/>
        <v>0.37000000000000094</v>
      </c>
      <c r="B141">
        <f t="shared" si="132"/>
        <v>1</v>
      </c>
      <c r="C141">
        <f t="shared" si="133"/>
        <v>1.0056181792056866</v>
      </c>
      <c r="D141">
        <f t="shared" si="134"/>
        <v>3.156393758720971E-5</v>
      </c>
      <c r="E141">
        <f t="shared" si="135"/>
        <v>0.49498867769045257</v>
      </c>
      <c r="F141">
        <f t="shared" si="137"/>
        <v>0.25282005046281109</v>
      </c>
      <c r="G141">
        <f t="shared" si="137"/>
        <v>-6.8303153926579097E-3</v>
      </c>
      <c r="H141">
        <f t="shared" si="137"/>
        <v>0.19949260156209084</v>
      </c>
      <c r="I141">
        <f t="shared" si="137"/>
        <v>6.2929554040070117E-4</v>
      </c>
      <c r="J141">
        <f t="shared" si="137"/>
        <v>0.11323273914431346</v>
      </c>
      <c r="K141">
        <f t="shared" si="137"/>
        <v>7.688071991513095E-3</v>
      </c>
      <c r="L141">
        <f t="shared" si="137"/>
        <v>2.5264548753479988E-2</v>
      </c>
      <c r="M141">
        <f t="shared" si="137"/>
        <v>9.9431145050012902E-3</v>
      </c>
      <c r="N141">
        <f t="shared" si="137"/>
        <v>-3.5778331782509977E-2</v>
      </c>
      <c r="O141">
        <f t="shared" si="137"/>
        <v>5.8648397750825938E-3</v>
      </c>
      <c r="P141">
        <f t="shared" si="138"/>
        <v>-5.5895999776779885E-2</v>
      </c>
      <c r="Q141">
        <f t="shared" si="138"/>
        <v>-1.877961879339246E-3</v>
      </c>
      <c r="R141">
        <f t="shared" si="138"/>
        <v>-3.9956438853282615E-2</v>
      </c>
      <c r="S141">
        <f t="shared" si="138"/>
        <v>-8.4245827274716627E-3</v>
      </c>
      <c r="T141">
        <f t="shared" si="138"/>
        <v>-6.5125162410295291E-3</v>
      </c>
      <c r="U141">
        <f t="shared" si="138"/>
        <v>-9.7072769757120727E-3</v>
      </c>
      <c r="V141">
        <f t="shared" si="138"/>
        <v>2.2417615636740863E-2</v>
      </c>
      <c r="W141">
        <f t="shared" si="138"/>
        <v>-4.806870148143314E-3</v>
      </c>
      <c r="X141">
        <f t="shared" si="138"/>
        <v>3.2339306770659701E-2</v>
      </c>
      <c r="Y141">
        <f t="shared" si="138"/>
        <v>3.0970112453162597E-3</v>
      </c>
      <c r="Z141">
        <f t="shared" si="139"/>
        <v>2.1925482355760788E-2</v>
      </c>
      <c r="AA141">
        <f t="shared" si="139"/>
        <v>9.0282391134766139E-3</v>
      </c>
      <c r="AB141">
        <f t="shared" si="139"/>
        <v>8.3056938585445838E-4</v>
      </c>
      <c r="AC141">
        <f t="shared" si="139"/>
        <v>9.3183496281144668E-3</v>
      </c>
      <c r="AD141">
        <f t="shared" si="139"/>
        <v>-1.7086654014169998E-2</v>
      </c>
      <c r="AE141">
        <f t="shared" si="139"/>
        <v>3.6730943113776199E-3</v>
      </c>
      <c r="AF141">
        <f t="shared" si="139"/>
        <v>-2.2114587929950871E-2</v>
      </c>
      <c r="AG141">
        <f t="shared" si="139"/>
        <v>-4.2672210046719224E-3</v>
      </c>
      <c r="AH141">
        <f t="shared" si="139"/>
        <v>-1.3513628946031291E-2</v>
      </c>
      <c r="AI141">
        <f t="shared" si="139"/>
        <v>-9.4895059519692453E-3</v>
      </c>
      <c r="AJ141">
        <f t="shared" si="140"/>
        <v>1.7753226793299683E-3</v>
      </c>
      <c r="AK141">
        <f t="shared" si="140"/>
        <v>-8.7824704072744803E-3</v>
      </c>
      <c r="AL141">
        <f t="shared" si="140"/>
        <v>1.3870304714208064E-2</v>
      </c>
      <c r="AM141">
        <f t="shared" si="140"/>
        <v>-2.4813923912041422E-3</v>
      </c>
      <c r="AN141">
        <f t="shared" si="140"/>
        <v>1.6095839781398807E-2</v>
      </c>
      <c r="AO141">
        <f t="shared" si="140"/>
        <v>5.3701327555875592E-3</v>
      </c>
      <c r="AP141">
        <f t="shared" si="140"/>
        <v>8.5692908241779397E-3</v>
      </c>
      <c r="AQ141">
        <f t="shared" si="140"/>
        <v>9.80112395517585E-3</v>
      </c>
      <c r="AR141">
        <f t="shared" si="140"/>
        <v>-3.0990572491702128E-3</v>
      </c>
      <c r="AS141">
        <f t="shared" si="140"/>
        <v>8.1080817684891227E-3</v>
      </c>
      <c r="AT141">
        <f t="shared" si="141"/>
        <v>-1.1482975204996434E-2</v>
      </c>
      <c r="AU141">
        <f t="shared" si="141"/>
        <v>1.250557210021245E-3</v>
      </c>
      <c r="AV141">
        <f t="shared" si="141"/>
        <v>-1.1965257838935614E-2</v>
      </c>
      <c r="AW141">
        <f t="shared" si="141"/>
        <v>-6.3883537313496018E-3</v>
      </c>
      <c r="AX141">
        <f t="shared" si="141"/>
        <v>-5.3255522058568219E-3</v>
      </c>
      <c r="AY141">
        <f t="shared" si="141"/>
        <v>-9.9581662510289052E-3</v>
      </c>
      <c r="AZ141">
        <f t="shared" si="141"/>
        <v>3.7152157288639124E-3</v>
      </c>
      <c r="BA141">
        <f t="shared" si="141"/>
        <v>-7.3058272726083864E-3</v>
      </c>
      <c r="BB141">
        <f t="shared" si="141"/>
        <v>9.4907207589449236E-3</v>
      </c>
      <c r="BC141">
        <f t="shared" si="141"/>
        <v>-1.4839454067927109E-15</v>
      </c>
      <c r="BD141">
        <f t="shared" si="142"/>
        <v>8.8734343063585231E-3</v>
      </c>
      <c r="BE141">
        <f t="shared" si="142"/>
        <v>7.3058263768216308E-3</v>
      </c>
      <c r="BF141">
        <f t="shared" si="142"/>
        <v>3.0897439753701608E-3</v>
      </c>
      <c r="BG141">
        <f t="shared" si="142"/>
        <v>9.9581705146387957E-3</v>
      </c>
      <c r="BH141">
        <f t="shared" si="142"/>
        <v>-3.8674377975444706E-3</v>
      </c>
      <c r="BI141">
        <f t="shared" si="142"/>
        <v>6.3883518310079027E-3</v>
      </c>
      <c r="BJ141">
        <f t="shared" si="142"/>
        <v>-7.7145716372206989E-3</v>
      </c>
      <c r="BK141">
        <f t="shared" si="142"/>
        <v>-1.2505578646478251E-3</v>
      </c>
      <c r="BL141">
        <f t="shared" si="142"/>
        <v>-6.4436577544371007E-3</v>
      </c>
      <c r="BM141">
        <f t="shared" si="142"/>
        <v>-8.1080783677854595E-3</v>
      </c>
      <c r="BN141">
        <f t="shared" si="143"/>
        <v>-1.537945861291759E-3</v>
      </c>
      <c r="BO141">
        <f t="shared" si="143"/>
        <v>-9.8011307860870565E-3</v>
      </c>
      <c r="BP141">
        <f t="shared" si="143"/>
        <v>3.6798046346849275E-3</v>
      </c>
      <c r="BQ141">
        <f t="shared" si="143"/>
        <v>-5.3701272309723339E-3</v>
      </c>
      <c r="BR141">
        <f t="shared" si="143"/>
        <v>6.0743407146109261E-3</v>
      </c>
      <c r="BS141">
        <f t="shared" si="143"/>
        <v>2.4813949489538496E-3</v>
      </c>
      <c r="BT141">
        <f t="shared" si="143"/>
        <v>4.4895407808358129E-3</v>
      </c>
      <c r="BU141">
        <f t="shared" si="143"/>
        <v>8.7824593390258953E-3</v>
      </c>
      <c r="BV141">
        <f t="shared" si="143"/>
        <v>5.0035315849394967E-4</v>
      </c>
      <c r="BW141">
        <f t="shared" si="143"/>
        <v>9.4895194237927683E-3</v>
      </c>
      <c r="BX141">
        <f t="shared" si="144"/>
        <v>-3.2251488700419354E-3</v>
      </c>
      <c r="BY141">
        <f t="shared" si="144"/>
        <v>4.2672140528714503E-3</v>
      </c>
      <c r="BZ141">
        <f t="shared" si="144"/>
        <v>-4.5349897389174243E-3</v>
      </c>
      <c r="CA141">
        <f t="shared" si="144"/>
        <v>-3.6731003953862774E-3</v>
      </c>
      <c r="CB141">
        <f t="shared" si="144"/>
        <v>-2.9133351027723106E-3</v>
      </c>
      <c r="CC141">
        <f t="shared" si="144"/>
        <v>-9.3183351772956387E-3</v>
      </c>
      <c r="CD141">
        <f t="shared" si="144"/>
        <v>1.1938424184996653E-4</v>
      </c>
      <c r="CE141">
        <f t="shared" si="144"/>
        <v>-9.0282531970479647E-3</v>
      </c>
      <c r="CF141">
        <f t="shared" si="144"/>
        <v>2.5516566563689061E-3</v>
      </c>
      <c r="CG141">
        <f t="shared" si="144"/>
        <v>-3.0970056761636952E-3</v>
      </c>
      <c r="CH141">
        <f t="shared" si="145"/>
        <v>3.0847114594666769E-3</v>
      </c>
      <c r="CI141">
        <f t="shared" si="145"/>
        <v>4.8068807083120509E-3</v>
      </c>
      <c r="CJ141">
        <f t="shared" si="145"/>
        <v>1.6632016226843481E-3</v>
      </c>
      <c r="CK141">
        <f t="shared" si="145"/>
        <v>9.7072551889775677E-3</v>
      </c>
      <c r="CL141">
        <f t="shared" si="145"/>
        <v>-3.7901760915246685E-4</v>
      </c>
      <c r="CM141">
        <f t="shared" si="145"/>
        <v>8.4246055261895277E-3</v>
      </c>
      <c r="CN141">
        <f t="shared" si="145"/>
        <v>-1.6945509689853218E-3</v>
      </c>
      <c r="CO141">
        <f t="shared" si="145"/>
        <v>1.8779572021681485E-3</v>
      </c>
      <c r="CP141">
        <f t="shared" si="145"/>
        <v>-1.7247829871133672E-3</v>
      </c>
      <c r="CQ141">
        <f t="shared" si="145"/>
        <v>-5.864854307431706E-3</v>
      </c>
    </row>
    <row r="142" spans="1:95" hidden="1" x14ac:dyDescent="0.25">
      <c r="A142">
        <f t="shared" si="136"/>
        <v>0.38000000000000095</v>
      </c>
      <c r="B142">
        <f t="shared" si="132"/>
        <v>1</v>
      </c>
      <c r="C142">
        <f t="shared" si="133"/>
        <v>0.99802830786484276</v>
      </c>
      <c r="D142">
        <f t="shared" si="134"/>
        <v>3.88756987584093E-6</v>
      </c>
      <c r="E142">
        <f t="shared" si="135"/>
        <v>0.49498867769045257</v>
      </c>
      <c r="F142">
        <f t="shared" si="137"/>
        <v>0.23434410752524173</v>
      </c>
      <c r="G142">
        <f t="shared" si="137"/>
        <v>-7.2735471284862295E-3</v>
      </c>
      <c r="H142">
        <f t="shared" si="137"/>
        <v>0.19184822202374746</v>
      </c>
      <c r="I142">
        <f t="shared" si="137"/>
        <v>-6.2929554040093731E-4</v>
      </c>
      <c r="J142">
        <f t="shared" si="137"/>
        <v>0.12086413679096858</v>
      </c>
      <c r="K142">
        <f t="shared" si="137"/>
        <v>6.3601262771954773E-3</v>
      </c>
      <c r="L142">
        <f t="shared" si="137"/>
        <v>4.3626083136854656E-2</v>
      </c>
      <c r="M142">
        <f t="shared" si="137"/>
        <v>9.9431145050012312E-3</v>
      </c>
      <c r="N142">
        <f t="shared" si="137"/>
        <v>-1.7479342581237005E-2</v>
      </c>
      <c r="O142">
        <f t="shared" si="137"/>
        <v>8.0722594328837497E-3</v>
      </c>
      <c r="P142">
        <f t="shared" si="138"/>
        <v>-4.8359199653085994E-2</v>
      </c>
      <c r="Q142">
        <f t="shared" si="138"/>
        <v>1.8779618793399347E-3</v>
      </c>
      <c r="R142">
        <f t="shared" si="138"/>
        <v>-4.7454506478434126E-2</v>
      </c>
      <c r="S142">
        <f t="shared" si="138"/>
        <v>-5.3464027726104384E-3</v>
      </c>
      <c r="T142">
        <f t="shared" si="138"/>
        <v>-2.4470061637677839E-2</v>
      </c>
      <c r="U142">
        <f t="shared" si="138"/>
        <v>-9.7072769757118385E-3</v>
      </c>
      <c r="V142">
        <f t="shared" si="138"/>
        <v>4.5841734726458083E-3</v>
      </c>
      <c r="W142">
        <f t="shared" si="138"/>
        <v>-8.7436643400290569E-3</v>
      </c>
      <c r="X142">
        <f t="shared" si="138"/>
        <v>2.5028943466030774E-2</v>
      </c>
      <c r="Y142">
        <f t="shared" si="138"/>
        <v>-3.0970112453173938E-3</v>
      </c>
      <c r="Z142">
        <f t="shared" si="139"/>
        <v>2.9171969739775809E-2</v>
      </c>
      <c r="AA142">
        <f t="shared" si="139"/>
        <v>4.2483668490450347E-3</v>
      </c>
      <c r="AB142">
        <f t="shared" si="139"/>
        <v>1.8100927390652513E-2</v>
      </c>
      <c r="AC142">
        <f t="shared" si="139"/>
        <v>9.3183496281139516E-3</v>
      </c>
      <c r="AD142">
        <f t="shared" si="139"/>
        <v>1.8176162410007079E-15</v>
      </c>
      <c r="AE142">
        <f t="shared" si="139"/>
        <v>9.2771772386873504E-3</v>
      </c>
      <c r="AF142">
        <f t="shared" si="139"/>
        <v>-1.5145950778664992E-2</v>
      </c>
      <c r="AG142">
        <f t="shared" si="139"/>
        <v>4.2672210046734134E-3</v>
      </c>
      <c r="AH142">
        <f t="shared" si="139"/>
        <v>-2.0394255106248791E-2</v>
      </c>
      <c r="AI142">
        <f t="shared" si="139"/>
        <v>-3.0833273913134568E-3</v>
      </c>
      <c r="AJ142">
        <f t="shared" si="140"/>
        <v>-1.4535481365983097E-2</v>
      </c>
      <c r="AK142">
        <f t="shared" si="140"/>
        <v>-8.7824704072735679E-3</v>
      </c>
      <c r="AL142">
        <f t="shared" si="140"/>
        <v>-2.2000874678104929E-3</v>
      </c>
      <c r="AM142">
        <f t="shared" si="140"/>
        <v>-9.6643852859162067E-3</v>
      </c>
      <c r="AN142">
        <f t="shared" si="140"/>
        <v>9.5788285210155998E-3</v>
      </c>
      <c r="AO142">
        <f t="shared" si="140"/>
        <v>-5.3701327555893052E-3</v>
      </c>
      <c r="AP142">
        <f t="shared" si="140"/>
        <v>1.4975545365778794E-2</v>
      </c>
      <c r="AQ142">
        <f t="shared" si="140"/>
        <v>1.8696643876575322E-3</v>
      </c>
      <c r="AR142">
        <f t="shared" si="140"/>
        <v>1.1994965149751428E-2</v>
      </c>
      <c r="AS142">
        <f t="shared" si="140"/>
        <v>8.108081768487721E-3</v>
      </c>
      <c r="AT142">
        <f t="shared" si="141"/>
        <v>3.317718571252922E-3</v>
      </c>
      <c r="AU142">
        <f t="shared" si="141"/>
        <v>9.8991796318662912E-3</v>
      </c>
      <c r="AV142">
        <f t="shared" si="141"/>
        <v>-6.0026500345221204E-3</v>
      </c>
      <c r="AW142">
        <f t="shared" si="141"/>
        <v>6.3883537313514649E-3</v>
      </c>
      <c r="AX142">
        <f t="shared" si="141"/>
        <v>-1.1156403341379103E-2</v>
      </c>
      <c r="AY142">
        <f t="shared" si="141"/>
        <v>-6.2651471613866931E-4</v>
      </c>
      <c r="AZ142">
        <f t="shared" si="141"/>
        <v>-9.9239780854490887E-3</v>
      </c>
      <c r="BA142">
        <f t="shared" si="141"/>
        <v>-7.3058272726064669E-3</v>
      </c>
      <c r="BB142">
        <f t="shared" si="141"/>
        <v>-3.8068643145649146E-3</v>
      </c>
      <c r="BC142">
        <f t="shared" si="141"/>
        <v>-9.9778605701764372E-3</v>
      </c>
      <c r="BD142">
        <f t="shared" si="142"/>
        <v>3.5592618586577224E-3</v>
      </c>
      <c r="BE142">
        <f t="shared" si="142"/>
        <v>-7.3058263768237671E-3</v>
      </c>
      <c r="BF142">
        <f t="shared" si="142"/>
        <v>8.2532358115765883E-3</v>
      </c>
      <c r="BG142">
        <f t="shared" si="142"/>
        <v>-6.2651498438511021E-4</v>
      </c>
      <c r="BH142">
        <f t="shared" si="142"/>
        <v>8.1018257448832107E-3</v>
      </c>
      <c r="BI142">
        <f t="shared" si="142"/>
        <v>6.3883518310053631E-3</v>
      </c>
      <c r="BJ142">
        <f t="shared" si="142"/>
        <v>3.8701943850993135E-3</v>
      </c>
      <c r="BK142">
        <f t="shared" si="142"/>
        <v>9.89918481379219E-3</v>
      </c>
      <c r="BL142">
        <f t="shared" si="142"/>
        <v>-1.8617337943361838E-3</v>
      </c>
      <c r="BM142">
        <f t="shared" si="142"/>
        <v>8.1080783677874579E-3</v>
      </c>
      <c r="BN142">
        <f t="shared" si="143"/>
        <v>-5.9526512500894047E-3</v>
      </c>
      <c r="BO142">
        <f t="shared" si="143"/>
        <v>1.8696656907263112E-3</v>
      </c>
      <c r="BP142">
        <f t="shared" si="143"/>
        <v>-6.4307633355693552E-3</v>
      </c>
      <c r="BQ142">
        <f t="shared" si="143"/>
        <v>-5.3701272309691368E-3</v>
      </c>
      <c r="BR142">
        <f t="shared" si="143"/>
        <v>-3.6149134729054765E-3</v>
      </c>
      <c r="BS142">
        <f t="shared" si="143"/>
        <v>-9.6643952477037873E-3</v>
      </c>
      <c r="BT142">
        <f t="shared" si="143"/>
        <v>7.1212439896849199E-4</v>
      </c>
      <c r="BU142">
        <f t="shared" si="143"/>
        <v>-8.7824593390278382E-3</v>
      </c>
      <c r="BV142">
        <f t="shared" si="143"/>
        <v>4.0966490747588085E-3</v>
      </c>
      <c r="BW142">
        <f t="shared" si="143"/>
        <v>-3.0833317685767E-3</v>
      </c>
      <c r="BX142">
        <f t="shared" si="144"/>
        <v>4.8672720757665143E-3</v>
      </c>
      <c r="BY142">
        <f t="shared" si="144"/>
        <v>4.2672140528677086E-3</v>
      </c>
      <c r="BZ142">
        <f t="shared" si="144"/>
        <v>3.1059466983958534E-3</v>
      </c>
      <c r="CA142">
        <f t="shared" si="144"/>
        <v>9.2771926051451077E-3</v>
      </c>
      <c r="CB142">
        <f t="shared" si="144"/>
        <v>9.0045512933891872E-16</v>
      </c>
      <c r="CC142">
        <f t="shared" si="144"/>
        <v>9.318335177297252E-3</v>
      </c>
      <c r="CD142">
        <f t="shared" si="144"/>
        <v>-2.601788038588734E-3</v>
      </c>
      <c r="CE142">
        <f t="shared" si="144"/>
        <v>4.2483734762727267E-3</v>
      </c>
      <c r="CF142">
        <f t="shared" si="144"/>
        <v>-3.3949926190039565E-3</v>
      </c>
      <c r="CG142">
        <f t="shared" si="144"/>
        <v>-3.0970056761591598E-3</v>
      </c>
      <c r="CH142">
        <f t="shared" si="145"/>
        <v>-2.3874064238777067E-3</v>
      </c>
      <c r="CI142">
        <f t="shared" si="145"/>
        <v>-8.7436835489077668E-3</v>
      </c>
      <c r="CJ142">
        <f t="shared" si="145"/>
        <v>-3.4010774749346977E-4</v>
      </c>
      <c r="CK142">
        <f t="shared" si="145"/>
        <v>-9.7072551889788149E-3</v>
      </c>
      <c r="CL142">
        <f t="shared" si="145"/>
        <v>1.42411687195626E-3</v>
      </c>
      <c r="CM142">
        <f t="shared" si="145"/>
        <v>-5.3464172411181723E-3</v>
      </c>
      <c r="CN142">
        <f t="shared" si="145"/>
        <v>2.0125437161964475E-3</v>
      </c>
      <c r="CO142">
        <f t="shared" si="145"/>
        <v>1.8779572021634014E-3</v>
      </c>
      <c r="CP142">
        <f t="shared" si="145"/>
        <v>1.4922199292465564E-3</v>
      </c>
      <c r="CQ142">
        <f t="shared" si="145"/>
        <v>8.0722794349478433E-3</v>
      </c>
    </row>
    <row r="143" spans="1:95" hidden="1" x14ac:dyDescent="0.25">
      <c r="A143">
        <f t="shared" si="136"/>
        <v>0.39000000000000096</v>
      </c>
      <c r="B143">
        <f t="shared" si="132"/>
        <v>1</v>
      </c>
      <c r="C143">
        <f t="shared" si="133"/>
        <v>0.99753291590876081</v>
      </c>
      <c r="D143">
        <f t="shared" si="134"/>
        <v>6.0865039132455059E-6</v>
      </c>
      <c r="E143">
        <f t="shared" si="135"/>
        <v>0.49498867769045257</v>
      </c>
      <c r="F143">
        <f t="shared" si="137"/>
        <v>0.21563689524625193</v>
      </c>
      <c r="G143">
        <f t="shared" si="137"/>
        <v>-7.6880734967660113E-3</v>
      </c>
      <c r="H143">
        <f t="shared" si="137"/>
        <v>0.182500984085049</v>
      </c>
      <c r="I143">
        <f t="shared" si="137"/>
        <v>-1.8779622546075188E-3</v>
      </c>
      <c r="J143">
        <f t="shared" si="137"/>
        <v>0.12551945826475749</v>
      </c>
      <c r="K143">
        <f t="shared" si="137"/>
        <v>4.8068699187141812E-3</v>
      </c>
      <c r="L143">
        <f t="shared" si="137"/>
        <v>5.9886302828499736E-2</v>
      </c>
      <c r="M143">
        <f t="shared" si="137"/>
        <v>9.3183520524347807E-3</v>
      </c>
      <c r="N143">
        <f t="shared" si="137"/>
        <v>2.2077271614179489E-3</v>
      </c>
      <c r="O143">
        <f t="shared" si="137"/>
        <v>9.4895100946556284E-3</v>
      </c>
      <c r="P143">
        <f t="shared" si="138"/>
        <v>-3.5104482134432964E-2</v>
      </c>
      <c r="Q143">
        <f t="shared" si="138"/>
        <v>5.3701314729487906E-3</v>
      </c>
      <c r="R143">
        <f t="shared" si="138"/>
        <v>-4.7146746806984094E-2</v>
      </c>
      <c r="S143">
        <f t="shared" si="138"/>
        <v>-1.2505569966028275E-3</v>
      </c>
      <c r="T143">
        <f t="shared" si="138"/>
        <v>-3.7093452891895251E-2</v>
      </c>
      <c r="U143">
        <f t="shared" si="138"/>
        <v>-7.3058263419924748E-3</v>
      </c>
      <c r="V143">
        <f t="shared" si="138"/>
        <v>-1.4526034102775035E-2</v>
      </c>
      <c r="W143">
        <f t="shared" si="138"/>
        <v>-9.9581697988620436E-3</v>
      </c>
      <c r="X143">
        <f t="shared" si="138"/>
        <v>9.0625991000809081E-3</v>
      </c>
      <c r="Y143">
        <f t="shared" si="138"/>
        <v>-8.1080807037804421E-3</v>
      </c>
      <c r="Z143">
        <f t="shared" si="139"/>
        <v>2.4175273865750791E-2</v>
      </c>
      <c r="AA143">
        <f t="shared" si="139"/>
        <v>-2.481393278758941E-3</v>
      </c>
      <c r="AB143">
        <f t="shared" si="139"/>
        <v>2.6324842626756779E-2</v>
      </c>
      <c r="AC143">
        <f t="shared" si="139"/>
        <v>4.2672194483636241E-3</v>
      </c>
      <c r="AD143">
        <f t="shared" si="139"/>
        <v>1.7086654014172569E-2</v>
      </c>
      <c r="AE143">
        <f t="shared" si="139"/>
        <v>9.028235348484218E-3</v>
      </c>
      <c r="AF143">
        <f t="shared" si="139"/>
        <v>2.0821940068725541E-3</v>
      </c>
      <c r="AG143">
        <f t="shared" si="139"/>
        <v>9.707279080548652E-3</v>
      </c>
      <c r="AH143">
        <f t="shared" si="139"/>
        <v>-1.1485936671204934E-2</v>
      </c>
      <c r="AI143">
        <f t="shared" si="139"/>
        <v>5.8648372147622682E-3</v>
      </c>
      <c r="AJ143">
        <f t="shared" si="140"/>
        <v>-1.8115627609126935E-2</v>
      </c>
      <c r="AK143">
        <f t="shared" si="140"/>
        <v>-6.2929553338005755E-4</v>
      </c>
      <c r="AL143">
        <f t="shared" si="140"/>
        <v>-1.6110175992985861E-2</v>
      </c>
      <c r="AM143">
        <f t="shared" si="140"/>
        <v>-6.8303138476452094E-3</v>
      </c>
      <c r="AN143">
        <f t="shared" si="140"/>
        <v>-7.3984454870481987E-3</v>
      </c>
      <c r="AO143">
        <f t="shared" si="140"/>
        <v>-9.943115396157963E-3</v>
      </c>
      <c r="AP143">
        <f t="shared" si="140"/>
        <v>3.3257216820711121E-3</v>
      </c>
      <c r="AQ143">
        <f t="shared" si="140"/>
        <v>-8.4245852224220236E-3</v>
      </c>
      <c r="AR143">
        <f t="shared" si="140"/>
        <v>1.122535634565325E-2</v>
      </c>
      <c r="AS143">
        <f t="shared" si="140"/>
        <v>-3.0970116520003537E-3</v>
      </c>
      <c r="AT143">
        <f t="shared" si="141"/>
        <v>1.3334203152437912E-2</v>
      </c>
      <c r="AU143">
        <f t="shared" si="141"/>
        <v>3.6730945213256081E-3</v>
      </c>
      <c r="AV143">
        <f t="shared" si="141"/>
        <v>9.3463827679361976E-3</v>
      </c>
      <c r="AW143">
        <f t="shared" si="141"/>
        <v>8.7824699717880903E-3</v>
      </c>
      <c r="AX143">
        <f t="shared" si="141"/>
        <v>1.835060228893472E-3</v>
      </c>
      <c r="AY143">
        <f t="shared" si="141"/>
        <v>9.8011200205303326E-3</v>
      </c>
      <c r="AZ143">
        <f t="shared" si="141"/>
        <v>-5.5830734069269314E-3</v>
      </c>
      <c r="BA143">
        <f t="shared" si="141"/>
        <v>6.38835389253164E-3</v>
      </c>
      <c r="BB143">
        <f t="shared" si="141"/>
        <v>-9.7298737546007655E-3</v>
      </c>
      <c r="BC143">
        <f t="shared" si="141"/>
        <v>1.5181714524794564E-15</v>
      </c>
      <c r="BD143">
        <f t="shared" si="142"/>
        <v>-9.0970325398350826E-3</v>
      </c>
      <c r="BE143">
        <f t="shared" si="142"/>
        <v>-6.3883531092381622E-3</v>
      </c>
      <c r="BF143">
        <f t="shared" si="142"/>
        <v>-4.643140178665071E-3</v>
      </c>
      <c r="BG143">
        <f t="shared" si="142"/>
        <v>-9.8011242168998397E-3</v>
      </c>
      <c r="BH143">
        <f t="shared" si="142"/>
        <v>1.3326282450444786E-3</v>
      </c>
      <c r="BI143">
        <f t="shared" si="142"/>
        <v>-8.7824673592676577E-3</v>
      </c>
      <c r="BJ143">
        <f t="shared" si="142"/>
        <v>6.0260581412201293E-3</v>
      </c>
      <c r="BK143">
        <f t="shared" si="142"/>
        <v>-3.6730964440842241E-3</v>
      </c>
      <c r="BL143">
        <f t="shared" si="142"/>
        <v>7.4824720953020046E-3</v>
      </c>
      <c r="BM143">
        <f t="shared" si="142"/>
        <v>3.0970103530450128E-3</v>
      </c>
      <c r="BN143">
        <f t="shared" si="143"/>
        <v>5.5707232700933735E-3</v>
      </c>
      <c r="BO143">
        <f t="shared" si="143"/>
        <v>8.4245910939500339E-3</v>
      </c>
      <c r="BP143">
        <f t="shared" si="143"/>
        <v>1.4281235531007973E-3</v>
      </c>
      <c r="BQ143">
        <f t="shared" si="143"/>
        <v>9.9431051670050494E-3</v>
      </c>
      <c r="BR143">
        <f t="shared" si="143"/>
        <v>-2.7920679664517564E-3</v>
      </c>
      <c r="BS143">
        <f t="shared" si="143"/>
        <v>6.8303208881511628E-3</v>
      </c>
      <c r="BT143">
        <f t="shared" si="143"/>
        <v>-5.214542405318461E-3</v>
      </c>
      <c r="BU143">
        <f t="shared" si="143"/>
        <v>6.2929474030338508E-4</v>
      </c>
      <c r="BV143">
        <f t="shared" si="143"/>
        <v>-5.1056698581244744E-3</v>
      </c>
      <c r="BW143">
        <f t="shared" si="143"/>
        <v>-5.8648455408042725E-3</v>
      </c>
      <c r="BX143">
        <f t="shared" si="144"/>
        <v>-2.7412219045290362E-3</v>
      </c>
      <c r="BY143">
        <f t="shared" si="144"/>
        <v>-9.7072632662526821E-3</v>
      </c>
      <c r="BZ143">
        <f t="shared" si="144"/>
        <v>4.2699092949341125E-4</v>
      </c>
      <c r="CA143">
        <f t="shared" si="144"/>
        <v>-9.028250302603881E-3</v>
      </c>
      <c r="CB143">
        <f t="shared" si="144"/>
        <v>2.9133351027710373E-3</v>
      </c>
      <c r="CC143">
        <f t="shared" si="144"/>
        <v>-4.2672128307983965E-3</v>
      </c>
      <c r="CD143">
        <f t="shared" si="144"/>
        <v>3.7838757753050727E-3</v>
      </c>
      <c r="CE143">
        <f t="shared" si="144"/>
        <v>2.4813971495969414E-3</v>
      </c>
      <c r="CF143">
        <f t="shared" si="144"/>
        <v>2.8134842133999845E-3</v>
      </c>
      <c r="CG143">
        <f t="shared" si="144"/>
        <v>8.1080661235405655E-3</v>
      </c>
      <c r="CH143">
        <f t="shared" si="145"/>
        <v>8.6444349270843037E-4</v>
      </c>
      <c r="CI143">
        <f t="shared" si="145"/>
        <v>9.9581916758787626E-3</v>
      </c>
      <c r="CJ143">
        <f t="shared" si="145"/>
        <v>-1.0777115587297971E-3</v>
      </c>
      <c r="CK143">
        <f t="shared" si="145"/>
        <v>7.3058099450076762E-3</v>
      </c>
      <c r="CL143">
        <f t="shared" si="145"/>
        <v>-2.158777239087075E-3</v>
      </c>
      <c r="CM143">
        <f t="shared" si="145"/>
        <v>1.2505603808795188E-3</v>
      </c>
      <c r="CN143">
        <f t="shared" si="145"/>
        <v>-1.9994916408757279E-3</v>
      </c>
      <c r="CO143">
        <f t="shared" si="145"/>
        <v>-5.3701180983200649E-3</v>
      </c>
      <c r="CP143">
        <f t="shared" si="145"/>
        <v>-1.0832190818432673E-3</v>
      </c>
      <c r="CQ143">
        <f t="shared" si="145"/>
        <v>-9.4895336084933161E-3</v>
      </c>
    </row>
    <row r="144" spans="1:95" hidden="1" x14ac:dyDescent="0.25">
      <c r="A144">
        <f t="shared" si="136"/>
        <v>0.40000000000000097</v>
      </c>
      <c r="B144">
        <f t="shared" si="132"/>
        <v>1</v>
      </c>
      <c r="C144">
        <f t="shared" si="133"/>
        <v>1.0075386920083347</v>
      </c>
      <c r="D144">
        <f t="shared" si="134"/>
        <v>5.6831877196529165E-5</v>
      </c>
      <c r="E144">
        <f t="shared" si="135"/>
        <v>0.49498867769045257</v>
      </c>
      <c r="F144">
        <f t="shared" ref="F144:O153" si="146">F$2*COS(2*PI()/T_*F$1*$A144)</f>
        <v>0.19671687538581195</v>
      </c>
      <c r="G144">
        <f t="shared" si="146"/>
        <v>-8.07225855130074E-3</v>
      </c>
      <c r="H144">
        <f t="shared" si="146"/>
        <v>0.17153385449166622</v>
      </c>
      <c r="I144">
        <f t="shared" si="146"/>
        <v>-3.0970123822186666E-3</v>
      </c>
      <c r="J144">
        <f t="shared" si="146"/>
        <v>0.12708407410086939</v>
      </c>
      <c r="K144">
        <f t="shared" si="146"/>
        <v>3.0833277969328997E-3</v>
      </c>
      <c r="L144">
        <f t="shared" si="146"/>
        <v>7.3262010344890757E-2</v>
      </c>
      <c r="M144">
        <f t="shared" si="146"/>
        <v>8.108083269912263E-3</v>
      </c>
      <c r="N144">
        <f t="shared" si="146"/>
        <v>2.1719475486851277E-2</v>
      </c>
      <c r="O144">
        <f t="shared" si="146"/>
        <v>9.9778613910579995E-3</v>
      </c>
      <c r="P144">
        <f t="shared" ref="P144:Y153" si="147">P$2*COS(2*PI()/T_*P$1*$A144)</f>
        <v>-1.7699064635684381E-2</v>
      </c>
      <c r="Q144">
        <f t="shared" si="147"/>
        <v>8.1080820600125184E-3</v>
      </c>
      <c r="R144">
        <f t="shared" si="147"/>
        <v>-3.9083783457688037E-2</v>
      </c>
      <c r="S144">
        <f t="shared" si="147"/>
        <v>3.0833271702566502E-3</v>
      </c>
      <c r="T144">
        <f t="shared" si="147"/>
        <v>-4.1630955425027288E-2</v>
      </c>
      <c r="U144">
        <f t="shared" si="147"/>
        <v>-3.0970118777450171E-3</v>
      </c>
      <c r="V144">
        <f t="shared" si="147"/>
        <v>-2.9590509548547892E-2</v>
      </c>
      <c r="W144">
        <f t="shared" si="147"/>
        <v>-8.0722573561109526E-3</v>
      </c>
      <c r="X144">
        <f t="shared" si="147"/>
        <v>-1.0037944129800778E-2</v>
      </c>
      <c r="Y144">
        <f t="shared" si="147"/>
        <v>-1.0022138916926529E-2</v>
      </c>
      <c r="Z144">
        <f t="shared" ref="Z144:AI153" si="148">Z$2*COS(2*PI()/T_*Z$1*$A144)</f>
        <v>9.0324579013802853E-3</v>
      </c>
      <c r="AA144">
        <f t="shared" si="148"/>
        <v>-8.0722596126822036E-3</v>
      </c>
      <c r="AB144">
        <f t="shared" si="148"/>
        <v>2.1392184330567603E-2</v>
      </c>
      <c r="AC144">
        <f t="shared" si="148"/>
        <v>-3.0970114197547793E-3</v>
      </c>
      <c r="AD144">
        <f t="shared" si="148"/>
        <v>2.4164177842417697E-2</v>
      </c>
      <c r="AE144">
        <f t="shared" si="148"/>
        <v>3.0833275202085137E-3</v>
      </c>
      <c r="AF144">
        <f t="shared" si="148"/>
        <v>1.7899909983966227E-2</v>
      </c>
      <c r="AG144">
        <f t="shared" si="148"/>
        <v>8.1080841175811824E-3</v>
      </c>
      <c r="AH144">
        <f t="shared" si="148"/>
        <v>6.3146318990630742E-3</v>
      </c>
      <c r="AI144">
        <f t="shared" si="148"/>
        <v>9.9778570351801241E-3</v>
      </c>
      <c r="AJ144">
        <f t="shared" ref="AJ144:AS153" si="149">AJ$2*COS(2*PI()/T_*AJ$1*$A144)</f>
        <v>-5.829504950915677E-3</v>
      </c>
      <c r="AK144">
        <f t="shared" si="149"/>
        <v>8.1080835897823014E-3</v>
      </c>
      <c r="AL144">
        <f t="shared" si="149"/>
        <v>-1.4201406123103829E-2</v>
      </c>
      <c r="AM144">
        <f t="shared" si="149"/>
        <v>3.0833277031744378E-3</v>
      </c>
      <c r="AN144">
        <f t="shared" si="149"/>
        <v>-1.6296476448937225E-2</v>
      </c>
      <c r="AO144">
        <f t="shared" si="149"/>
        <v>-3.0970125030624924E-3</v>
      </c>
      <c r="AP144">
        <f t="shared" si="149"/>
        <v>-1.2333938664033015E-2</v>
      </c>
      <c r="AQ144">
        <f t="shared" si="149"/>
        <v>-8.0722577207736519E-3</v>
      </c>
      <c r="AR144">
        <f t="shared" si="149"/>
        <v>-4.3900574246736627E-3</v>
      </c>
      <c r="AS144">
        <f t="shared" si="149"/>
        <v>-1.0022140232978401E-2</v>
      </c>
      <c r="AT144">
        <f t="shared" ref="AT144:BC153" si="150">AT$2*COS(2*PI()/T_*AT$1*$A144)</f>
        <v>4.1225296000478992E-3</v>
      </c>
      <c r="AU144">
        <f t="shared" si="150"/>
        <v>-8.0722567077576475E-3</v>
      </c>
      <c r="AV144">
        <f t="shared" si="150"/>
        <v>1.0080350499182869E-2</v>
      </c>
      <c r="AW144">
        <f t="shared" si="150"/>
        <v>-3.0970121941048972E-3</v>
      </c>
      <c r="AX144">
        <f t="shared" si="150"/>
        <v>1.1730536671826207E-2</v>
      </c>
      <c r="AY144">
        <f t="shared" si="150"/>
        <v>3.0833268455885058E-3</v>
      </c>
      <c r="AZ144">
        <f t="shared" si="150"/>
        <v>8.8731508425304445E-3</v>
      </c>
      <c r="BA144">
        <f t="shared" si="150"/>
        <v>8.1080833923048313E-3</v>
      </c>
      <c r="BB144">
        <f t="shared" si="150"/>
        <v>3.1956188738321801E-3</v>
      </c>
      <c r="BC144">
        <f t="shared" si="150"/>
        <v>9.9778605701764372E-3</v>
      </c>
      <c r="BD144">
        <f t="shared" ref="BD144:BM153" si="151">BD$2*COS(2*PI()/T_*BD$1*$A144)</f>
        <v>-2.9877724637884209E-3</v>
      </c>
      <c r="BE144">
        <f t="shared" si="151"/>
        <v>8.1080823981553602E-3</v>
      </c>
      <c r="BF144">
        <f t="shared" si="151"/>
        <v>-7.3793196301453756E-3</v>
      </c>
      <c r="BG144">
        <f t="shared" si="151"/>
        <v>3.0833281657240618E-3</v>
      </c>
      <c r="BH144">
        <f t="shared" si="151"/>
        <v>-8.5187637181052874E-3</v>
      </c>
      <c r="BI144">
        <f t="shared" si="151"/>
        <v>-3.097011272833709E-3</v>
      </c>
      <c r="BJ144">
        <f t="shared" si="151"/>
        <v>-6.4992820966388812E-3</v>
      </c>
      <c r="BK144">
        <f t="shared" si="151"/>
        <v>-8.0722609333422676E-3</v>
      </c>
      <c r="BL144">
        <f t="shared" si="151"/>
        <v>-2.3133525372157947E-3</v>
      </c>
      <c r="BM144">
        <f t="shared" si="151"/>
        <v>-1.0022136029479566E-2</v>
      </c>
      <c r="BN144">
        <f t="shared" ref="BN144:BW153" si="152">BN$2*COS(2*PI()/T_*BN$1*$A144)</f>
        <v>2.1786208205423741E-3</v>
      </c>
      <c r="BO144">
        <f t="shared" si="152"/>
        <v>-8.0722633467496599E-3</v>
      </c>
      <c r="BP144">
        <f t="shared" si="152"/>
        <v>5.2964108222096932E-3</v>
      </c>
      <c r="BQ144">
        <f t="shared" si="152"/>
        <v>-3.0970093169597592E-3</v>
      </c>
      <c r="BR144">
        <f t="shared" si="152"/>
        <v>6.1500581356979242E-3</v>
      </c>
      <c r="BS144">
        <f t="shared" si="152"/>
        <v>3.0833308813828222E-3</v>
      </c>
      <c r="BT144">
        <f t="shared" si="152"/>
        <v>4.5967116980188075E-3</v>
      </c>
      <c r="BU144">
        <f t="shared" si="152"/>
        <v>8.1080733714399538E-3</v>
      </c>
      <c r="BV144">
        <f t="shared" si="152"/>
        <v>1.6429752453459886E-3</v>
      </c>
      <c r="BW144">
        <f t="shared" si="152"/>
        <v>9.9778712002927331E-3</v>
      </c>
      <c r="BX144">
        <f t="shared" ref="BX144:CG153" si="153">BX$2*COS(2*PI()/T_*BX$1*$A144)</f>
        <v>-1.50704359393873E-3</v>
      </c>
      <c r="BY144">
        <f t="shared" si="153"/>
        <v>8.1080709085636742E-3</v>
      </c>
      <c r="BZ144">
        <f t="shared" si="153"/>
        <v>-3.6706950345149906E-3</v>
      </c>
      <c r="CA144">
        <f t="shared" si="153"/>
        <v>3.0833326273495428E-3</v>
      </c>
      <c r="CB144">
        <f t="shared" si="153"/>
        <v>-4.120078014077341E-3</v>
      </c>
      <c r="CC144">
        <f t="shared" si="153"/>
        <v>-3.0970066169328679E-3</v>
      </c>
      <c r="CD144">
        <f t="shared" si="153"/>
        <v>-3.074866171737026E-3</v>
      </c>
      <c r="CE144">
        <f t="shared" si="153"/>
        <v>-8.072272204973795E-3</v>
      </c>
      <c r="CF144">
        <f t="shared" si="153"/>
        <v>-1.0511846879118322E-3</v>
      </c>
      <c r="CG144">
        <f t="shared" si="153"/>
        <v>-1.0022120894761078E-2</v>
      </c>
      <c r="CH144">
        <f t="shared" ref="CH144:CQ153" si="154">CH$2*COS(2*PI()/T_*CH$1*$A144)</f>
        <v>9.5747758312331188E-4</v>
      </c>
      <c r="CI144">
        <f t="shared" si="154"/>
        <v>-8.072275089984567E-3</v>
      </c>
      <c r="CJ144">
        <f t="shared" si="154"/>
        <v>2.1953710106668053E-3</v>
      </c>
      <c r="CK144">
        <f t="shared" si="154"/>
        <v>-3.0970049269033314E-3</v>
      </c>
      <c r="CL144">
        <f t="shared" si="154"/>
        <v>2.4228523366355997E-3</v>
      </c>
      <c r="CM144">
        <f t="shared" si="154"/>
        <v>3.083335514394301E-3</v>
      </c>
      <c r="CN144">
        <f t="shared" si="154"/>
        <v>1.6575416886638701E-3</v>
      </c>
      <c r="CO144">
        <f t="shared" si="154"/>
        <v>8.1080618663585922E-3</v>
      </c>
      <c r="CP144">
        <f t="shared" si="154"/>
        <v>5.4614007609461019E-4</v>
      </c>
      <c r="CQ144">
        <f t="shared" si="154"/>
        <v>9.9778861149710275E-3</v>
      </c>
    </row>
    <row r="145" spans="1:95" hidden="1" x14ac:dyDescent="0.25">
      <c r="A145">
        <f t="shared" si="136"/>
        <v>0.41000000000000097</v>
      </c>
      <c r="B145">
        <f t="shared" si="132"/>
        <v>1</v>
      </c>
      <c r="C145">
        <f t="shared" si="133"/>
        <v>0.98695120937284697</v>
      </c>
      <c r="D145">
        <f t="shared" si="134"/>
        <v>1.7027093683127673E-4</v>
      </c>
      <c r="E145">
        <f t="shared" si="135"/>
        <v>0.49498867769045257</v>
      </c>
      <c r="F145">
        <f t="shared" si="146"/>
        <v>0.17760271971928235</v>
      </c>
      <c r="G145">
        <f t="shared" si="146"/>
        <v>-8.424586089197621E-3</v>
      </c>
      <c r="H145">
        <f t="shared" si="146"/>
        <v>0.15904417826227507</v>
      </c>
      <c r="I145">
        <f t="shared" si="146"/>
        <v>-4.2672207744967041E-3</v>
      </c>
      <c r="J145">
        <f t="shared" si="146"/>
        <v>0.12551945826475691</v>
      </c>
      <c r="K145">
        <f t="shared" si="146"/>
        <v>1.2505572507749356E-3</v>
      </c>
      <c r="L145">
        <f t="shared" si="146"/>
        <v>8.310894498931784E-2</v>
      </c>
      <c r="M145">
        <f t="shared" si="146"/>
        <v>6.3883537960967929E-3</v>
      </c>
      <c r="N145">
        <f t="shared" si="146"/>
        <v>3.9506423171058916E-2</v>
      </c>
      <c r="O145">
        <f t="shared" si="146"/>
        <v>9.4895100946554446E-3</v>
      </c>
      <c r="P145">
        <f t="shared" si="147"/>
        <v>1.7990630460464421E-3</v>
      </c>
      <c r="Q145">
        <f t="shared" si="147"/>
        <v>9.7072766171552444E-3</v>
      </c>
      <c r="R145">
        <f t="shared" si="147"/>
        <v>-2.4591899308064484E-2</v>
      </c>
      <c r="S145">
        <f t="shared" si="147"/>
        <v>6.8303126671062598E-3</v>
      </c>
      <c r="T145">
        <f t="shared" si="147"/>
        <v>-3.70934528918936E-2</v>
      </c>
      <c r="U145">
        <f t="shared" si="147"/>
        <v>1.8779619487061811E-3</v>
      </c>
      <c r="V145">
        <f t="shared" si="147"/>
        <v>-3.6413556235018213E-2</v>
      </c>
      <c r="W145">
        <f t="shared" si="147"/>
        <v>-3.6730948163450389E-3</v>
      </c>
      <c r="X145">
        <f t="shared" si="147"/>
        <v>-2.5666976290904003E-2</v>
      </c>
      <c r="Y145">
        <f t="shared" si="147"/>
        <v>-8.1080807037797412E-3</v>
      </c>
      <c r="Z145">
        <f t="shared" si="148"/>
        <v>-9.9011900960547863E-3</v>
      </c>
      <c r="AA145">
        <f t="shared" si="148"/>
        <v>-9.9581725826326656E-3</v>
      </c>
      <c r="AB145">
        <f t="shared" si="148"/>
        <v>5.7681859131112284E-3</v>
      </c>
      <c r="AC145">
        <f t="shared" si="148"/>
        <v>-8.7824677758978013E-3</v>
      </c>
      <c r="AD145">
        <f t="shared" si="148"/>
        <v>1.7086654014170002E-2</v>
      </c>
      <c r="AE145">
        <f t="shared" si="148"/>
        <v>-4.8068694873061469E-3</v>
      </c>
      <c r="AF145">
        <f t="shared" si="148"/>
        <v>2.1592651714371761E-2</v>
      </c>
      <c r="AG145">
        <f t="shared" si="148"/>
        <v>6.2929557434448558E-4</v>
      </c>
      <c r="AH145">
        <f t="shared" si="148"/>
        <v>1.9226501535520545E-2</v>
      </c>
      <c r="AI145">
        <f t="shared" si="148"/>
        <v>5.8648372147608588E-3</v>
      </c>
      <c r="AJ145">
        <f t="shared" si="149"/>
        <v>1.1562291941094127E-2</v>
      </c>
      <c r="AK145">
        <f t="shared" si="149"/>
        <v>9.3183524200497348E-3</v>
      </c>
      <c r="AL145">
        <f t="shared" si="149"/>
        <v>1.651968235884353E-3</v>
      </c>
      <c r="AM145">
        <f t="shared" si="149"/>
        <v>9.8011227465729482E-3</v>
      </c>
      <c r="AN145">
        <f t="shared" si="149"/>
        <v>-7.3984454870452566E-3</v>
      </c>
      <c r="AO145">
        <f t="shared" si="149"/>
        <v>7.3058278171137265E-3</v>
      </c>
      <c r="AP145">
        <f t="shared" si="149"/>
        <v>-1.3122517129350014E-2</v>
      </c>
      <c r="AQ145">
        <f t="shared" si="149"/>
        <v>2.4813926971915348E-3</v>
      </c>
      <c r="AR145">
        <f t="shared" si="149"/>
        <v>-1.4199514189235979E-2</v>
      </c>
      <c r="AS145">
        <f t="shared" si="149"/>
        <v>-3.0970116519980885E-3</v>
      </c>
      <c r="AT145">
        <f t="shared" si="150"/>
        <v>-1.1033904966844275E-2</v>
      </c>
      <c r="AU145">
        <f t="shared" si="150"/>
        <v>-7.6880717409616075E-3</v>
      </c>
      <c r="AV145">
        <f t="shared" si="150"/>
        <v>-4.9484621033262181E-3</v>
      </c>
      <c r="AW145">
        <f t="shared" si="150"/>
        <v>-9.9431144042268858E-3</v>
      </c>
      <c r="AX145">
        <f t="shared" si="150"/>
        <v>1.8350602288903948E-3</v>
      </c>
      <c r="AY145">
        <f t="shared" si="150"/>
        <v>-9.0282333731438787E-3</v>
      </c>
      <c r="AZ145">
        <f t="shared" si="150"/>
        <v>7.2531479261495075E-3</v>
      </c>
      <c r="BA145">
        <f t="shared" si="150"/>
        <v>-5.37013235535204E-3</v>
      </c>
      <c r="BB145">
        <f t="shared" si="150"/>
        <v>9.9306273837036912E-3</v>
      </c>
      <c r="BC145">
        <f t="shared" si="150"/>
        <v>-1.4815005347005419E-15</v>
      </c>
      <c r="BD145">
        <f t="shared" si="151"/>
        <v>9.2847289419157476E-3</v>
      </c>
      <c r="BE145">
        <f t="shared" si="151"/>
        <v>5.3701316969047763E-3</v>
      </c>
      <c r="BF145">
        <f t="shared" si="151"/>
        <v>6.0320508263274316E-3</v>
      </c>
      <c r="BG145">
        <f t="shared" si="151"/>
        <v>9.0282372385996502E-3</v>
      </c>
      <c r="BH145">
        <f t="shared" si="151"/>
        <v>1.332628245047303E-3</v>
      </c>
      <c r="BI145">
        <f t="shared" si="151"/>
        <v>9.9431114464484608E-3</v>
      </c>
      <c r="BJ145">
        <f t="shared" si="151"/>
        <v>-3.1905092145974854E-3</v>
      </c>
      <c r="BK145">
        <f t="shared" si="151"/>
        <v>7.6880757654405572E-3</v>
      </c>
      <c r="BL145">
        <f t="shared" si="151"/>
        <v>-6.1916625292690441E-3</v>
      </c>
      <c r="BM145">
        <f t="shared" si="151"/>
        <v>3.097010353048343E-3</v>
      </c>
      <c r="BN145">
        <f t="shared" si="152"/>
        <v>-7.0466862416006543E-3</v>
      </c>
      <c r="BO145">
        <f t="shared" si="152"/>
        <v>-2.4813944265997595E-3</v>
      </c>
      <c r="BP145">
        <f t="shared" si="152"/>
        <v>-5.6350403250524164E-3</v>
      </c>
      <c r="BQ145">
        <f t="shared" si="152"/>
        <v>-7.3058203011139213E-3</v>
      </c>
      <c r="BR145">
        <f t="shared" si="152"/>
        <v>-2.7920679664538237E-3</v>
      </c>
      <c r="BS145">
        <f t="shared" si="152"/>
        <v>-9.8011328493060011E-3</v>
      </c>
      <c r="BT145">
        <f t="shared" si="152"/>
        <v>5.3470914420690756E-4</v>
      </c>
      <c r="BU145">
        <f t="shared" si="152"/>
        <v>-9.3183406764498922E-3</v>
      </c>
      <c r="BV145">
        <f t="shared" si="152"/>
        <v>3.258691706861412E-3</v>
      </c>
      <c r="BW145">
        <f t="shared" si="152"/>
        <v>-5.8648455408075442E-3</v>
      </c>
      <c r="BX145">
        <f t="shared" si="153"/>
        <v>4.5885772023041959E-3</v>
      </c>
      <c r="BY145">
        <f t="shared" si="153"/>
        <v>-6.2929454915121633E-4</v>
      </c>
      <c r="BZ145">
        <f t="shared" si="153"/>
        <v>4.4279574311253548E-3</v>
      </c>
      <c r="CA145">
        <f t="shared" si="153"/>
        <v>4.8068774492686026E-3</v>
      </c>
      <c r="CB145">
        <f t="shared" si="153"/>
        <v>2.9133351027723405E-3</v>
      </c>
      <c r="CC145">
        <f t="shared" si="153"/>
        <v>8.7824541561196609E-3</v>
      </c>
      <c r="CD145">
        <f t="shared" si="153"/>
        <v>8.2910653079931371E-4</v>
      </c>
      <c r="CE145">
        <f t="shared" si="153"/>
        <v>9.9581881168494934E-3</v>
      </c>
      <c r="CF145">
        <f t="shared" si="153"/>
        <v>-1.1522865132277938E-3</v>
      </c>
      <c r="CG145">
        <f t="shared" si="153"/>
        <v>8.1080661235433671E-3</v>
      </c>
      <c r="CH145">
        <f t="shared" si="154"/>
        <v>-2.4482657113177016E-3</v>
      </c>
      <c r="CI145">
        <f t="shared" si="154"/>
        <v>3.6731028857377875E-3</v>
      </c>
      <c r="CJ145">
        <f t="shared" si="154"/>
        <v>-2.7015846287642984E-3</v>
      </c>
      <c r="CK145">
        <f t="shared" si="154"/>
        <v>-1.8779577338592665E-3</v>
      </c>
      <c r="CL145">
        <f t="shared" si="154"/>
        <v>-2.1587772390876288E-3</v>
      </c>
      <c r="CM145">
        <f t="shared" si="154"/>
        <v>-6.8303311513857904E-3</v>
      </c>
      <c r="CN145">
        <f t="shared" si="154"/>
        <v>-1.04294146319487E-3</v>
      </c>
      <c r="CO145">
        <f t="shared" si="154"/>
        <v>-9.7072524406147838E-3</v>
      </c>
      <c r="CP145">
        <f t="shared" si="154"/>
        <v>5.5513692338035015E-5</v>
      </c>
      <c r="CQ145">
        <f t="shared" si="154"/>
        <v>-9.4895336084949537E-3</v>
      </c>
    </row>
    <row r="146" spans="1:95" hidden="1" x14ac:dyDescent="0.25">
      <c r="A146">
        <f t="shared" si="136"/>
        <v>0.42000000000000098</v>
      </c>
      <c r="B146">
        <f t="shared" si="132"/>
        <v>1</v>
      </c>
      <c r="C146">
        <f t="shared" si="133"/>
        <v>1.0187686252335801</v>
      </c>
      <c r="D146">
        <f t="shared" si="134"/>
        <v>3.522612931585811E-4</v>
      </c>
      <c r="E146">
        <f t="shared" si="135"/>
        <v>0.49498867769045257</v>
      </c>
      <c r="F146">
        <f t="shared" si="146"/>
        <v>0.15831329161062602</v>
      </c>
      <c r="G146">
        <f t="shared" si="146"/>
        <v>-8.7436656346277161E-3</v>
      </c>
      <c r="H146">
        <f t="shared" si="146"/>
        <v>0.14514281464727993</v>
      </c>
      <c r="I146">
        <f t="shared" si="146"/>
        <v>-5.3701325460467986E-3</v>
      </c>
      <c r="J146">
        <f t="shared" si="146"/>
        <v>0.12086413679096741</v>
      </c>
      <c r="K146">
        <f t="shared" si="146"/>
        <v>-6.2651490944781393E-4</v>
      </c>
      <c r="L146">
        <f t="shared" si="146"/>
        <v>8.895281461935034E-2</v>
      </c>
      <c r="M146">
        <f t="shared" si="146"/>
        <v>4.2672205585507824E-3</v>
      </c>
      <c r="N146">
        <f t="shared" si="146"/>
        <v>5.4156061942847014E-2</v>
      </c>
      <c r="O146">
        <f t="shared" si="146"/>
        <v>8.072259432883401E-3</v>
      </c>
      <c r="P146">
        <f t="shared" si="147"/>
        <v>2.1084472280006997E-2</v>
      </c>
      <c r="Q146">
        <f t="shared" si="147"/>
        <v>9.943113021275065E-3</v>
      </c>
      <c r="R146">
        <f t="shared" si="147"/>
        <v>-6.0548752309737136E-3</v>
      </c>
      <c r="S146">
        <f t="shared" si="147"/>
        <v>9.2771761857414915E-3</v>
      </c>
      <c r="T146">
        <f t="shared" si="147"/>
        <v>-2.4470061637674897E-2</v>
      </c>
      <c r="U146">
        <f t="shared" si="147"/>
        <v>6.3883530787838521E-3</v>
      </c>
      <c r="V146">
        <f t="shared" si="147"/>
        <v>-3.3094846859755424E-2</v>
      </c>
      <c r="W146">
        <f t="shared" si="147"/>
        <v>1.8696643031973304E-3</v>
      </c>
      <c r="X146">
        <f t="shared" si="147"/>
        <v>-3.2419370851344172E-2</v>
      </c>
      <c r="Y146">
        <f t="shared" si="147"/>
        <v>-3.097011245316261E-3</v>
      </c>
      <c r="Z146">
        <f t="shared" si="148"/>
        <v>-2.4679407867144731E-2</v>
      </c>
      <c r="AA146">
        <f t="shared" si="148"/>
        <v>-7.2735480848483032E-3</v>
      </c>
      <c r="AB146">
        <f t="shared" si="148"/>
        <v>-1.2738624120345187E-2</v>
      </c>
      <c r="AC146">
        <f t="shared" si="148"/>
        <v>-9.7072755401831894E-3</v>
      </c>
      <c r="AD146">
        <f t="shared" si="148"/>
        <v>-1.9005041756436561E-15</v>
      </c>
      <c r="AE146">
        <f t="shared" si="148"/>
        <v>-9.664384712433206E-3</v>
      </c>
      <c r="AF146">
        <f t="shared" si="148"/>
        <v>1.0659043581064034E-2</v>
      </c>
      <c r="AG146">
        <f t="shared" si="148"/>
        <v>-7.3058279261214746E-3</v>
      </c>
      <c r="AH146">
        <f t="shared" si="148"/>
        <v>1.7253484917317603E-2</v>
      </c>
      <c r="AI146">
        <f t="shared" si="148"/>
        <v>-3.0833273913151143E-3</v>
      </c>
      <c r="AJ146">
        <f t="shared" si="149"/>
        <v>1.882744917084099E-2</v>
      </c>
      <c r="AK146">
        <f t="shared" si="149"/>
        <v>1.8779622336577294E-3</v>
      </c>
      <c r="AL146">
        <f t="shared" si="149"/>
        <v>1.5883246622242251E-2</v>
      </c>
      <c r="AM146">
        <f t="shared" si="149"/>
        <v>6.3601260837923756E-3</v>
      </c>
      <c r="AN146">
        <f t="shared" si="149"/>
        <v>9.578828521018273E-3</v>
      </c>
      <c r="AO146">
        <f t="shared" si="149"/>
        <v>9.3183528875966509E-3</v>
      </c>
      <c r="AP146">
        <f t="shared" si="149"/>
        <v>1.9107786685528014E-3</v>
      </c>
      <c r="AQ146">
        <f t="shared" si="149"/>
        <v>9.8991808741509969E-3</v>
      </c>
      <c r="AR146">
        <f t="shared" si="149"/>
        <v>-5.2297703852368866E-3</v>
      </c>
      <c r="AS146">
        <f t="shared" si="149"/>
        <v>8.1080817684891209E-3</v>
      </c>
      <c r="AT146">
        <f t="shared" si="150"/>
        <v>-1.0279252301311126E-2</v>
      </c>
      <c r="AU146">
        <f t="shared" si="150"/>
        <v>4.2483653202075927E-3</v>
      </c>
      <c r="AV146">
        <f t="shared" si="150"/>
        <v>-1.2239297625477907E-2</v>
      </c>
      <c r="AW146">
        <f t="shared" si="150"/>
        <v>-6.2929550217569359E-4</v>
      </c>
      <c r="AX146">
        <f t="shared" si="150"/>
        <v>-1.115640334138009E-2</v>
      </c>
      <c r="AY146">
        <f t="shared" si="150"/>
        <v>-5.3464022096470385E-3</v>
      </c>
      <c r="AZ146">
        <f t="shared" si="150"/>
        <v>-7.5079878073712357E-3</v>
      </c>
      <c r="BA146">
        <f t="shared" si="150"/>
        <v>-8.7824701933722667E-3</v>
      </c>
      <c r="BB146">
        <f t="shared" si="150"/>
        <v>-2.5717617853438933E-3</v>
      </c>
      <c r="BC146">
        <f t="shared" si="150"/>
        <v>-9.9778605701764372E-3</v>
      </c>
      <c r="BD146">
        <f t="shared" si="151"/>
        <v>2.4044916959878792E-3</v>
      </c>
      <c r="BE146">
        <f t="shared" si="151"/>
        <v>-8.7824691165343059E-3</v>
      </c>
      <c r="BF146">
        <f t="shared" si="151"/>
        <v>6.2439873719109321E-3</v>
      </c>
      <c r="BG146">
        <f t="shared" si="151"/>
        <v>-5.3464044987227991E-3</v>
      </c>
      <c r="BH146">
        <f t="shared" si="151"/>
        <v>8.1018257448823277E-3</v>
      </c>
      <c r="BI146">
        <f t="shared" si="151"/>
        <v>-6.2929531498212999E-4</v>
      </c>
      <c r="BJ146">
        <f t="shared" si="151"/>
        <v>7.8912581401945816E-3</v>
      </c>
      <c r="BK146">
        <f t="shared" si="151"/>
        <v>4.2483675440977081E-3</v>
      </c>
      <c r="BL146">
        <f t="shared" si="151"/>
        <v>5.7681900917406458E-3</v>
      </c>
      <c r="BM146">
        <f t="shared" si="151"/>
        <v>8.1080783677854006E-3</v>
      </c>
      <c r="BN146">
        <f t="shared" si="152"/>
        <v>2.5953388636594282E-3</v>
      </c>
      <c r="BO146">
        <f t="shared" si="152"/>
        <v>9.8991877734022366E-3</v>
      </c>
      <c r="BP146">
        <f t="shared" si="152"/>
        <v>-8.2052206473669015E-4</v>
      </c>
      <c r="BQ146">
        <f t="shared" si="152"/>
        <v>9.3183433011798187E-3</v>
      </c>
      <c r="BR146">
        <f t="shared" si="152"/>
        <v>-3.6149134729035995E-3</v>
      </c>
      <c r="BS146">
        <f t="shared" si="152"/>
        <v>6.3601326396416392E-3</v>
      </c>
      <c r="BT146">
        <f t="shared" si="152"/>
        <v>-5.1410898975822739E-3</v>
      </c>
      <c r="BU146">
        <f t="shared" si="152"/>
        <v>1.8779598669292305E-3</v>
      </c>
      <c r="BV146">
        <f t="shared" si="152"/>
        <v>-5.3062881292888168E-3</v>
      </c>
      <c r="BW146">
        <f t="shared" si="152"/>
        <v>-3.0833317685728546E-3</v>
      </c>
      <c r="BX146">
        <f t="shared" si="153"/>
        <v>-4.117699073108232E-3</v>
      </c>
      <c r="BY146">
        <f t="shared" si="153"/>
        <v>-7.3058160240695299E-3</v>
      </c>
      <c r="BZ146">
        <f t="shared" si="153"/>
        <v>-2.1858265421874977E-3</v>
      </c>
      <c r="CA146">
        <f t="shared" si="153"/>
        <v>-9.6644007202509718E-3</v>
      </c>
      <c r="CB146">
        <f t="shared" si="153"/>
        <v>-9.4285318973001703E-16</v>
      </c>
      <c r="CC146">
        <f t="shared" si="153"/>
        <v>-9.70726048622313E-3</v>
      </c>
      <c r="CD146">
        <f t="shared" si="153"/>
        <v>1.8310221984261176E-3</v>
      </c>
      <c r="CE146">
        <f t="shared" si="153"/>
        <v>-7.273559431196311E-3</v>
      </c>
      <c r="CF146">
        <f t="shared" si="153"/>
        <v>2.872154616151527E-3</v>
      </c>
      <c r="CG146">
        <f t="shared" si="153"/>
        <v>-3.0970056761636905E-3</v>
      </c>
      <c r="CH146">
        <f t="shared" si="154"/>
        <v>3.0923484378634607E-3</v>
      </c>
      <c r="CI146">
        <f t="shared" si="154"/>
        <v>1.8696684106436524E-3</v>
      </c>
      <c r="CJ146">
        <f t="shared" si="154"/>
        <v>2.4553638483037648E-3</v>
      </c>
      <c r="CK146">
        <f t="shared" si="154"/>
        <v>6.3883387409451667E-3</v>
      </c>
      <c r="CL146">
        <f t="shared" si="154"/>
        <v>1.4241168719572742E-3</v>
      </c>
      <c r="CM146">
        <f t="shared" si="154"/>
        <v>9.2772012917562829E-3</v>
      </c>
      <c r="CN146">
        <f t="shared" si="154"/>
        <v>2.5678701566555037E-4</v>
      </c>
      <c r="CO146">
        <f t="shared" si="154"/>
        <v>9.9430882573713266E-3</v>
      </c>
      <c r="CP146">
        <f t="shared" si="154"/>
        <v>-6.5060360716360751E-4</v>
      </c>
      <c r="CQ146">
        <f t="shared" si="154"/>
        <v>8.0722794349510421E-3</v>
      </c>
    </row>
    <row r="147" spans="1:95" hidden="1" x14ac:dyDescent="0.25">
      <c r="A147">
        <f t="shared" si="136"/>
        <v>0.43000000000000099</v>
      </c>
      <c r="B147">
        <f t="shared" si="132"/>
        <v>1</v>
      </c>
      <c r="C147">
        <f t="shared" si="133"/>
        <v>0.97554357652898527</v>
      </c>
      <c r="D147">
        <f t="shared" si="134"/>
        <v>5.9811664899360028E-4</v>
      </c>
      <c r="E147">
        <f t="shared" si="135"/>
        <v>0.49498867769045257</v>
      </c>
      <c r="F147">
        <f t="shared" si="146"/>
        <v>0.13886762739654548</v>
      </c>
      <c r="G147">
        <f t="shared" si="146"/>
        <v>-9.0282379263987907E-3</v>
      </c>
      <c r="H147">
        <f t="shared" si="146"/>
        <v>0.1299531531342584</v>
      </c>
      <c r="I147">
        <f t="shared" si="146"/>
        <v>-6.3883541193840406E-3</v>
      </c>
      <c r="J147">
        <f t="shared" si="146"/>
        <v>0.1132327391443117</v>
      </c>
      <c r="K147">
        <f t="shared" si="146"/>
        <v>-2.4813924666589886E-3</v>
      </c>
      <c r="L147">
        <f t="shared" si="146"/>
        <v>9.0512140627990248E-2</v>
      </c>
      <c r="M147">
        <f t="shared" si="146"/>
        <v>1.8779621595716215E-3</v>
      </c>
      <c r="N147">
        <f t="shared" si="146"/>
        <v>6.4505025478631864E-2</v>
      </c>
      <c r="O147">
        <f t="shared" si="146"/>
        <v>5.8648397750820994E-3</v>
      </c>
      <c r="P147">
        <f t="shared" si="147"/>
        <v>3.787688593756771E-2</v>
      </c>
      <c r="Q147">
        <f t="shared" si="147"/>
        <v>8.7824687502664478E-3</v>
      </c>
      <c r="R147">
        <f t="shared" si="147"/>
        <v>1.3478119805733499E-2</v>
      </c>
      <c r="S147">
        <f t="shared" si="147"/>
        <v>9.9581672995985807E-3</v>
      </c>
      <c r="T147">
        <f t="shared" si="147"/>
        <v>-6.5125162410260831E-3</v>
      </c>
      <c r="U147">
        <f t="shared" si="147"/>
        <v>9.3183510061279444E-3</v>
      </c>
      <c r="V147">
        <f t="shared" si="147"/>
        <v>-2.055869490388379E-2</v>
      </c>
      <c r="W147">
        <f t="shared" si="147"/>
        <v>6.8303143813525837E-3</v>
      </c>
      <c r="X147">
        <f t="shared" si="147"/>
        <v>-2.7959887431795376E-2</v>
      </c>
      <c r="Y147">
        <f t="shared" si="147"/>
        <v>3.0970112453174263E-3</v>
      </c>
      <c r="Z147">
        <f t="shared" si="148"/>
        <v>-2.9099925561322074E-2</v>
      </c>
      <c r="AA147">
        <f t="shared" si="148"/>
        <v>-1.2505576600514974E-3</v>
      </c>
      <c r="AB147">
        <f t="shared" si="148"/>
        <v>-2.4878951842176211E-2</v>
      </c>
      <c r="AC147">
        <f t="shared" si="148"/>
        <v>-5.37013087715977E-3</v>
      </c>
      <c r="AD147">
        <f t="shared" si="148"/>
        <v>-1.7086654014172566E-2</v>
      </c>
      <c r="AE147">
        <f t="shared" si="148"/>
        <v>-8.424583683649095E-3</v>
      </c>
      <c r="AF147">
        <f t="shared" si="148"/>
        <v>-7.4947477280526576E-3</v>
      </c>
      <c r="AG147">
        <f t="shared" si="148"/>
        <v>-9.9431155445159625E-3</v>
      </c>
      <c r="AH147">
        <f t="shared" si="148"/>
        <v>1.9230636763179004E-3</v>
      </c>
      <c r="AI147">
        <f t="shared" si="148"/>
        <v>-9.4895059519697622E-3</v>
      </c>
      <c r="AJ147">
        <f t="shared" si="149"/>
        <v>9.6029005114770787E-3</v>
      </c>
      <c r="AK147">
        <f t="shared" si="149"/>
        <v>-7.3058274505448531E-3</v>
      </c>
      <c r="AL147">
        <f t="shared" si="149"/>
        <v>1.451849245871263E-2</v>
      </c>
      <c r="AM147">
        <f t="shared" si="149"/>
        <v>-3.673094529338671E-3</v>
      </c>
      <c r="AN147">
        <f t="shared" si="149"/>
        <v>1.6095839781398273E-2</v>
      </c>
      <c r="AO147">
        <f t="shared" si="149"/>
        <v>6.2929556495476394E-4</v>
      </c>
      <c r="AP147">
        <f t="shared" si="149"/>
        <v>1.4640240564721333E-2</v>
      </c>
      <c r="AQ147">
        <f t="shared" si="149"/>
        <v>4.8068703652915041E-3</v>
      </c>
      <c r="AR147">
        <f t="shared" si="149"/>
        <v>1.0656471101924912E-2</v>
      </c>
      <c r="AS147">
        <f t="shared" si="149"/>
        <v>8.1080817684876811E-3</v>
      </c>
      <c r="AT147">
        <f t="shared" si="150"/>
        <v>5.2982650292461384E-3</v>
      </c>
      <c r="AU147">
        <f t="shared" si="150"/>
        <v>9.8011227251965979E-3</v>
      </c>
      <c r="AV147">
        <f t="shared" si="150"/>
        <v>-3.9137800955126414E-4</v>
      </c>
      <c r="AW147">
        <f t="shared" si="150"/>
        <v>9.7072779673057722E-3</v>
      </c>
      <c r="AX147">
        <f t="shared" si="150"/>
        <v>-5.3255522058539718E-3</v>
      </c>
      <c r="AY147">
        <f t="shared" si="150"/>
        <v>7.6880696194030962E-3</v>
      </c>
      <c r="AZ147">
        <f t="shared" si="150"/>
        <v>-8.6662760640848022E-3</v>
      </c>
      <c r="BA147">
        <f t="shared" si="150"/>
        <v>4.2672206229669067E-3</v>
      </c>
      <c r="BB147">
        <f t="shared" si="150"/>
        <v>-1.0092189363395234E-2</v>
      </c>
      <c r="BC147">
        <f t="shared" si="150"/>
        <v>1.5157265803872874E-15</v>
      </c>
      <c r="BD147">
        <f t="shared" si="151"/>
        <v>-9.4357827606518004E-3</v>
      </c>
      <c r="BE147">
        <f t="shared" si="151"/>
        <v>-4.2672200997501374E-3</v>
      </c>
      <c r="BF147">
        <f t="shared" si="151"/>
        <v>-7.2072730662327061E-3</v>
      </c>
      <c r="BG147">
        <f t="shared" si="151"/>
        <v>-7.6880729110642967E-3</v>
      </c>
      <c r="BH147">
        <f t="shared" si="151"/>
        <v>-3.8674377975470185E-3</v>
      </c>
      <c r="BI147">
        <f t="shared" si="151"/>
        <v>-9.7072750796805118E-3</v>
      </c>
      <c r="BJ147">
        <f t="shared" si="151"/>
        <v>-2.5234004420028583E-4</v>
      </c>
      <c r="BK147">
        <f t="shared" si="151"/>
        <v>-9.8011278557935712E-3</v>
      </c>
      <c r="BL147">
        <f t="shared" si="151"/>
        <v>2.9731150621905506E-3</v>
      </c>
      <c r="BM147">
        <f t="shared" si="151"/>
        <v>-8.1080783677874354E-3</v>
      </c>
      <c r="BN147">
        <f t="shared" si="152"/>
        <v>5.288406863585119E-3</v>
      </c>
      <c r="BO147">
        <f t="shared" si="152"/>
        <v>-4.8068737154508953E-3</v>
      </c>
      <c r="BP147">
        <f t="shared" si="152"/>
        <v>6.2867775395113604E-3</v>
      </c>
      <c r="BQ147">
        <f t="shared" si="152"/>
        <v>-6.292949175589499E-4</v>
      </c>
      <c r="BR147">
        <f t="shared" si="152"/>
        <v>6.0743407146113034E-3</v>
      </c>
      <c r="BS147">
        <f t="shared" si="152"/>
        <v>3.6730983154628664E-3</v>
      </c>
      <c r="BT147">
        <f t="shared" si="152"/>
        <v>4.6993462157235381E-3</v>
      </c>
      <c r="BU147">
        <f t="shared" si="152"/>
        <v>7.3058182432582169E-3</v>
      </c>
      <c r="BV147">
        <f t="shared" si="152"/>
        <v>2.7064610042732001E-3</v>
      </c>
      <c r="BW147">
        <f t="shared" si="152"/>
        <v>9.4895194237914759E-3</v>
      </c>
      <c r="BX147">
        <f t="shared" si="153"/>
        <v>4.5895641115252083E-4</v>
      </c>
      <c r="BY147">
        <f t="shared" si="153"/>
        <v>9.94309934601585E-3</v>
      </c>
      <c r="BZ147">
        <f t="shared" si="153"/>
        <v>-1.5369313753494211E-3</v>
      </c>
      <c r="CA147">
        <f t="shared" si="153"/>
        <v>8.42459763789726E-3</v>
      </c>
      <c r="CB147">
        <f t="shared" si="153"/>
        <v>-2.913335102771007E-3</v>
      </c>
      <c r="CC147">
        <f t="shared" si="153"/>
        <v>5.3701225492088006E-3</v>
      </c>
      <c r="CD147">
        <f t="shared" si="153"/>
        <v>-3.5760465703563449E-3</v>
      </c>
      <c r="CE147">
        <f t="shared" si="153"/>
        <v>1.2505596108576069E-3</v>
      </c>
      <c r="CF147">
        <f t="shared" si="153"/>
        <v>-3.3866082193124121E-3</v>
      </c>
      <c r="CG147">
        <f t="shared" si="153"/>
        <v>-3.0970056761590293E-3</v>
      </c>
      <c r="CH147">
        <f t="shared" si="154"/>
        <v>-2.6669769323726142E-3</v>
      </c>
      <c r="CI147">
        <f t="shared" si="154"/>
        <v>-6.8303293868086038E-3</v>
      </c>
      <c r="CJ147">
        <f t="shared" si="154"/>
        <v>-1.5252850828780537E-3</v>
      </c>
      <c r="CK147">
        <f t="shared" si="154"/>
        <v>-9.3183300922872799E-3</v>
      </c>
      <c r="CL147">
        <f t="shared" si="154"/>
        <v>-3.7901760915370523E-4</v>
      </c>
      <c r="CM147">
        <f t="shared" si="154"/>
        <v>-9.9581942485217536E-3</v>
      </c>
      <c r="CN147">
        <f t="shared" si="154"/>
        <v>5.716065203095551E-4</v>
      </c>
      <c r="CO147">
        <f t="shared" si="154"/>
        <v>-8.7824468770161743E-3</v>
      </c>
      <c r="CP147">
        <f t="shared" si="154"/>
        <v>1.168767152046922E-3</v>
      </c>
      <c r="CQ147">
        <f t="shared" si="154"/>
        <v>-5.8648543074361088E-3</v>
      </c>
    </row>
    <row r="148" spans="1:95" hidden="1" x14ac:dyDescent="0.25">
      <c r="A148">
        <f t="shared" si="136"/>
        <v>0.440000000000001</v>
      </c>
      <c r="B148">
        <f t="shared" si="132"/>
        <v>1</v>
      </c>
      <c r="C148">
        <f t="shared" si="133"/>
        <v>1.0298609096145273</v>
      </c>
      <c r="D148">
        <f t="shared" si="134"/>
        <v>8.9167392300696616E-4</v>
      </c>
      <c r="E148">
        <f t="shared" si="135"/>
        <v>0.49498867769045257</v>
      </c>
      <c r="F148">
        <f t="shared" si="146"/>
        <v>0.11928491759991625</v>
      </c>
      <c r="G148">
        <f t="shared" si="146"/>
        <v>-9.2771798876839402E-3</v>
      </c>
      <c r="H148">
        <f t="shared" si="146"/>
        <v>0.11361001823413432</v>
      </c>
      <c r="I148">
        <f t="shared" si="146"/>
        <v>-7.3058275320408315E-3</v>
      </c>
      <c r="J148">
        <f t="shared" si="146"/>
        <v>0.10281317566200729</v>
      </c>
      <c r="K148">
        <f t="shared" si="146"/>
        <v>-4.2483654586588683E-3</v>
      </c>
      <c r="L148">
        <f t="shared" si="146"/>
        <v>8.7711815776275237E-2</v>
      </c>
      <c r="M148">
        <f t="shared" si="146"/>
        <v>-6.2929550855513451E-4</v>
      </c>
      <c r="N148">
        <f t="shared" si="146"/>
        <v>6.9731475380274022E-2</v>
      </c>
      <c r="O148">
        <f t="shared" si="146"/>
        <v>3.0833287373542768E-3</v>
      </c>
      <c r="P148">
        <f t="shared" si="147"/>
        <v>5.0190794853053299E-2</v>
      </c>
      <c r="Q148">
        <f t="shared" si="147"/>
        <v>6.3883528428171632E-3</v>
      </c>
      <c r="R148">
        <f t="shared" si="147"/>
        <v>3.0794088825443454E-2</v>
      </c>
      <c r="S148">
        <f t="shared" si="147"/>
        <v>8.7436621455770809E-3</v>
      </c>
      <c r="T148">
        <f t="shared" si="147"/>
        <v>1.2864672718401141E-2</v>
      </c>
      <c r="U148">
        <f t="shared" si="147"/>
        <v>9.94311338854292E-3</v>
      </c>
      <c r="V148">
        <f t="shared" si="147"/>
        <v>-2.2966185884936291E-3</v>
      </c>
      <c r="W148">
        <f t="shared" si="147"/>
        <v>9.664386041070689E-3</v>
      </c>
      <c r="X148">
        <f t="shared" si="147"/>
        <v>-1.3830788656138722E-2</v>
      </c>
      <c r="Y148">
        <f t="shared" si="147"/>
        <v>8.1080807037804629E-3</v>
      </c>
      <c r="Z148">
        <f t="shared" si="148"/>
        <v>-2.130749621693151E-2</v>
      </c>
      <c r="AA148">
        <f t="shared" si="148"/>
        <v>5.3464056089995125E-3</v>
      </c>
      <c r="AB148">
        <f t="shared" si="148"/>
        <v>-2.4585330234893749E-2</v>
      </c>
      <c r="AC148">
        <f t="shared" si="148"/>
        <v>1.8779616709902222E-3</v>
      </c>
      <c r="AD148">
        <f t="shared" si="148"/>
        <v>-2.4164177842417697E-2</v>
      </c>
      <c r="AE148">
        <f t="shared" si="148"/>
        <v>-1.8696640461588162E-3</v>
      </c>
      <c r="AF148">
        <f t="shared" si="148"/>
        <v>-2.0571774781401438E-2</v>
      </c>
      <c r="AG148">
        <f t="shared" si="148"/>
        <v>-5.3701328357137019E-3</v>
      </c>
      <c r="AH148">
        <f t="shared" si="148"/>
        <v>-1.4896166333639559E-2</v>
      </c>
      <c r="AI148">
        <f t="shared" si="148"/>
        <v>-8.0722559089038155E-3</v>
      </c>
      <c r="AJ148">
        <f t="shared" si="149"/>
        <v>-8.0321876575031297E-3</v>
      </c>
      <c r="AK148">
        <f t="shared" si="149"/>
        <v>-9.707278448647827E-3</v>
      </c>
      <c r="AL148">
        <f t="shared" si="149"/>
        <v>-1.1022187107539376E-3</v>
      </c>
      <c r="AM148">
        <f t="shared" si="149"/>
        <v>-9.8991796534560316E-3</v>
      </c>
      <c r="AN148">
        <f t="shared" si="149"/>
        <v>5.0358881711510201E-3</v>
      </c>
      <c r="AO148">
        <f t="shared" si="149"/>
        <v>-8.7824708479337221E-3</v>
      </c>
      <c r="AP148">
        <f t="shared" si="149"/>
        <v>9.717902648776899E-3</v>
      </c>
      <c r="AQ148">
        <f t="shared" si="149"/>
        <v>-6.3601268680786374E-3</v>
      </c>
      <c r="AR148">
        <f t="shared" si="149"/>
        <v>1.2449272101677011E-2</v>
      </c>
      <c r="AS148">
        <f t="shared" si="149"/>
        <v>-3.0970116520004196E-3</v>
      </c>
      <c r="AT148">
        <f t="shared" si="150"/>
        <v>1.3235589942507809E-2</v>
      </c>
      <c r="AU148">
        <f t="shared" si="150"/>
        <v>6.2651488902849058E-4</v>
      </c>
      <c r="AV148">
        <f t="shared" si="150"/>
        <v>1.206854469024821E-2</v>
      </c>
      <c r="AW148">
        <f t="shared" si="150"/>
        <v>4.26722051530123E-3</v>
      </c>
      <c r="AX148">
        <f t="shared" si="150"/>
        <v>9.490203520646924E-3</v>
      </c>
      <c r="AY148">
        <f t="shared" si="150"/>
        <v>7.2735434601815608E-3</v>
      </c>
      <c r="AZ148">
        <f t="shared" si="150"/>
        <v>5.8768505610839721E-3</v>
      </c>
      <c r="BA148">
        <f t="shared" si="150"/>
        <v>9.3183521930968374E-3</v>
      </c>
      <c r="BB148">
        <f t="shared" si="150"/>
        <v>1.9377551280149836E-3</v>
      </c>
      <c r="BC148">
        <f t="shared" si="150"/>
        <v>9.9778605701764372E-3</v>
      </c>
      <c r="BD148">
        <f t="shared" si="151"/>
        <v>-1.811721497971036E-3</v>
      </c>
      <c r="BE148">
        <f t="shared" si="151"/>
        <v>9.3183510505528179E-3</v>
      </c>
      <c r="BF148">
        <f t="shared" si="151"/>
        <v>-4.8874587481327076E-3</v>
      </c>
      <c r="BG148">
        <f t="shared" si="151"/>
        <v>7.2735465743664577E-3</v>
      </c>
      <c r="BH148">
        <f t="shared" si="151"/>
        <v>-6.8918246190110347E-3</v>
      </c>
      <c r="BI148">
        <f t="shared" si="151"/>
        <v>4.2672192459336268E-3</v>
      </c>
      <c r="BJ148">
        <f t="shared" si="151"/>
        <v>-7.7811655898425642E-3</v>
      </c>
      <c r="BK148">
        <f t="shared" si="151"/>
        <v>6.2651521699354121E-4</v>
      </c>
      <c r="BL148">
        <f t="shared" si="151"/>
        <v>-7.427135410905495E-3</v>
      </c>
      <c r="BM148">
        <f t="shared" si="151"/>
        <v>-3.0970103530449148E-3</v>
      </c>
      <c r="BN148">
        <f t="shared" si="152"/>
        <v>-6.1781067484229513E-3</v>
      </c>
      <c r="BO148">
        <f t="shared" si="152"/>
        <v>-6.3601313007779379E-3</v>
      </c>
      <c r="BP148">
        <f t="shared" si="152"/>
        <v>-4.1730388126774293E-3</v>
      </c>
      <c r="BQ148">
        <f t="shared" si="152"/>
        <v>-8.782461812812262E-3</v>
      </c>
      <c r="BR148">
        <f t="shared" si="152"/>
        <v>-1.9004724803256875E-3</v>
      </c>
      <c r="BS148">
        <f t="shared" si="152"/>
        <v>-9.8991898572636829E-3</v>
      </c>
      <c r="BT148">
        <f t="shared" si="152"/>
        <v>3.5676619607612789E-4</v>
      </c>
      <c r="BU148">
        <f t="shared" si="152"/>
        <v>-9.7072662148974705E-3</v>
      </c>
      <c r="BV148">
        <f t="shared" si="152"/>
        <v>2.2637746426748644E-3</v>
      </c>
      <c r="BW148">
        <f t="shared" si="152"/>
        <v>-8.072267368722446E-3</v>
      </c>
      <c r="BX148">
        <f t="shared" si="153"/>
        <v>3.5551038296789137E-3</v>
      </c>
      <c r="BY148">
        <f t="shared" si="153"/>
        <v>-5.3701240871406311E-3</v>
      </c>
      <c r="BZ148">
        <f t="shared" si="153"/>
        <v>4.2186084516010712E-3</v>
      </c>
      <c r="CA148">
        <f t="shared" si="153"/>
        <v>-1.8696671430215204E-3</v>
      </c>
      <c r="CB148">
        <f t="shared" si="153"/>
        <v>4.120078014077341E-3</v>
      </c>
      <c r="CC148">
        <f t="shared" si="153"/>
        <v>1.8779587586601929E-3</v>
      </c>
      <c r="CD148">
        <f t="shared" si="153"/>
        <v>3.5338420374505749E-3</v>
      </c>
      <c r="CE148">
        <f t="shared" si="153"/>
        <v>5.3464139491037664E-3</v>
      </c>
      <c r="CF148">
        <f t="shared" si="153"/>
        <v>2.4797363027333264E-3</v>
      </c>
      <c r="CG148">
        <f t="shared" si="153"/>
        <v>8.108066123540484E-3</v>
      </c>
      <c r="CH148">
        <f t="shared" si="154"/>
        <v>1.3192611877440453E-3</v>
      </c>
      <c r="CI148">
        <f t="shared" si="154"/>
        <v>9.6644072726754862E-3</v>
      </c>
      <c r="CJ148">
        <f t="shared" si="154"/>
        <v>1.7039009968692725E-4</v>
      </c>
      <c r="CK148">
        <f t="shared" si="154"/>
        <v>9.9430910725050638E-3</v>
      </c>
      <c r="CL148">
        <f t="shared" si="154"/>
        <v>-7.4870254688084797E-4</v>
      </c>
      <c r="CM148">
        <f t="shared" si="154"/>
        <v>8.7436858077917425E-3</v>
      </c>
      <c r="CN148">
        <f t="shared" si="154"/>
        <v>-1.3059760718360154E-3</v>
      </c>
      <c r="CO148">
        <f t="shared" si="154"/>
        <v>6.3883369322533376E-3</v>
      </c>
      <c r="CP148">
        <f t="shared" si="154"/>
        <v>-1.5487374663291122E-3</v>
      </c>
      <c r="CQ148">
        <f t="shared" si="154"/>
        <v>3.083336377466587E-3</v>
      </c>
    </row>
    <row r="149" spans="1:95" hidden="1" x14ac:dyDescent="0.25">
      <c r="A149">
        <f t="shared" si="136"/>
        <v>0.45000000000000101</v>
      </c>
      <c r="B149">
        <f t="shared" si="132"/>
        <v>1</v>
      </c>
      <c r="C149">
        <f t="shared" si="133"/>
        <v>0.96525582907094321</v>
      </c>
      <c r="D149">
        <f t="shared" si="134"/>
        <v>1.2071574135475152E-3</v>
      </c>
      <c r="E149">
        <f t="shared" si="135"/>
        <v>0.49498867769045257</v>
      </c>
      <c r="F149">
        <f t="shared" si="146"/>
        <v>9.9584487991058512E-2</v>
      </c>
      <c r="G149">
        <f t="shared" si="146"/>
        <v>-9.4895090582927354E-3</v>
      </c>
      <c r="H149">
        <f t="shared" si="146"/>
        <v>9.6258472769274628E-2</v>
      </c>
      <c r="I149">
        <f t="shared" si="146"/>
        <v>-8.1080836802275152E-3</v>
      </c>
      <c r="J149">
        <f t="shared" si="146"/>
        <v>8.9862010577537024E-2</v>
      </c>
      <c r="K149">
        <f t="shared" si="146"/>
        <v>-5.8648379862944995E-3</v>
      </c>
      <c r="L149">
        <f t="shared" si="146"/>
        <v>8.0686721844310666E-2</v>
      </c>
      <c r="M149">
        <f t="shared" si="146"/>
        <v>-3.0970122254923849E-3</v>
      </c>
      <c r="N149">
        <f t="shared" si="146"/>
        <v>6.9420365522596783E-2</v>
      </c>
      <c r="O149">
        <f t="shared" si="146"/>
        <v>-3.1353539918273813E-16</v>
      </c>
      <c r="P149">
        <f t="shared" si="147"/>
        <v>5.6570221373961442E-2</v>
      </c>
      <c r="Q149">
        <f t="shared" si="147"/>
        <v>3.0970117633510727E-3</v>
      </c>
      <c r="R149">
        <f t="shared" si="147"/>
        <v>4.3044715120814592E-2</v>
      </c>
      <c r="S149">
        <f t="shared" si="147"/>
        <v>5.8648367942838583E-3</v>
      </c>
      <c r="T149">
        <f t="shared" si="147"/>
        <v>2.9437530888312996E-2</v>
      </c>
      <c r="U149">
        <f t="shared" si="147"/>
        <v>8.108082359499523E-3</v>
      </c>
      <c r="V149">
        <f t="shared" si="147"/>
        <v>1.6605102625653796E-2</v>
      </c>
      <c r="W149">
        <f t="shared" si="147"/>
        <v>9.489507653263082E-3</v>
      </c>
      <c r="X149">
        <f t="shared" si="147"/>
        <v>5.081534183016846E-3</v>
      </c>
      <c r="Y149">
        <f t="shared" si="147"/>
        <v>1.0022138916926529E-2</v>
      </c>
      <c r="Z149">
        <f t="shared" si="148"/>
        <v>-4.5725243126468595E-3</v>
      </c>
      <c r="AA149">
        <f t="shared" si="148"/>
        <v>9.489510306021267E-3</v>
      </c>
      <c r="AB149">
        <f t="shared" si="148"/>
        <v>-1.2004504877252289E-2</v>
      </c>
      <c r="AC149">
        <f t="shared" si="148"/>
        <v>8.1080811604632881E-3</v>
      </c>
      <c r="AD149">
        <f t="shared" si="148"/>
        <v>-1.7086654014169943E-2</v>
      </c>
      <c r="AE149">
        <f t="shared" si="148"/>
        <v>5.8648374599351745E-3</v>
      </c>
      <c r="AF149">
        <f t="shared" si="148"/>
        <v>-1.9713969779360619E-2</v>
      </c>
      <c r="AG149">
        <f t="shared" si="148"/>
        <v>3.0970125492738336E-3</v>
      </c>
      <c r="AH149">
        <f t="shared" si="148"/>
        <v>-2.018299451286918E-2</v>
      </c>
      <c r="AI149">
        <f t="shared" si="148"/>
        <v>8.8743308316157351E-16</v>
      </c>
      <c r="AJ149">
        <f t="shared" si="149"/>
        <v>-1.8632418851620071E-2</v>
      </c>
      <c r="AK149">
        <f t="shared" si="149"/>
        <v>-3.0970123476704277E-3</v>
      </c>
      <c r="AL149">
        <f t="shared" si="149"/>
        <v>-1.5640642404690094E-2</v>
      </c>
      <c r="AM149">
        <f t="shared" si="149"/>
        <v>-5.8648378079520832E-3</v>
      </c>
      <c r="AN149">
        <f t="shared" si="149"/>
        <v>-1.1523349006491615E-2</v>
      </c>
      <c r="AO149">
        <f t="shared" si="149"/>
        <v>-8.108083996602929E-3</v>
      </c>
      <c r="AP149">
        <f t="shared" si="149"/>
        <v>-6.9213514880095885E-3</v>
      </c>
      <c r="AQ149">
        <f t="shared" si="149"/>
        <v>-9.4895080819500204E-3</v>
      </c>
      <c r="AR149">
        <f t="shared" si="149"/>
        <v>-2.2223900213452757E-3</v>
      </c>
      <c r="AS149">
        <f t="shared" si="149"/>
        <v>-1.0022140232978401E-2</v>
      </c>
      <c r="AT149">
        <f t="shared" si="150"/>
        <v>2.0869587250377268E-3</v>
      </c>
      <c r="AU149">
        <f t="shared" si="150"/>
        <v>-9.4895068910774219E-3</v>
      </c>
      <c r="AV149">
        <f t="shared" si="150"/>
        <v>5.6567209248907947E-3</v>
      </c>
      <c r="AW149">
        <f t="shared" si="150"/>
        <v>-8.10808318773713E-3</v>
      </c>
      <c r="AX149">
        <f t="shared" si="150"/>
        <v>8.2947420276045895E-3</v>
      </c>
      <c r="AY149">
        <f t="shared" si="150"/>
        <v>-5.8648361767329668E-3</v>
      </c>
      <c r="AZ149">
        <f t="shared" si="150"/>
        <v>9.7723970519419581E-3</v>
      </c>
      <c r="BA149">
        <f t="shared" si="150"/>
        <v>-3.0970122722436769E-3</v>
      </c>
      <c r="BB149">
        <f t="shared" si="150"/>
        <v>1.0213922082352177E-2</v>
      </c>
      <c r="BC149">
        <f t="shared" si="150"/>
        <v>-1.5499526260740327E-15</v>
      </c>
      <c r="BD149">
        <f t="shared" si="151"/>
        <v>9.5495978556306843E-3</v>
      </c>
      <c r="BE149">
        <f t="shared" si="151"/>
        <v>3.0970118925085798E-3</v>
      </c>
      <c r="BF149">
        <f t="shared" si="151"/>
        <v>8.127174064633931E-3</v>
      </c>
      <c r="BG149">
        <f t="shared" si="151"/>
        <v>5.8648386877724508E-3</v>
      </c>
      <c r="BH149">
        <f t="shared" si="151"/>
        <v>6.0236755923992217E-3</v>
      </c>
      <c r="BI149">
        <f t="shared" si="151"/>
        <v>8.1080807758233831E-3</v>
      </c>
      <c r="BJ149">
        <f t="shared" si="151"/>
        <v>3.6471574114233674E-3</v>
      </c>
      <c r="BK149">
        <f t="shared" si="151"/>
        <v>9.4895118585511858E-3</v>
      </c>
      <c r="BL149">
        <f t="shared" si="151"/>
        <v>1.171094383792772E-3</v>
      </c>
      <c r="BM149">
        <f t="shared" si="151"/>
        <v>1.0022136029479566E-2</v>
      </c>
      <c r="BN149">
        <f t="shared" si="152"/>
        <v>-1.102888801556696E-3</v>
      </c>
      <c r="BO149">
        <f t="shared" si="152"/>
        <v>9.4895146956804101E-3</v>
      </c>
      <c r="BP149">
        <f t="shared" si="152"/>
        <v>-2.9721504155275306E-3</v>
      </c>
      <c r="BQ149">
        <f t="shared" si="152"/>
        <v>8.1080756552720113E-3</v>
      </c>
      <c r="BR149">
        <f t="shared" si="152"/>
        <v>-4.3487478124426453E-3</v>
      </c>
      <c r="BS149">
        <f t="shared" si="152"/>
        <v>5.8648438532716641E-3</v>
      </c>
      <c r="BT149">
        <f t="shared" si="152"/>
        <v>-5.0625637548084761E-3</v>
      </c>
      <c r="BU149">
        <f t="shared" si="152"/>
        <v>3.097008444614613E-3</v>
      </c>
      <c r="BV149">
        <f t="shared" si="152"/>
        <v>-5.2513211999746269E-3</v>
      </c>
      <c r="BW149">
        <f t="shared" si="152"/>
        <v>2.1415771726876634E-15</v>
      </c>
      <c r="BX149">
        <f t="shared" si="153"/>
        <v>-4.8168528385104208E-3</v>
      </c>
      <c r="BY149">
        <f t="shared" si="153"/>
        <v>-3.0970075038744133E-3</v>
      </c>
      <c r="BZ149">
        <f t="shared" si="153"/>
        <v>-4.0427002730473909E-3</v>
      </c>
      <c r="CA149">
        <f t="shared" si="153"/>
        <v>-5.8648471742865655E-3</v>
      </c>
      <c r="CB149">
        <f t="shared" si="153"/>
        <v>-2.9133351027723704E-3</v>
      </c>
      <c r="CC149">
        <f t="shared" si="153"/>
        <v>-8.1080685865177766E-3</v>
      </c>
      <c r="CD149">
        <f t="shared" si="153"/>
        <v>-1.725501490877899E-3</v>
      </c>
      <c r="CE149">
        <f t="shared" si="153"/>
        <v>-9.4895251091488969E-3</v>
      </c>
      <c r="CF149">
        <f t="shared" si="153"/>
        <v>-5.3214391863697877E-4</v>
      </c>
      <c r="CG149">
        <f t="shared" si="153"/>
        <v>-1.0022120894761078E-2</v>
      </c>
      <c r="CH149">
        <f t="shared" si="154"/>
        <v>4.8470633081764054E-4</v>
      </c>
      <c r="CI149">
        <f t="shared" si="154"/>
        <v>-9.4895285006807925E-3</v>
      </c>
      <c r="CJ149">
        <f t="shared" si="154"/>
        <v>1.2319612433061935E-3</v>
      </c>
      <c r="CK149">
        <f t="shared" si="154"/>
        <v>-8.1080641619541097E-3</v>
      </c>
      <c r="CL149">
        <f t="shared" si="154"/>
        <v>1.7132153170482422E-3</v>
      </c>
      <c r="CM149">
        <f t="shared" si="154"/>
        <v>-5.8648526657846646E-3</v>
      </c>
      <c r="CN149">
        <f t="shared" si="154"/>
        <v>1.8255246416106381E-3</v>
      </c>
      <c r="CO149">
        <f t="shared" si="154"/>
        <v>-3.0970040500651005E-3</v>
      </c>
      <c r="CP149">
        <f t="shared" si="154"/>
        <v>1.7455874444089858E-3</v>
      </c>
      <c r="CQ149">
        <f t="shared" si="154"/>
        <v>-2.8749984434932262E-15</v>
      </c>
    </row>
    <row r="150" spans="1:95" hidden="1" x14ac:dyDescent="0.25">
      <c r="A150">
        <f t="shared" si="136"/>
        <v>0.46000000000000102</v>
      </c>
      <c r="B150">
        <f t="shared" si="132"/>
        <v>1</v>
      </c>
      <c r="C150">
        <f t="shared" si="133"/>
        <v>1.0388850376141727</v>
      </c>
      <c r="D150">
        <f t="shared" si="134"/>
        <v>1.5120461502556276E-3</v>
      </c>
      <c r="E150">
        <f t="shared" si="135"/>
        <v>0.49498867769045257</v>
      </c>
      <c r="F150">
        <f t="shared" si="146"/>
        <v>7.9785780515534546E-2</v>
      </c>
      <c r="G150">
        <f t="shared" si="146"/>
        <v>-9.6643874719927522E-3</v>
      </c>
      <c r="H150">
        <f t="shared" si="146"/>
        <v>7.8052530285608102E-2</v>
      </c>
      <c r="I150">
        <f t="shared" si="146"/>
        <v>-8.7824705052425966E-3</v>
      </c>
      <c r="J150">
        <f t="shared" si="146"/>
        <v>7.4698144557733243E-2</v>
      </c>
      <c r="K150">
        <f t="shared" si="146"/>
        <v>-7.2735457043939236E-3</v>
      </c>
      <c r="L150">
        <f t="shared" si="146"/>
        <v>6.9775232851228886E-2</v>
      </c>
      <c r="M150">
        <f t="shared" si="146"/>
        <v>-5.3701322742877268E-3</v>
      </c>
      <c r="N150">
        <f t="shared" si="146"/>
        <v>6.3596401957196069E-2</v>
      </c>
      <c r="O150">
        <f t="shared" si="146"/>
        <v>-3.0833287373548731E-3</v>
      </c>
      <c r="P150">
        <f t="shared" si="147"/>
        <v>5.6260871919433901E-2</v>
      </c>
      <c r="Q150">
        <f t="shared" si="147"/>
        <v>-6.2929541465085639E-4</v>
      </c>
      <c r="R150">
        <f t="shared" si="147"/>
        <v>4.8214884001310167E-2</v>
      </c>
      <c r="S150">
        <f t="shared" si="147"/>
        <v>1.8696638339551577E-3</v>
      </c>
      <c r="T150">
        <f t="shared" si="147"/>
        <v>3.9593391436565886E-2</v>
      </c>
      <c r="U150">
        <f t="shared" si="147"/>
        <v>4.2672200794075599E-3</v>
      </c>
      <c r="V150">
        <f t="shared" si="147"/>
        <v>3.088203797372123E-2</v>
      </c>
      <c r="W150">
        <f t="shared" si="147"/>
        <v>6.3601265807595331E-3</v>
      </c>
      <c r="X150">
        <f t="shared" si="147"/>
        <v>2.2236465076709407E-2</v>
      </c>
      <c r="Y150">
        <f t="shared" si="147"/>
        <v>8.1080807037797221E-3</v>
      </c>
      <c r="Z150">
        <f t="shared" si="148"/>
        <v>1.4081490207236268E-2</v>
      </c>
      <c r="AA150">
        <f t="shared" si="148"/>
        <v>9.2771811074939137E-3</v>
      </c>
      <c r="AB150">
        <f t="shared" si="148"/>
        <v>6.5759062471742371E-3</v>
      </c>
      <c r="AC150">
        <f t="shared" si="148"/>
        <v>9.9431119181384135E-3</v>
      </c>
      <c r="AD150">
        <f t="shared" si="148"/>
        <v>1.9833921102866039E-15</v>
      </c>
      <c r="AE150">
        <f t="shared" si="148"/>
        <v>9.8991790660403964E-3</v>
      </c>
      <c r="AF150">
        <f t="shared" si="148"/>
        <v>-5.5023894740446931E-3</v>
      </c>
      <c r="AG150">
        <f t="shared" si="148"/>
        <v>9.3183530266334677E-3</v>
      </c>
      <c r="AH150">
        <f t="shared" si="148"/>
        <v>-9.8444330679141323E-3</v>
      </c>
      <c r="AI150">
        <f t="shared" si="148"/>
        <v>8.0722559089049014E-3</v>
      </c>
      <c r="AJ150">
        <f t="shared" si="149"/>
        <v>-1.2913758193845527E-2</v>
      </c>
      <c r="AK150">
        <f t="shared" si="149"/>
        <v>6.3883540481225872E-3</v>
      </c>
      <c r="AL150">
        <f t="shared" si="149"/>
        <v>-1.4821250795103455E-2</v>
      </c>
      <c r="AM150">
        <f t="shared" si="149"/>
        <v>4.2483653294729381E-3</v>
      </c>
      <c r="AN150">
        <f t="shared" si="149"/>
        <v>-1.5498870119411716E-2</v>
      </c>
      <c r="AO150">
        <f t="shared" si="149"/>
        <v>1.8779623278863363E-3</v>
      </c>
      <c r="AP150">
        <f t="shared" si="149"/>
        <v>-1.5215502936386686E-2</v>
      </c>
      <c r="AQ150">
        <f t="shared" si="149"/>
        <v>-6.2651496765234063E-4</v>
      </c>
      <c r="AR150">
        <f t="shared" si="149"/>
        <v>-1.3954887649285812E-2</v>
      </c>
      <c r="AS150">
        <f t="shared" si="149"/>
        <v>-3.0970116519980235E-3</v>
      </c>
      <c r="AT150">
        <f t="shared" si="150"/>
        <v>-1.2071104096594783E-2</v>
      </c>
      <c r="AU150">
        <f t="shared" si="150"/>
        <v>-5.3464036850127449E-3</v>
      </c>
      <c r="AV150">
        <f t="shared" si="150"/>
        <v>-9.6005938137855538E-3</v>
      </c>
      <c r="AW150">
        <f t="shared" si="150"/>
        <v>-7.3058270882783855E-3</v>
      </c>
      <c r="AX150">
        <f t="shared" si="150"/>
        <v>-6.8950364571767828E-3</v>
      </c>
      <c r="AY150">
        <f t="shared" si="150"/>
        <v>-8.7436612248912894E-3</v>
      </c>
      <c r="AZ150">
        <f t="shared" si="150"/>
        <v>-4.0375229538098922E-3</v>
      </c>
      <c r="BA150">
        <f t="shared" si="150"/>
        <v>-9.7072782122225171E-3</v>
      </c>
      <c r="BB150">
        <f t="shared" si="150"/>
        <v>-1.2961010364719078E-3</v>
      </c>
      <c r="BC150">
        <f t="shared" si="150"/>
        <v>-9.9778605701764372E-3</v>
      </c>
      <c r="BD150">
        <f t="shared" si="151"/>
        <v>1.2118012628986564E-3</v>
      </c>
      <c r="BE150">
        <f t="shared" si="151"/>
        <v>-9.7072770219909562E-3</v>
      </c>
      <c r="BF150">
        <f t="shared" si="151"/>
        <v>3.3577894615952606E-3</v>
      </c>
      <c r="BG150">
        <f t="shared" si="151"/>
        <v>-8.7436649685095746E-3</v>
      </c>
      <c r="BH150">
        <f t="shared" si="151"/>
        <v>5.0072036812652673E-3</v>
      </c>
      <c r="BI150">
        <f t="shared" si="151"/>
        <v>-7.3058249150157479E-3</v>
      </c>
      <c r="BJ150">
        <f t="shared" si="151"/>
        <v>6.1899601106198895E-3</v>
      </c>
      <c r="BK150">
        <f t="shared" si="151"/>
        <v>-5.3464064836988489E-3</v>
      </c>
      <c r="BL150">
        <f t="shared" si="151"/>
        <v>6.7736855760841116E-3</v>
      </c>
      <c r="BM150">
        <f t="shared" si="151"/>
        <v>-3.097010353048441E-3</v>
      </c>
      <c r="BN150">
        <f t="shared" si="152"/>
        <v>6.9252872662252211E-3</v>
      </c>
      <c r="BO150">
        <f t="shared" si="152"/>
        <v>-6.2651540430611182E-4</v>
      </c>
      <c r="BP150">
        <f t="shared" si="152"/>
        <v>6.5338053490295329E-3</v>
      </c>
      <c r="BQ150">
        <f t="shared" si="152"/>
        <v>1.8779603958967634E-3</v>
      </c>
      <c r="BR150">
        <f t="shared" si="152"/>
        <v>5.849052865549916E-3</v>
      </c>
      <c r="BS150">
        <f t="shared" si="152"/>
        <v>4.248369708570651E-3</v>
      </c>
      <c r="BT150">
        <f t="shared" si="152"/>
        <v>4.7973430460723394E-3</v>
      </c>
      <c r="BU150">
        <f t="shared" si="152"/>
        <v>6.3883459970959164E-3</v>
      </c>
      <c r="BV150">
        <f t="shared" si="152"/>
        <v>3.6395860738616453E-3</v>
      </c>
      <c r="BW150">
        <f t="shared" si="152"/>
        <v>8.0722673687199271E-3</v>
      </c>
      <c r="BX150">
        <f t="shared" si="153"/>
        <v>2.3494623325838815E-3</v>
      </c>
      <c r="BY150">
        <f t="shared" si="153"/>
        <v>9.318337845943157E-3</v>
      </c>
      <c r="BZ150">
        <f t="shared" si="153"/>
        <v>1.1283628654257603E-3</v>
      </c>
      <c r="CA150">
        <f t="shared" si="153"/>
        <v>9.8991954627653898E-3</v>
      </c>
      <c r="CB150">
        <f t="shared" si="153"/>
        <v>9.8525125012111555E-16</v>
      </c>
      <c r="CC150">
        <f t="shared" si="153"/>
        <v>9.9430964984449314E-3</v>
      </c>
      <c r="CD150">
        <f t="shared" si="153"/>
        <v>-9.4520649950778711E-4</v>
      </c>
      <c r="CE150">
        <f t="shared" si="153"/>
        <v>9.2771955794014298E-3</v>
      </c>
      <c r="CF150">
        <f t="shared" si="153"/>
        <v>-1.6387839335008272E-3</v>
      </c>
      <c r="CG150">
        <f t="shared" si="153"/>
        <v>8.1080661235434469E-3</v>
      </c>
      <c r="CH150">
        <f t="shared" si="154"/>
        <v>-2.1210435686383864E-3</v>
      </c>
      <c r="CI150">
        <f t="shared" si="154"/>
        <v>6.3601405532685562E-3</v>
      </c>
      <c r="CJ150">
        <f t="shared" si="154"/>
        <v>-2.2911917351942763E-3</v>
      </c>
      <c r="CK150">
        <f t="shared" si="154"/>
        <v>4.2672105021842599E-3</v>
      </c>
      <c r="CL150">
        <f t="shared" si="154"/>
        <v>-2.3042695027780287E-3</v>
      </c>
      <c r="CM150">
        <f t="shared" si="154"/>
        <v>1.8696688936669958E-3</v>
      </c>
      <c r="CN150">
        <f t="shared" si="154"/>
        <v>-2.0447912964404883E-3</v>
      </c>
      <c r="CO150">
        <f t="shared" si="154"/>
        <v>-6.2929384735077685E-4</v>
      </c>
      <c r="CP150">
        <f t="shared" si="154"/>
        <v>-1.7360418476156238E-3</v>
      </c>
      <c r="CQ150">
        <f t="shared" si="154"/>
        <v>-3.0833363774612527E-3</v>
      </c>
    </row>
    <row r="151" spans="1:95" hidden="1" x14ac:dyDescent="0.25">
      <c r="A151">
        <f t="shared" si="136"/>
        <v>0.47000000000000103</v>
      </c>
      <c r="B151">
        <f t="shared" si="132"/>
        <v>1</v>
      </c>
      <c r="C151">
        <f t="shared" si="133"/>
        <v>0.95789986775012081</v>
      </c>
      <c r="D151">
        <f t="shared" si="134"/>
        <v>1.7724211354573174E-3</v>
      </c>
      <c r="E151">
        <f t="shared" si="135"/>
        <v>0.49498867769045257</v>
      </c>
      <c r="F151">
        <f t="shared" si="146"/>
        <v>5.9908334107295763E-2</v>
      </c>
      <c r="G151">
        <f t="shared" si="146"/>
        <v>-9.8011249635794658E-3</v>
      </c>
      <c r="H151">
        <f t="shared" si="146"/>
        <v>5.9153788017488003E-2</v>
      </c>
      <c r="I151">
        <f t="shared" si="146"/>
        <v>-9.3183525239964229E-3</v>
      </c>
      <c r="J151">
        <f t="shared" si="146"/>
        <v>5.7694962309989516E-2</v>
      </c>
      <c r="K151">
        <f t="shared" si="146"/>
        <v>-8.4245844397426526E-3</v>
      </c>
      <c r="L151">
        <f t="shared" si="146"/>
        <v>5.5502916771076119E-2</v>
      </c>
      <c r="M151">
        <f t="shared" si="146"/>
        <v>-7.3058271623245982E-3</v>
      </c>
      <c r="N151">
        <f t="shared" si="146"/>
        <v>5.2722080939939561E-2</v>
      </c>
      <c r="O151">
        <f t="shared" si="146"/>
        <v>-5.8648397750826068E-3</v>
      </c>
      <c r="P151">
        <f t="shared" si="147"/>
        <v>4.9299323493222857E-2</v>
      </c>
      <c r="Q151">
        <f t="shared" si="147"/>
        <v>-4.2672199217904322E-3</v>
      </c>
      <c r="R151">
        <f t="shared" si="147"/>
        <v>4.5454150517223395E-2</v>
      </c>
      <c r="S151">
        <f t="shared" si="147"/>
        <v>-2.4813919623239344E-3</v>
      </c>
      <c r="T151">
        <f t="shared" si="147"/>
        <v>4.1118409281135047E-2</v>
      </c>
      <c r="U151">
        <f t="shared" si="147"/>
        <v>-6.2929543789522419E-4</v>
      </c>
      <c r="V151">
        <f t="shared" si="147"/>
        <v>3.6557833301373271E-2</v>
      </c>
      <c r="W151">
        <f t="shared" si="147"/>
        <v>1.2505573104627586E-3</v>
      </c>
      <c r="X151">
        <f t="shared" si="147"/>
        <v>3.170116242794533E-2</v>
      </c>
      <c r="Y151">
        <f t="shared" si="147"/>
        <v>3.0970112453162285E-3</v>
      </c>
      <c r="Z151">
        <f t="shared" si="148"/>
        <v>2.6825644450580666E-2</v>
      </c>
      <c r="AA151">
        <f t="shared" si="148"/>
        <v>4.8068714918855747E-3</v>
      </c>
      <c r="AB151">
        <f t="shared" si="148"/>
        <v>2.1869825014967256E-2</v>
      </c>
      <c r="AC151">
        <f t="shared" si="148"/>
        <v>6.3883521340623904E-3</v>
      </c>
      <c r="AD151">
        <f t="shared" si="148"/>
        <v>1.7086654014172625E-2</v>
      </c>
      <c r="AE151">
        <f t="shared" si="148"/>
        <v>7.688071301520466E-3</v>
      </c>
      <c r="AF151">
        <f t="shared" si="148"/>
        <v>1.2436378885725307E-2</v>
      </c>
      <c r="AG151">
        <f t="shared" si="148"/>
        <v>8.7824709789731011E-3</v>
      </c>
      <c r="AH151">
        <f t="shared" si="148"/>
        <v>8.1155495797908955E-3</v>
      </c>
      <c r="AI151">
        <f t="shared" si="148"/>
        <v>9.489505951969214E-3</v>
      </c>
      <c r="AJ151">
        <f t="shared" si="149"/>
        <v>4.1152011988954199E-3</v>
      </c>
      <c r="AK151">
        <f t="shared" si="149"/>
        <v>9.9431148972636621E-3</v>
      </c>
      <c r="AL151">
        <f t="shared" si="149"/>
        <v>5.5138142882848551E-4</v>
      </c>
      <c r="AM151">
        <f t="shared" si="149"/>
        <v>9.9581690207519082E-3</v>
      </c>
      <c r="AN151">
        <f t="shared" si="149"/>
        <v>-2.5493305753284045E-3</v>
      </c>
      <c r="AO151">
        <f t="shared" si="149"/>
        <v>9.707278935709605E-3</v>
      </c>
      <c r="AP151">
        <f t="shared" si="149"/>
        <v>-5.1642583042569145E-3</v>
      </c>
      <c r="AQ151">
        <f t="shared" si="149"/>
        <v>9.028236997515501E-3</v>
      </c>
      <c r="AR151">
        <f t="shared" si="149"/>
        <v>-7.2317092178062255E-3</v>
      </c>
      <c r="AS151">
        <f t="shared" si="149"/>
        <v>8.1080817684891608E-3</v>
      </c>
      <c r="AT151">
        <f t="shared" si="150"/>
        <v>-8.8224200910850849E-3</v>
      </c>
      <c r="AU151">
        <f t="shared" si="150"/>
        <v>6.8303138327502361E-3</v>
      </c>
      <c r="AV151">
        <f t="shared" si="150"/>
        <v>-9.8453302326323364E-3</v>
      </c>
      <c r="AW151">
        <f t="shared" si="150"/>
        <v>5.3701322198619591E-3</v>
      </c>
      <c r="AX151">
        <f t="shared" si="150"/>
        <v>-1.0451984706827316E-2</v>
      </c>
      <c r="AY151">
        <f t="shared" si="150"/>
        <v>3.6730935077201078E-3</v>
      </c>
      <c r="AZ151">
        <f t="shared" si="150"/>
        <v>-1.0532326002277595E-2</v>
      </c>
      <c r="BA151">
        <f t="shared" si="150"/>
        <v>1.8779621879215784E-3</v>
      </c>
      <c r="BB151">
        <f t="shared" si="150"/>
        <v>-1.0295345117147246E-2</v>
      </c>
      <c r="BC151">
        <f t="shared" si="150"/>
        <v>1.5841786717607782E-15</v>
      </c>
      <c r="BD151">
        <f t="shared" si="151"/>
        <v>-9.6257250506696507E-3</v>
      </c>
      <c r="BE151">
        <f t="shared" si="151"/>
        <v>-1.8779619576570663E-3</v>
      </c>
      <c r="BF151">
        <f t="shared" si="151"/>
        <v>-8.7591658700527514E-3</v>
      </c>
      <c r="BG151">
        <f t="shared" si="151"/>
        <v>-3.6730950803598307E-3</v>
      </c>
      <c r="BH151">
        <f t="shared" si="151"/>
        <v>-7.5902740508516607E-3</v>
      </c>
      <c r="BI151">
        <f t="shared" si="151"/>
        <v>-5.3701306224057405E-3</v>
      </c>
      <c r="BJ151">
        <f t="shared" si="151"/>
        <v>-6.347753336715215E-3</v>
      </c>
      <c r="BK151">
        <f t="shared" si="151"/>
        <v>-6.8303174082141229E-3</v>
      </c>
      <c r="BL151">
        <f t="shared" si="151"/>
        <v>-4.9506904454601694E-3</v>
      </c>
      <c r="BM151">
        <f t="shared" si="151"/>
        <v>-8.1080783677853381E-3</v>
      </c>
      <c r="BN151">
        <f t="shared" si="152"/>
        <v>-3.5888260097679398E-3</v>
      </c>
      <c r="BO151">
        <f t="shared" si="152"/>
        <v>-9.028243289759914E-3</v>
      </c>
      <c r="BP151">
        <f t="shared" si="152"/>
        <v>-2.2176236088432169E-3</v>
      </c>
      <c r="BQ151">
        <f t="shared" si="152"/>
        <v>-9.7072689491763953E-3</v>
      </c>
      <c r="BR151">
        <f t="shared" si="152"/>
        <v>-9.6208105442546939E-4</v>
      </c>
      <c r="BS151">
        <f t="shared" si="152"/>
        <v>-9.958179285364405E-3</v>
      </c>
      <c r="BT151">
        <f t="shared" si="152"/>
        <v>1.784711627827257E-4</v>
      </c>
      <c r="BU151">
        <f t="shared" si="152"/>
        <v>-9.9431023662963098E-3</v>
      </c>
      <c r="BV151">
        <f t="shared" si="152"/>
        <v>1.1598195312151807E-3</v>
      </c>
      <c r="BW151">
        <f t="shared" si="152"/>
        <v>-9.4895194237928429E-3</v>
      </c>
      <c r="BX151">
        <f t="shared" si="153"/>
        <v>1.9368487666451492E-3</v>
      </c>
      <c r="BY151">
        <f t="shared" si="153"/>
        <v>-8.7824566713002004E-3</v>
      </c>
      <c r="BZ151">
        <f t="shared" si="153"/>
        <v>2.5503007704540852E-3</v>
      </c>
      <c r="CA151">
        <f t="shared" si="153"/>
        <v>-7.6880840358304085E-3</v>
      </c>
      <c r="CB151">
        <f t="shared" si="153"/>
        <v>2.9133351027710187E-3</v>
      </c>
      <c r="CC151">
        <f t="shared" si="153"/>
        <v>-6.3883422270623333E-3</v>
      </c>
      <c r="CD151">
        <f t="shared" si="153"/>
        <v>3.1435212076128382E-3</v>
      </c>
      <c r="CE151">
        <f t="shared" si="153"/>
        <v>-4.8068789903507325E-3</v>
      </c>
      <c r="CF151">
        <f t="shared" si="153"/>
        <v>3.1219305971498133E-3</v>
      </c>
      <c r="CG151">
        <f t="shared" si="153"/>
        <v>-3.0970056761638214E-3</v>
      </c>
      <c r="CH151">
        <f t="shared" si="154"/>
        <v>3.0238415348039674E-3</v>
      </c>
      <c r="CI151">
        <f t="shared" si="154"/>
        <v>-1.2505600578042299E-3</v>
      </c>
      <c r="CJ151">
        <f t="shared" si="154"/>
        <v>2.7122887935054256E-3</v>
      </c>
      <c r="CK151">
        <f t="shared" si="154"/>
        <v>6.2929402551943267E-4</v>
      </c>
      <c r="CL151">
        <f t="shared" si="154"/>
        <v>2.3930230038787703E-3</v>
      </c>
      <c r="CM151">
        <f t="shared" si="154"/>
        <v>2.4813986774963113E-3</v>
      </c>
      <c r="CN151">
        <f t="shared" si="154"/>
        <v>1.927708700122576E-3</v>
      </c>
      <c r="CO151">
        <f t="shared" si="154"/>
        <v>4.2672092940270415E-3</v>
      </c>
      <c r="CP151">
        <f t="shared" si="154"/>
        <v>1.5212293326336318E-3</v>
      </c>
      <c r="CQ151">
        <f t="shared" si="154"/>
        <v>5.8648543074315725E-3</v>
      </c>
    </row>
    <row r="152" spans="1:95" hidden="1" x14ac:dyDescent="0.25">
      <c r="A152">
        <f t="shared" si="136"/>
        <v>0.48000000000000104</v>
      </c>
      <c r="B152">
        <f t="shared" si="132"/>
        <v>1</v>
      </c>
      <c r="C152">
        <f t="shared" si="133"/>
        <v>1.0442444888536637</v>
      </c>
      <c r="D152">
        <f t="shared" si="134"/>
        <v>1.9575747939219734E-3</v>
      </c>
      <c r="E152">
        <f t="shared" si="135"/>
        <v>0.49498867769045257</v>
      </c>
      <c r="F152">
        <f t="shared" si="146"/>
        <v>3.9971765406113913E-2</v>
      </c>
      <c r="G152">
        <f t="shared" si="146"/>
        <v>-9.8991818926430011E-3</v>
      </c>
      <c r="H152">
        <f t="shared" si="146"/>
        <v>3.9729992539200877E-2</v>
      </c>
      <c r="I152">
        <f t="shared" si="146"/>
        <v>-9.7072785569328468E-3</v>
      </c>
      <c r="J152">
        <f t="shared" si="146"/>
        <v>3.927113861157186E-2</v>
      </c>
      <c r="K152">
        <f t="shared" si="146"/>
        <v>-9.2771780712990748E-3</v>
      </c>
      <c r="L152">
        <f t="shared" si="146"/>
        <v>3.8557220775540059E-2</v>
      </c>
      <c r="M152">
        <f t="shared" si="146"/>
        <v>-8.7824700607998241E-3</v>
      </c>
      <c r="N152">
        <f t="shared" si="146"/>
        <v>3.766096088754927E-2</v>
      </c>
      <c r="O152">
        <f t="shared" si="146"/>
        <v>-8.0722594328837584E-3</v>
      </c>
      <c r="P152">
        <f t="shared" si="147"/>
        <v>3.6508698875019376E-2</v>
      </c>
      <c r="Q152">
        <f t="shared" si="147"/>
        <v>-7.3058260721384338E-3</v>
      </c>
      <c r="R152">
        <f t="shared" si="147"/>
        <v>3.5216629786125123E-2</v>
      </c>
      <c r="S152">
        <f t="shared" si="147"/>
        <v>-6.3601249845200037E-3</v>
      </c>
      <c r="T152">
        <f t="shared" si="147"/>
        <v>3.3680150430911882E-2</v>
      </c>
      <c r="U152">
        <f t="shared" si="147"/>
        <v>-5.3701316713049858E-3</v>
      </c>
      <c r="V152">
        <f t="shared" si="147"/>
        <v>3.2051689103671357E-2</v>
      </c>
      <c r="W152">
        <f t="shared" si="147"/>
        <v>-4.2483656614307327E-3</v>
      </c>
      <c r="X152">
        <f t="shared" si="147"/>
        <v>3.0202366175442894E-2</v>
      </c>
      <c r="Y152">
        <f t="shared" si="147"/>
        <v>-3.0970112453174254E-3</v>
      </c>
      <c r="Z152">
        <f t="shared" si="148"/>
        <v>2.8311344638432639E-2</v>
      </c>
      <c r="AA152">
        <f t="shared" si="148"/>
        <v>-1.8696648258554123E-3</v>
      </c>
      <c r="AB152">
        <f t="shared" si="148"/>
        <v>2.6233689422041864E-2</v>
      </c>
      <c r="AC152">
        <f t="shared" si="148"/>
        <v>-6.2929534483422659E-4</v>
      </c>
      <c r="AD152">
        <f t="shared" si="148"/>
        <v>2.4164177842417697E-2</v>
      </c>
      <c r="AE152">
        <f t="shared" si="148"/>
        <v>6.2651485321802976E-4</v>
      </c>
      <c r="AF152">
        <f t="shared" si="148"/>
        <v>2.1951039311625894E-2</v>
      </c>
      <c r="AG152">
        <f t="shared" si="148"/>
        <v>1.8779623559048054E-3</v>
      </c>
      <c r="AH152">
        <f t="shared" si="148"/>
        <v>1.9792588231362627E-2</v>
      </c>
      <c r="AI152">
        <f t="shared" si="148"/>
        <v>3.083327391313426E-3</v>
      </c>
      <c r="AJ152">
        <f t="shared" si="149"/>
        <v>1.7539930574678078E-2</v>
      </c>
      <c r="AK152">
        <f t="shared" si="149"/>
        <v>4.2672207268947965E-3</v>
      </c>
      <c r="AL152">
        <f t="shared" si="149"/>
        <v>1.5382602761402147E-2</v>
      </c>
      <c r="AM152">
        <f t="shared" si="149"/>
        <v>5.3464036966732699E-3</v>
      </c>
      <c r="AN152">
        <f t="shared" si="149"/>
        <v>1.3184126395622379E-2</v>
      </c>
      <c r="AO152">
        <f t="shared" si="149"/>
        <v>6.3883543686556275E-3</v>
      </c>
      <c r="AP152">
        <f t="shared" si="149"/>
        <v>1.1113554351929142E-2</v>
      </c>
      <c r="AQ152">
        <f t="shared" si="149"/>
        <v>7.2735463801355833E-3</v>
      </c>
      <c r="AR152">
        <f t="shared" si="149"/>
        <v>9.0555793687690216E-3</v>
      </c>
      <c r="AS152">
        <f t="shared" si="149"/>
        <v>8.1080817684876811E-3</v>
      </c>
      <c r="AT152">
        <f t="shared" si="150"/>
        <v>7.148350618285719E-3</v>
      </c>
      <c r="AU152">
        <f t="shared" si="150"/>
        <v>8.7436636377471698E-3</v>
      </c>
      <c r="AV152">
        <f t="shared" si="150"/>
        <v>5.3052093146540562E-3</v>
      </c>
      <c r="AW152">
        <f t="shared" si="150"/>
        <v>9.3183519579921725E-3</v>
      </c>
      <c r="AX152">
        <f t="shared" si="150"/>
        <v>3.6249351847343894E-3</v>
      </c>
      <c r="AY152">
        <f t="shared" si="150"/>
        <v>9.6643825979044994E-3</v>
      </c>
      <c r="AZ152">
        <f t="shared" si="150"/>
        <v>2.0551640830196731E-3</v>
      </c>
      <c r="BA152">
        <f t="shared" si="150"/>
        <v>9.9431146550944989E-3</v>
      </c>
      <c r="BB152">
        <f t="shared" si="150"/>
        <v>6.493318262701163E-4</v>
      </c>
      <c r="BC152">
        <f t="shared" si="150"/>
        <v>9.9778605701764372E-3</v>
      </c>
      <c r="BD152">
        <f t="shared" si="151"/>
        <v>-6.0709860186081578E-4</v>
      </c>
      <c r="BE152">
        <f t="shared" si="151"/>
        <v>9.9431134359461125E-3</v>
      </c>
      <c r="BF152">
        <f t="shared" si="151"/>
        <v>-1.7091688093797482E-3</v>
      </c>
      <c r="BG152">
        <f t="shared" si="151"/>
        <v>9.6643867357309194E-3</v>
      </c>
      <c r="BH152">
        <f t="shared" si="151"/>
        <v>-2.6324427599577773E-3</v>
      </c>
      <c r="BI152">
        <f t="shared" si="151"/>
        <v>9.3183491860626272E-3</v>
      </c>
      <c r="BJ152">
        <f t="shared" si="151"/>
        <v>-3.4205211337063391E-3</v>
      </c>
      <c r="BK152">
        <f t="shared" si="151"/>
        <v>8.743668214796706E-3</v>
      </c>
      <c r="BL152">
        <f t="shared" si="151"/>
        <v>-4.011288370010517E-3</v>
      </c>
      <c r="BM152">
        <f t="shared" si="151"/>
        <v>8.1080783677874944E-3</v>
      </c>
      <c r="BN152">
        <f t="shared" si="152"/>
        <v>-4.4939443488831582E-3</v>
      </c>
      <c r="BO152">
        <f t="shared" si="152"/>
        <v>7.2735514494487322E-3</v>
      </c>
      <c r="BP152">
        <f t="shared" si="152"/>
        <v>-4.7723562720815814E-3</v>
      </c>
      <c r="BQ152">
        <f t="shared" si="152"/>
        <v>6.3883477965271896E-3</v>
      </c>
      <c r="BR152">
        <f t="shared" si="152"/>
        <v>-4.9755015481727704E-3</v>
      </c>
      <c r="BS152">
        <f t="shared" si="152"/>
        <v>5.3464092076051153E-3</v>
      </c>
      <c r="BT152">
        <f t="shared" si="152"/>
        <v>-4.9790414728194477E-3</v>
      </c>
      <c r="BU152">
        <f t="shared" si="152"/>
        <v>4.2672153490653847E-3</v>
      </c>
      <c r="BV152">
        <f t="shared" si="152"/>
        <v>-4.9434166334702458E-3</v>
      </c>
      <c r="BW152">
        <f t="shared" si="152"/>
        <v>3.0833317685769281E-3</v>
      </c>
      <c r="BX152">
        <f t="shared" si="153"/>
        <v>-4.7236788744556401E-3</v>
      </c>
      <c r="BY152">
        <f t="shared" si="153"/>
        <v>1.8779592964872035E-3</v>
      </c>
      <c r="BZ152">
        <f t="shared" si="153"/>
        <v>-4.5014511847164471E-3</v>
      </c>
      <c r="CA152">
        <f t="shared" si="153"/>
        <v>6.2651589096317792E-4</v>
      </c>
      <c r="CB152">
        <f t="shared" si="153"/>
        <v>-4.120078014077341E-3</v>
      </c>
      <c r="CC152">
        <f t="shared" si="153"/>
        <v>-6.2929436892511829E-4</v>
      </c>
      <c r="CD152">
        <f t="shared" si="153"/>
        <v>-3.7707736113891991E-3</v>
      </c>
      <c r="CE152">
        <f t="shared" si="153"/>
        <v>-1.8696677424295399E-3</v>
      </c>
      <c r="CF152">
        <f t="shared" si="153"/>
        <v>-3.2948342857531229E-3</v>
      </c>
      <c r="CG152">
        <f t="shared" si="153"/>
        <v>-3.097005676159034E-3</v>
      </c>
      <c r="CH152">
        <f t="shared" si="154"/>
        <v>-2.8808776176034953E-3</v>
      </c>
      <c r="CI152">
        <f t="shared" si="154"/>
        <v>-4.248374994625501E-3</v>
      </c>
      <c r="CJ152">
        <f t="shared" si="154"/>
        <v>-2.3779701726896183E-3</v>
      </c>
      <c r="CK152">
        <f t="shared" si="154"/>
        <v>-5.3701196187328796E-3</v>
      </c>
      <c r="CL152">
        <f t="shared" si="154"/>
        <v>-1.9601287151996285E-3</v>
      </c>
      <c r="CM152">
        <f t="shared" si="154"/>
        <v>-6.3601421963711486E-3</v>
      </c>
      <c r="CN152">
        <f t="shared" si="154"/>
        <v>-1.4935358565770238E-3</v>
      </c>
      <c r="CO152">
        <f t="shared" si="154"/>
        <v>-7.3058078765495145E-3</v>
      </c>
      <c r="CP152">
        <f t="shared" si="154"/>
        <v>-1.1265490008724617E-3</v>
      </c>
      <c r="CQ152">
        <f t="shared" si="154"/>
        <v>-8.0722794349477461E-3</v>
      </c>
    </row>
    <row r="153" spans="1:95" hidden="1" x14ac:dyDescent="0.25">
      <c r="A153">
        <f t="shared" si="136"/>
        <v>0.49000000000000105</v>
      </c>
      <c r="B153">
        <f t="shared" si="132"/>
        <v>1</v>
      </c>
      <c r="C153">
        <f t="shared" si="133"/>
        <v>0.95477208089794185</v>
      </c>
      <c r="D153">
        <f t="shared" si="134"/>
        <v>2.045564666302316E-3</v>
      </c>
      <c r="E153">
        <f t="shared" si="135"/>
        <v>0.49498867769045257</v>
      </c>
      <c r="F153">
        <f t="shared" si="146"/>
        <v>1.9995749398325952E-2</v>
      </c>
      <c r="G153">
        <f t="shared" si="146"/>
        <v>-9.9581712732822944E-3</v>
      </c>
      <c r="H153">
        <f t="shared" si="146"/>
        <v>1.9953550834497256E-2</v>
      </c>
      <c r="I153">
        <f t="shared" si="146"/>
        <v>-9.9431150081793103E-3</v>
      </c>
      <c r="J153">
        <f t="shared" si="146"/>
        <v>1.9880329147100594E-2</v>
      </c>
      <c r="K153">
        <f t="shared" si="146"/>
        <v>-9.8011230446110372E-3</v>
      </c>
      <c r="L153">
        <f t="shared" si="146"/>
        <v>1.975435932616865E-2</v>
      </c>
      <c r="M153">
        <f t="shared" si="146"/>
        <v>-9.7072780656895091E-3</v>
      </c>
      <c r="N153">
        <f t="shared" si="146"/>
        <v>1.9609084933740202E-2</v>
      </c>
      <c r="O153">
        <f t="shared" si="146"/>
        <v>-9.4895100946556336E-3</v>
      </c>
      <c r="P153">
        <f t="shared" si="147"/>
        <v>1.940134184887015E-2</v>
      </c>
      <c r="Q153">
        <f t="shared" si="147"/>
        <v>-9.3183506619368261E-3</v>
      </c>
      <c r="R153">
        <f t="shared" si="147"/>
        <v>1.9186299257209886E-2</v>
      </c>
      <c r="S153">
        <f t="shared" si="147"/>
        <v>-9.0282343237935402E-3</v>
      </c>
      <c r="T153">
        <f t="shared" si="147"/>
        <v>1.8900058258041155E-2</v>
      </c>
      <c r="U153">
        <f t="shared" si="147"/>
        <v>-8.7824690746641249E-3</v>
      </c>
      <c r="V153">
        <f t="shared" si="147"/>
        <v>1.8618638394615365E-2</v>
      </c>
      <c r="W153">
        <f t="shared" si="147"/>
        <v>-8.4245848418423707E-3</v>
      </c>
      <c r="X153">
        <f t="shared" si="147"/>
        <v>1.8258418293726521E-2</v>
      </c>
      <c r="Y153">
        <f t="shared" si="147"/>
        <v>-8.1080807037804611E-3</v>
      </c>
      <c r="Z153">
        <f t="shared" si="148"/>
        <v>1.7915057295725716E-2</v>
      </c>
      <c r="AA153">
        <f t="shared" si="148"/>
        <v>-7.6880745076329457E-3</v>
      </c>
      <c r="AB153">
        <f t="shared" si="148"/>
        <v>1.7486536650474893E-2</v>
      </c>
      <c r="AC153">
        <f t="shared" si="148"/>
        <v>-7.3058252615953185E-3</v>
      </c>
      <c r="AD153">
        <f t="shared" si="148"/>
        <v>1.7086654014169884E-2</v>
      </c>
      <c r="AE153">
        <f t="shared" si="148"/>
        <v>-6.8303134423369407E-3</v>
      </c>
      <c r="AF153">
        <f t="shared" si="148"/>
        <v>1.6596586620202941E-2</v>
      </c>
      <c r="AG153">
        <f t="shared" si="148"/>
        <v>-6.3883544639757621E-3</v>
      </c>
      <c r="AH153">
        <f t="shared" si="148"/>
        <v>1.6146484294311213E-2</v>
      </c>
      <c r="AI153">
        <f t="shared" si="148"/>
        <v>-5.8648372147623515E-3</v>
      </c>
      <c r="AJ153">
        <f t="shared" si="149"/>
        <v>1.5602605650518421E-2</v>
      </c>
      <c r="AK153">
        <f t="shared" si="149"/>
        <v>-5.3701324861437074E-3</v>
      </c>
      <c r="AL153">
        <f t="shared" si="149"/>
        <v>1.5109382346350876E-2</v>
      </c>
      <c r="AM153">
        <f t="shared" si="149"/>
        <v>-4.8068697725452084E-3</v>
      </c>
      <c r="AN153">
        <f t="shared" si="149"/>
        <v>1.4520266837284334E-2</v>
      </c>
      <c r="AO153">
        <f t="shared" si="149"/>
        <v>-4.2672209410039522E-3</v>
      </c>
      <c r="AP153">
        <f t="shared" si="149"/>
        <v>1.3991707640904202E-2</v>
      </c>
      <c r="AQ153">
        <f t="shared" si="149"/>
        <v>-3.6730949822781469E-3</v>
      </c>
      <c r="AR153">
        <f t="shared" si="149"/>
        <v>1.3366645461792195E-2</v>
      </c>
      <c r="AS153">
        <f t="shared" si="149"/>
        <v>-3.0970116520004174E-3</v>
      </c>
      <c r="AT153">
        <f t="shared" si="150"/>
        <v>1.2811072581788546E-2</v>
      </c>
      <c r="AU153">
        <f t="shared" si="150"/>
        <v>-2.4813923857926463E-3</v>
      </c>
      <c r="AV153">
        <f t="shared" si="150"/>
        <v>1.2159921345003837E-2</v>
      </c>
      <c r="AW153">
        <f t="shared" si="150"/>
        <v>-1.8779621405398768E-3</v>
      </c>
      <c r="AX153">
        <f t="shared" si="150"/>
        <v>1.1586114299686178E-2</v>
      </c>
      <c r="AY153">
        <f t="shared" si="150"/>
        <v>-1.2505568649242304E-3</v>
      </c>
      <c r="AZ153">
        <f t="shared" si="150"/>
        <v>1.0919142053169167E-2</v>
      </c>
      <c r="BA153">
        <f t="shared" si="150"/>
        <v>-6.2929551805572157E-4</v>
      </c>
      <c r="BB153">
        <f t="shared" si="150"/>
        <v>1.0336137128260713E-2</v>
      </c>
      <c r="BC153">
        <f t="shared" si="150"/>
        <v>-1.6184047174475238E-15</v>
      </c>
      <c r="BD153">
        <f t="shared" si="151"/>
        <v>9.6638639065090882E-3</v>
      </c>
      <c r="BE153">
        <f t="shared" si="151"/>
        <v>6.2929544089306477E-4</v>
      </c>
      <c r="BF153">
        <f t="shared" si="151"/>
        <v>9.080859857707433E-3</v>
      </c>
      <c r="BG153">
        <f t="shared" si="151"/>
        <v>1.2505574003495567E-3</v>
      </c>
      <c r="BH153">
        <f t="shared" si="151"/>
        <v>8.413883600657722E-3</v>
      </c>
      <c r="BI153">
        <f t="shared" si="151"/>
        <v>1.87796158189932E-3</v>
      </c>
      <c r="BJ153">
        <f t="shared" si="151"/>
        <v>7.840080471459409E-3</v>
      </c>
      <c r="BK153">
        <f t="shared" si="151"/>
        <v>2.4813936847246617E-3</v>
      </c>
      <c r="BL153">
        <f t="shared" si="151"/>
        <v>7.1889180034432716E-3</v>
      </c>
      <c r="BM153">
        <f t="shared" si="151"/>
        <v>3.0970103530448168E-3</v>
      </c>
      <c r="BN153">
        <f t="shared" si="152"/>
        <v>6.6333647346455311E-3</v>
      </c>
      <c r="BO153">
        <f t="shared" si="152"/>
        <v>3.6730975422453087E-3</v>
      </c>
      <c r="BP153">
        <f t="shared" si="152"/>
        <v>6.0082860624729572E-3</v>
      </c>
      <c r="BQ153">
        <f t="shared" si="152"/>
        <v>4.267216551023083E-3</v>
      </c>
      <c r="BR153">
        <f t="shared" si="152"/>
        <v>5.4797419230451574E-3</v>
      </c>
      <c r="BS153">
        <f t="shared" si="152"/>
        <v>4.8068747273343395E-3</v>
      </c>
      <c r="BT153">
        <f t="shared" si="152"/>
        <v>4.8906054780249097E-3</v>
      </c>
      <c r="BU153">
        <f t="shared" si="152"/>
        <v>5.370125718346593E-3</v>
      </c>
      <c r="BV153">
        <f t="shared" si="152"/>
        <v>4.3974051077275604E-3</v>
      </c>
      <c r="BW153">
        <f t="shared" si="152"/>
        <v>5.8648455408040791E-3</v>
      </c>
      <c r="BX153">
        <f t="shared" si="153"/>
        <v>3.8535034360456782E-3</v>
      </c>
      <c r="BY153">
        <f t="shared" si="153"/>
        <v>6.3883440565951658E-3</v>
      </c>
      <c r="BZ153">
        <f t="shared" si="153"/>
        <v>3.403425388802327E-3</v>
      </c>
      <c r="CA153">
        <f t="shared" si="153"/>
        <v>6.8303247558761521E-3</v>
      </c>
      <c r="CB153">
        <f t="shared" si="153"/>
        <v>2.9133351027724004E-3</v>
      </c>
      <c r="CC153">
        <f t="shared" si="153"/>
        <v>7.3058139317811717E-3</v>
      </c>
      <c r="CD153">
        <f t="shared" si="153"/>
        <v>2.5134768463340937E-3</v>
      </c>
      <c r="CE153">
        <f t="shared" si="153"/>
        <v>7.6880865006159821E-3</v>
      </c>
      <c r="CF153">
        <f t="shared" si="153"/>
        <v>2.0849290545203957E-3</v>
      </c>
      <c r="CG153">
        <f t="shared" si="153"/>
        <v>8.1080661235404874E-3</v>
      </c>
      <c r="CH153">
        <f t="shared" si="154"/>
        <v>1.7415942939604976E-3</v>
      </c>
      <c r="CI153">
        <f t="shared" si="154"/>
        <v>8.4246033497378126E-3</v>
      </c>
      <c r="CJ153">
        <f t="shared" si="154"/>
        <v>1.3813489396861461E-3</v>
      </c>
      <c r="CK153">
        <f t="shared" si="154"/>
        <v>8.7824493635411255E-3</v>
      </c>
      <c r="CL153">
        <f t="shared" si="154"/>
        <v>1.0999519431049137E-3</v>
      </c>
      <c r="CM153">
        <f t="shared" si="154"/>
        <v>9.028258756118325E-3</v>
      </c>
      <c r="CN153">
        <f t="shared" si="154"/>
        <v>8.1369018187428511E-4</v>
      </c>
      <c r="CO153">
        <f t="shared" si="154"/>
        <v>9.3183274540387835E-3</v>
      </c>
      <c r="CP153">
        <f t="shared" si="154"/>
        <v>5.9866724777739723E-4</v>
      </c>
      <c r="CQ153">
        <f t="shared" si="154"/>
        <v>9.4895336084932641E-3</v>
      </c>
    </row>
    <row r="154" spans="1:95" hidden="1" x14ac:dyDescent="0.25">
      <c r="A154">
        <f t="shared" si="136"/>
        <v>0.500000000000001</v>
      </c>
      <c r="B154">
        <f t="shared" si="132"/>
        <v>0</v>
      </c>
      <c r="C154">
        <f t="shared" si="133"/>
        <v>4.5010803308829755E-2</v>
      </c>
      <c r="D154">
        <f t="shared" si="134"/>
        <v>2.0259724145061594E-3</v>
      </c>
      <c r="E154">
        <f t="shared" si="135"/>
        <v>0.49498867769045257</v>
      </c>
      <c r="F154">
        <f t="shared" ref="F154:O163" si="155">F$2*COS(2*PI()/T_*F$1*$A154)</f>
        <v>-1.9399208923628893E-15</v>
      </c>
      <c r="G154">
        <f t="shared" si="155"/>
        <v>-9.9778603013616438E-3</v>
      </c>
      <c r="H154">
        <f t="shared" si="155"/>
        <v>-2.0325360181506166E-15</v>
      </c>
      <c r="I154">
        <f t="shared" si="155"/>
        <v>-1.0022142596017788E-2</v>
      </c>
      <c r="J154">
        <f t="shared" si="155"/>
        <v>-1.992795763614305E-15</v>
      </c>
      <c r="K154">
        <f t="shared" si="155"/>
        <v>-9.9778583477900685E-3</v>
      </c>
      <c r="L154">
        <f t="shared" si="155"/>
        <v>-1.8915038803881114E-15</v>
      </c>
      <c r="M154">
        <f t="shared" si="155"/>
        <v>-1.0022142088840511E-2</v>
      </c>
      <c r="N154">
        <f t="shared" si="155"/>
        <v>-1.9588900301974217E-15</v>
      </c>
      <c r="O154">
        <f t="shared" si="155"/>
        <v>-9.9778613910579995E-3</v>
      </c>
      <c r="P154">
        <f t="shared" ref="P154:Y163" si="156">P$2*COS(2*PI()/T_*P$1*$A154)</f>
        <v>-1.8944946606217448E-15</v>
      </c>
      <c r="Q154">
        <f t="shared" si="156"/>
        <v>-1.0022140593321748E-2</v>
      </c>
      <c r="R154">
        <f t="shared" si="156"/>
        <v>-1.9353004153800377E-15</v>
      </c>
      <c r="S154">
        <f t="shared" si="156"/>
        <v>-9.9778563198212999E-3</v>
      </c>
      <c r="T154">
        <f t="shared" si="156"/>
        <v>-1.8105327344638481E-15</v>
      </c>
      <c r="U154">
        <f t="shared" si="156"/>
        <v>-1.0022140963508654E-2</v>
      </c>
      <c r="V154">
        <f t="shared" si="156"/>
        <v>-1.9760370717486027E-15</v>
      </c>
      <c r="W154">
        <f t="shared" si="156"/>
        <v>-9.9778588240262457E-3</v>
      </c>
      <c r="X154">
        <f t="shared" si="156"/>
        <v>-1.8663664805639301E-15</v>
      </c>
      <c r="Y154">
        <f t="shared" si="156"/>
        <v>-1.0022138916926529E-2</v>
      </c>
      <c r="Z154">
        <f t="shared" ref="Z154:AI163" si="157">Z$2*COS(2*PI()/T_*Z$1*$A154)</f>
        <v>-1.8835233444773754E-15</v>
      </c>
      <c r="AA154">
        <f t="shared" si="157"/>
        <v>-9.9778616133008712E-3</v>
      </c>
      <c r="AB154">
        <f t="shared" si="157"/>
        <v>-1.7946051605163011E-15</v>
      </c>
      <c r="AC154">
        <f t="shared" si="157"/>
        <v>-1.0022139481417445E-2</v>
      </c>
      <c r="AD154">
        <f t="shared" si="157"/>
        <v>-1.894583234614101E-15</v>
      </c>
      <c r="AE154">
        <f t="shared" si="157"/>
        <v>-9.9778574522931852E-3</v>
      </c>
      <c r="AF154">
        <f t="shared" si="157"/>
        <v>-1.8106367855229181E-15</v>
      </c>
      <c r="AG154">
        <f t="shared" si="157"/>
        <v>-1.002214313661735E-2</v>
      </c>
      <c r="AH154">
        <f t="shared" si="157"/>
        <v>-1.8875511160157021E-15</v>
      </c>
      <c r="AI154">
        <f t="shared" si="157"/>
        <v>-9.9778570351801241E-3</v>
      </c>
      <c r="AJ154">
        <f t="shared" ref="AJ154:AS163" si="158">AJ$2*COS(2*PI()/T_*AJ$1*$A154)</f>
        <v>-1.807247985336791E-15</v>
      </c>
      <c r="AK154">
        <f t="shared" si="158"/>
        <v>-1.0022142484220731E-2</v>
      </c>
      <c r="AL154">
        <f t="shared" si="158"/>
        <v>-1.8666166451126515E-15</v>
      </c>
      <c r="AM154">
        <f t="shared" si="158"/>
        <v>-9.9778580443775529E-3</v>
      </c>
      <c r="AN154">
        <f t="shared" si="158"/>
        <v>-1.6730132813452172E-15</v>
      </c>
      <c r="AO154">
        <f t="shared" si="158"/>
        <v>-1.0022142987080233E-2</v>
      </c>
      <c r="AP154">
        <f t="shared" si="158"/>
        <v>-1.7257496362454995E-15</v>
      </c>
      <c r="AQ154">
        <f t="shared" si="158"/>
        <v>-9.9778592747745611E-3</v>
      </c>
      <c r="AR154">
        <f t="shared" si="158"/>
        <v>-1.656862439296838E-15</v>
      </c>
      <c r="AS154">
        <f t="shared" si="158"/>
        <v>-1.0022140232978401E-2</v>
      </c>
      <c r="AT154">
        <f t="shared" ref="AT154:BC163" si="159">AT$2*COS(2*PI()/T_*AT$1*$A154)</f>
        <v>-1.6016556494563067E-15</v>
      </c>
      <c r="AU154">
        <f t="shared" si="159"/>
        <v>-9.9778580226161945E-3</v>
      </c>
      <c r="AV154">
        <f t="shared" si="159"/>
        <v>-1.5386511486758298E-15</v>
      </c>
      <c r="AW154">
        <f t="shared" si="159"/>
        <v>-1.0022141987265342E-2</v>
      </c>
      <c r="AX154">
        <f t="shared" si="159"/>
        <v>-1.655510932816391E-15</v>
      </c>
      <c r="AY154">
        <f t="shared" si="159"/>
        <v>-9.9778552691784789E-3</v>
      </c>
      <c r="AZ154">
        <f t="shared" si="159"/>
        <v>-1.5854914690470391E-15</v>
      </c>
      <c r="BA154">
        <f t="shared" si="159"/>
        <v>-1.0022142240126885E-2</v>
      </c>
      <c r="BB154">
        <f t="shared" si="159"/>
        <v>-1.5303868324244847E-15</v>
      </c>
      <c r="BC154">
        <f t="shared" si="159"/>
        <v>-9.9778605701764372E-3</v>
      </c>
      <c r="BD154">
        <f t="shared" ref="BD154:BM163" si="160">BD$2*COS(2*PI()/T_*BD$1*$A154)</f>
        <v>-1.4640142042494341E-15</v>
      </c>
      <c r="BE154">
        <f t="shared" si="160"/>
        <v>-1.0022141011288318E-2</v>
      </c>
      <c r="BF154">
        <f t="shared" si="160"/>
        <v>-1.5420535836545721E-15</v>
      </c>
      <c r="BG154">
        <f t="shared" si="160"/>
        <v>-9.9778595412180829E-3</v>
      </c>
      <c r="BH154">
        <f t="shared" si="160"/>
        <v>-1.4694029921260496E-15</v>
      </c>
      <c r="BI154">
        <f t="shared" si="160"/>
        <v>-1.0022139005978205E-2</v>
      </c>
      <c r="BJ154">
        <f t="shared" si="160"/>
        <v>-1.4132658572877885E-15</v>
      </c>
      <c r="BK154">
        <f t="shared" si="160"/>
        <v>-9.9778632457282607E-3</v>
      </c>
      <c r="BL154">
        <f t="shared" si="160"/>
        <v>-1.3426481250341876E-15</v>
      </c>
      <c r="BM154">
        <f t="shared" si="160"/>
        <v>-1.0022136029479566E-2</v>
      </c>
      <c r="BN154">
        <f t="shared" ref="BN154:BW163" si="161">BN$2*COS(2*PI()/T_*BN$1*$A154)</f>
        <v>-1.2886345677877894E-15</v>
      </c>
      <c r="BO154">
        <f t="shared" si="161"/>
        <v>-9.9778662288612183E-3</v>
      </c>
      <c r="BP154">
        <f t="shared" si="161"/>
        <v>-1.3121062944282802E-15</v>
      </c>
      <c r="BQ154">
        <f t="shared" si="161"/>
        <v>-1.0022132676625934E-2</v>
      </c>
      <c r="BR154">
        <f t="shared" si="161"/>
        <v>-1.166304177470839E-15</v>
      </c>
      <c r="BS154">
        <f t="shared" si="161"/>
        <v>-9.9778683292851642E-3</v>
      </c>
      <c r="BT154">
        <f t="shared" si="161"/>
        <v>-1.177746074926612E-15</v>
      </c>
      <c r="BU154">
        <f t="shared" si="161"/>
        <v>-1.0022129853657212E-2</v>
      </c>
      <c r="BV154">
        <f t="shared" si="161"/>
        <v>-1.1203114672900279E-15</v>
      </c>
      <c r="BW154">
        <f t="shared" si="161"/>
        <v>-9.9778712002927331E-3</v>
      </c>
      <c r="BX154">
        <f t="shared" ref="BX154:CG163" si="162">BX$2*COS(2*PI()/T_*BX$1*$A154)</f>
        <v>-1.1136560085500916E-15</v>
      </c>
      <c r="BY154">
        <f t="shared" si="162"/>
        <v>-1.0022126809371656E-2</v>
      </c>
      <c r="BZ154">
        <f t="shared" si="162"/>
        <v>-9.8717758726305068E-16</v>
      </c>
      <c r="CA154">
        <f t="shared" si="162"/>
        <v>-9.9778739793392763E-3</v>
      </c>
      <c r="CB154">
        <f t="shared" si="162"/>
        <v>-9.6909948043886285E-16</v>
      </c>
      <c r="CC154">
        <f t="shared" si="162"/>
        <v>-1.002212393916831E-2</v>
      </c>
      <c r="CD154">
        <f t="shared" si="162"/>
        <v>-9.0702490680539851E-16</v>
      </c>
      <c r="CE154">
        <f t="shared" si="162"/>
        <v>-9.9778771782313477E-3</v>
      </c>
      <c r="CF154">
        <f t="shared" si="162"/>
        <v>-8.234652610705385E-16</v>
      </c>
      <c r="CG154">
        <f t="shared" si="162"/>
        <v>-1.0022120894761078E-2</v>
      </c>
      <c r="CH154">
        <f t="shared" ref="CH154:CQ163" si="163">CH$2*COS(2*PI()/T_*CH$1*$A154)</f>
        <v>-7.6068638381235413E-16</v>
      </c>
      <c r="CI154">
        <f t="shared" si="163"/>
        <v>-9.9778807442974342E-3</v>
      </c>
      <c r="CJ154">
        <f t="shared" si="163"/>
        <v>-7.140789907784183E-16</v>
      </c>
      <c r="CK154">
        <f t="shared" si="163"/>
        <v>-1.0022118470103186E-2</v>
      </c>
      <c r="CL154">
        <f t="shared" si="163"/>
        <v>-6.1144279262475265E-16</v>
      </c>
      <c r="CM154">
        <f t="shared" si="163"/>
        <v>-9.9778833220269657E-3</v>
      </c>
      <c r="CN154">
        <f t="shared" si="163"/>
        <v>-5.5319735221442109E-16</v>
      </c>
      <c r="CO154">
        <f t="shared" si="163"/>
        <v>-1.0022115632594867E-2</v>
      </c>
      <c r="CP154">
        <f t="shared" si="163"/>
        <v>-5.0837183644928971E-16</v>
      </c>
      <c r="CQ154">
        <f t="shared" si="163"/>
        <v>-9.9778861149710275E-3</v>
      </c>
    </row>
    <row r="155" spans="1:95" hidden="1" x14ac:dyDescent="0.25">
      <c r="A155">
        <f t="shared" si="136"/>
        <v>0.51000000000000101</v>
      </c>
      <c r="B155">
        <f t="shared" si="132"/>
        <v>0</v>
      </c>
      <c r="C155">
        <f t="shared" si="133"/>
        <v>-4.3614070087022609E-2</v>
      </c>
      <c r="D155">
        <f t="shared" si="134"/>
        <v>1.9021871095557202E-3</v>
      </c>
      <c r="E155">
        <f t="shared" si="135"/>
        <v>0.49498867769045257</v>
      </c>
      <c r="F155">
        <f t="shared" si="155"/>
        <v>-1.999574939832997E-2</v>
      </c>
      <c r="G155">
        <f t="shared" si="155"/>
        <v>-9.9581712732822857E-3</v>
      </c>
      <c r="H155">
        <f t="shared" si="155"/>
        <v>-1.9953550834501118E-2</v>
      </c>
      <c r="I155">
        <f t="shared" si="155"/>
        <v>-9.9431150081792791E-3</v>
      </c>
      <c r="J155">
        <f t="shared" si="155"/>
        <v>-1.9880329147104418E-2</v>
      </c>
      <c r="K155">
        <f t="shared" si="155"/>
        <v>-9.8011230446109678E-3</v>
      </c>
      <c r="L155">
        <f t="shared" si="155"/>
        <v>-1.9754359326172498E-2</v>
      </c>
      <c r="M155">
        <f t="shared" si="155"/>
        <v>-9.7072780656893825E-3</v>
      </c>
      <c r="N155">
        <f t="shared" si="155"/>
        <v>-1.9609084933744084E-2</v>
      </c>
      <c r="O155">
        <f t="shared" si="155"/>
        <v>-9.4895100946554446E-3</v>
      </c>
      <c r="P155">
        <f t="shared" si="156"/>
        <v>-1.9401341848873717E-2</v>
      </c>
      <c r="Q155">
        <f t="shared" si="156"/>
        <v>-9.3183506619365555E-3</v>
      </c>
      <c r="R155">
        <f t="shared" si="156"/>
        <v>-1.9186299257213751E-2</v>
      </c>
      <c r="S155">
        <f t="shared" si="156"/>
        <v>-9.0282343237931689E-3</v>
      </c>
      <c r="T155">
        <f t="shared" si="156"/>
        <v>-1.8900058258044646E-2</v>
      </c>
      <c r="U155">
        <f t="shared" si="156"/>
        <v>-8.7824690746636375E-3</v>
      </c>
      <c r="V155">
        <f t="shared" si="156"/>
        <v>-1.8618638394618876E-2</v>
      </c>
      <c r="W155">
        <f t="shared" si="156"/>
        <v>-8.4245848418417549E-3</v>
      </c>
      <c r="X155">
        <f t="shared" si="156"/>
        <v>-1.8258418293729609E-2</v>
      </c>
      <c r="Y155">
        <f t="shared" si="156"/>
        <v>-8.108080703779743E-3</v>
      </c>
      <c r="Z155">
        <f t="shared" si="157"/>
        <v>-1.791505729572886E-2</v>
      </c>
      <c r="AA155">
        <f t="shared" si="157"/>
        <v>-7.6880745076321035E-3</v>
      </c>
      <c r="AB155">
        <f t="shared" si="157"/>
        <v>-1.7486536650477724E-2</v>
      </c>
      <c r="AC155">
        <f t="shared" si="157"/>
        <v>-7.305825261594315E-3</v>
      </c>
      <c r="AD155">
        <f t="shared" si="157"/>
        <v>-1.7086654014172684E-2</v>
      </c>
      <c r="AE155">
        <f t="shared" si="157"/>
        <v>-6.8303134423356726E-3</v>
      </c>
      <c r="AF155">
        <f t="shared" si="157"/>
        <v>-1.6596586620205439E-2</v>
      </c>
      <c r="AG155">
        <f t="shared" si="157"/>
        <v>-6.3883544639744168E-3</v>
      </c>
      <c r="AH155">
        <f t="shared" si="157"/>
        <v>-1.6146484294313528E-2</v>
      </c>
      <c r="AI155">
        <f t="shared" si="157"/>
        <v>-5.8648372147608327E-3</v>
      </c>
      <c r="AJ155">
        <f t="shared" si="158"/>
        <v>-1.5602605650520452E-2</v>
      </c>
      <c r="AK155">
        <f t="shared" si="158"/>
        <v>-5.370132486141997E-3</v>
      </c>
      <c r="AL155">
        <f t="shared" si="158"/>
        <v>-1.5109382346352777E-2</v>
      </c>
      <c r="AM155">
        <f t="shared" si="158"/>
        <v>-4.8068697725432569E-3</v>
      </c>
      <c r="AN155">
        <f t="shared" si="158"/>
        <v>-1.4520266837285958E-2</v>
      </c>
      <c r="AO155">
        <f t="shared" si="158"/>
        <v>-4.2672209410018654E-3</v>
      </c>
      <c r="AP155">
        <f t="shared" si="158"/>
        <v>-1.3991707640905616E-2</v>
      </c>
      <c r="AQ155">
        <f t="shared" si="158"/>
        <v>-3.6730949822760144E-3</v>
      </c>
      <c r="AR155">
        <f t="shared" si="158"/>
        <v>-1.3366645461793385E-2</v>
      </c>
      <c r="AS155">
        <f t="shared" si="158"/>
        <v>-3.0970116519980933E-3</v>
      </c>
      <c r="AT155">
        <f t="shared" si="159"/>
        <v>-1.2811072581789493E-2</v>
      </c>
      <c r="AU155">
        <f t="shared" si="159"/>
        <v>-2.4813923857900182E-3</v>
      </c>
      <c r="AV155">
        <f t="shared" si="159"/>
        <v>-1.2159921345004586E-2</v>
      </c>
      <c r="AW155">
        <f t="shared" si="159"/>
        <v>-1.8779621405372717E-3</v>
      </c>
      <c r="AX155">
        <f t="shared" si="159"/>
        <v>-1.1586114299686697E-2</v>
      </c>
      <c r="AY155">
        <f t="shared" si="159"/>
        <v>-1.2505568649214024E-3</v>
      </c>
      <c r="AZ155">
        <f t="shared" si="159"/>
        <v>-1.0919142053169479E-2</v>
      </c>
      <c r="BA155">
        <f t="shared" si="159"/>
        <v>-6.2929551805279531E-4</v>
      </c>
      <c r="BB155">
        <f t="shared" si="159"/>
        <v>-1.033613712826081E-2</v>
      </c>
      <c r="BC155">
        <f t="shared" si="159"/>
        <v>1.6526307631342693E-15</v>
      </c>
      <c r="BD155">
        <f t="shared" si="160"/>
        <v>-9.6638639065089859E-3</v>
      </c>
      <c r="BE155">
        <f t="shared" si="160"/>
        <v>6.292954408965546E-4</v>
      </c>
      <c r="BF155">
        <f t="shared" si="160"/>
        <v>-9.0808598577071433E-3</v>
      </c>
      <c r="BG155">
        <f t="shared" si="160"/>
        <v>1.2505574003529379E-3</v>
      </c>
      <c r="BH155">
        <f t="shared" si="160"/>
        <v>-8.4138836006572432E-3</v>
      </c>
      <c r="BI155">
        <f t="shared" si="160"/>
        <v>1.8779615819027498E-3</v>
      </c>
      <c r="BJ155">
        <f t="shared" si="160"/>
        <v>-7.8400804714587914E-3</v>
      </c>
      <c r="BK155">
        <f t="shared" si="160"/>
        <v>2.4813936847282326E-3</v>
      </c>
      <c r="BL155">
        <f t="shared" si="160"/>
        <v>-7.1889180034424927E-3</v>
      </c>
      <c r="BM155">
        <f t="shared" si="160"/>
        <v>3.0970103530484037E-3</v>
      </c>
      <c r="BN155">
        <f t="shared" si="161"/>
        <v>-6.6333647346445901E-3</v>
      </c>
      <c r="BO155">
        <f t="shared" si="161"/>
        <v>3.673097542248864E-3</v>
      </c>
      <c r="BP155">
        <f t="shared" si="161"/>
        <v>-6.0082860624718782E-3</v>
      </c>
      <c r="BQ155">
        <f t="shared" si="161"/>
        <v>4.2672165510267493E-3</v>
      </c>
      <c r="BR155">
        <f t="shared" si="161"/>
        <v>-5.4797419230440594E-3</v>
      </c>
      <c r="BS155">
        <f t="shared" si="161"/>
        <v>4.8068747273380587E-3</v>
      </c>
      <c r="BT155">
        <f t="shared" si="161"/>
        <v>-4.890605478023711E-3</v>
      </c>
      <c r="BU155">
        <f t="shared" si="161"/>
        <v>5.3701257183503704E-3</v>
      </c>
      <c r="BV155">
        <f t="shared" si="161"/>
        <v>-4.397405107726216E-3</v>
      </c>
      <c r="BW155">
        <f t="shared" si="161"/>
        <v>5.8648455408076231E-3</v>
      </c>
      <c r="BX155">
        <f t="shared" si="162"/>
        <v>-3.8535034360443129E-3</v>
      </c>
      <c r="BY155">
        <f t="shared" si="162"/>
        <v>6.3883440565987186E-3</v>
      </c>
      <c r="BZ155">
        <f t="shared" si="162"/>
        <v>-3.4034253888009782E-3</v>
      </c>
      <c r="CA155">
        <f t="shared" si="162"/>
        <v>6.8303247558795495E-3</v>
      </c>
      <c r="CB155">
        <f t="shared" si="162"/>
        <v>-2.9133351027710299E-3</v>
      </c>
      <c r="CC155">
        <f t="shared" si="162"/>
        <v>7.3058139317843255E-3</v>
      </c>
      <c r="CD155">
        <f t="shared" si="162"/>
        <v>-2.5134768463327328E-3</v>
      </c>
      <c r="CE155">
        <f t="shared" si="162"/>
        <v>7.6880865006191306E-3</v>
      </c>
      <c r="CF155">
        <f t="shared" si="162"/>
        <v>-2.0849290545190179E-3</v>
      </c>
      <c r="CG155">
        <f t="shared" si="162"/>
        <v>8.1080661235433601E-3</v>
      </c>
      <c r="CH155">
        <f t="shared" si="163"/>
        <v>-1.7415942939592029E-3</v>
      </c>
      <c r="CI155">
        <f t="shared" si="163"/>
        <v>8.4246033497405309E-3</v>
      </c>
      <c r="CJ155">
        <f t="shared" si="163"/>
        <v>-1.3813489396848502E-3</v>
      </c>
      <c r="CK155">
        <f t="shared" si="163"/>
        <v>8.7824493635437501E-3</v>
      </c>
      <c r="CL155">
        <f t="shared" si="163"/>
        <v>-1.0999519431037627E-3</v>
      </c>
      <c r="CM155">
        <f t="shared" si="163"/>
        <v>9.0282587561206652E-3</v>
      </c>
      <c r="CN155">
        <f t="shared" si="163"/>
        <v>-8.136901818733232E-4</v>
      </c>
      <c r="CO155">
        <f t="shared" si="163"/>
        <v>9.3183274540407351E-3</v>
      </c>
      <c r="CP155">
        <f t="shared" si="163"/>
        <v>-5.9866724777644053E-4</v>
      </c>
      <c r="CQ155">
        <f t="shared" si="163"/>
        <v>9.4895336084950058E-3</v>
      </c>
    </row>
    <row r="156" spans="1:95" hidden="1" x14ac:dyDescent="0.25">
      <c r="A156">
        <f t="shared" si="136"/>
        <v>0.52000000000000102</v>
      </c>
      <c r="B156">
        <f t="shared" si="132"/>
        <v>0</v>
      </c>
      <c r="C156">
        <f t="shared" si="133"/>
        <v>4.1109330388203004E-2</v>
      </c>
      <c r="D156">
        <f t="shared" si="134"/>
        <v>1.689977044966431E-3</v>
      </c>
      <c r="E156">
        <f t="shared" si="135"/>
        <v>0.49498867769045257</v>
      </c>
      <c r="F156">
        <f t="shared" si="155"/>
        <v>-3.9971765406117937E-2</v>
      </c>
      <c r="G156">
        <f t="shared" si="155"/>
        <v>-9.8991818926429855E-3</v>
      </c>
      <c r="H156">
        <f t="shared" si="155"/>
        <v>-3.9729992539204874E-2</v>
      </c>
      <c r="I156">
        <f t="shared" si="155"/>
        <v>-9.7072785569327826E-3</v>
      </c>
      <c r="J156">
        <f t="shared" si="155"/>
        <v>-3.9271138611575648E-2</v>
      </c>
      <c r="K156">
        <f t="shared" si="155"/>
        <v>-9.2771780712989343E-3</v>
      </c>
      <c r="L156">
        <f t="shared" si="155"/>
        <v>-3.8557220775543626E-2</v>
      </c>
      <c r="M156">
        <f t="shared" si="155"/>
        <v>-8.7824700607995795E-3</v>
      </c>
      <c r="N156">
        <f t="shared" si="155"/>
        <v>-3.7660960887552677E-2</v>
      </c>
      <c r="O156">
        <f t="shared" si="155"/>
        <v>-8.0722594328833906E-3</v>
      </c>
      <c r="P156">
        <f t="shared" si="156"/>
        <v>-3.6508698875022304E-2</v>
      </c>
      <c r="Q156">
        <f t="shared" si="156"/>
        <v>-7.3058260721379081E-3</v>
      </c>
      <c r="R156">
        <f t="shared" si="156"/>
        <v>-3.5216629786128009E-2</v>
      </c>
      <c r="S156">
        <f t="shared" si="156"/>
        <v>-6.3601249845193332E-3</v>
      </c>
      <c r="T156">
        <f t="shared" si="156"/>
        <v>-3.3680150430914095E-2</v>
      </c>
      <c r="U156">
        <f t="shared" si="156"/>
        <v>-5.3701316713041305E-3</v>
      </c>
      <c r="V156">
        <f t="shared" si="156"/>
        <v>-3.2051689103673328E-2</v>
      </c>
      <c r="W156">
        <f t="shared" si="156"/>
        <v>-4.2483656614296945E-3</v>
      </c>
      <c r="X156">
        <f t="shared" si="156"/>
        <v>-3.020236617544431E-2</v>
      </c>
      <c r="Y156">
        <f t="shared" si="156"/>
        <v>-3.0970112453162298E-3</v>
      </c>
      <c r="Z156">
        <f t="shared" si="157"/>
        <v>-2.8311344638433631E-2</v>
      </c>
      <c r="AA156">
        <f t="shared" si="157"/>
        <v>-1.8696648258541156E-3</v>
      </c>
      <c r="AB156">
        <f t="shared" si="157"/>
        <v>-2.6233689422042336E-2</v>
      </c>
      <c r="AC156">
        <f t="shared" si="157"/>
        <v>-6.2929534483269244E-4</v>
      </c>
      <c r="AD156">
        <f t="shared" si="157"/>
        <v>-2.4164177842417697E-2</v>
      </c>
      <c r="AE156">
        <f t="shared" si="157"/>
        <v>6.2651485321976697E-4</v>
      </c>
      <c r="AF156">
        <f t="shared" si="157"/>
        <v>-2.1951039311625422E-2</v>
      </c>
      <c r="AG156">
        <f t="shared" si="157"/>
        <v>1.8779623559065203E-3</v>
      </c>
      <c r="AH156">
        <f t="shared" si="157"/>
        <v>-1.979258823136169E-2</v>
      </c>
      <c r="AI156">
        <f t="shared" si="157"/>
        <v>3.0833273913151442E-3</v>
      </c>
      <c r="AJ156">
        <f t="shared" si="158"/>
        <v>-1.7539930574676746E-2</v>
      </c>
      <c r="AK156">
        <f t="shared" si="158"/>
        <v>4.2672207268966292E-3</v>
      </c>
      <c r="AL156">
        <f t="shared" si="158"/>
        <v>-1.5382602761400351E-2</v>
      </c>
      <c r="AM156">
        <f t="shared" si="158"/>
        <v>5.3464036966751512E-3</v>
      </c>
      <c r="AN156">
        <f t="shared" si="158"/>
        <v>-1.3184126395620275E-2</v>
      </c>
      <c r="AO156">
        <f t="shared" si="158"/>
        <v>6.3883543686574047E-3</v>
      </c>
      <c r="AP156">
        <f t="shared" si="158"/>
        <v>-1.1113554351926631E-2</v>
      </c>
      <c r="AQ156">
        <f t="shared" si="158"/>
        <v>7.2735463801372018E-3</v>
      </c>
      <c r="AR156">
        <f t="shared" si="158"/>
        <v>-9.0555793687663901E-3</v>
      </c>
      <c r="AS156">
        <f t="shared" si="158"/>
        <v>8.1080817684891591E-3</v>
      </c>
      <c r="AT156">
        <f t="shared" si="159"/>
        <v>-7.1483506182829348E-3</v>
      </c>
      <c r="AU156">
        <f t="shared" si="159"/>
        <v>8.7436636377484778E-3</v>
      </c>
      <c r="AV156">
        <f t="shared" si="159"/>
        <v>-5.305209314650952E-3</v>
      </c>
      <c r="AW156">
        <f t="shared" si="159"/>
        <v>9.3183519579931491E-3</v>
      </c>
      <c r="AX156">
        <f t="shared" si="159"/>
        <v>-3.6249351847312404E-3</v>
      </c>
      <c r="AY156">
        <f t="shared" si="159"/>
        <v>9.6643825979052089E-3</v>
      </c>
      <c r="AZ156">
        <f t="shared" si="159"/>
        <v>-2.0551640830164053E-3</v>
      </c>
      <c r="BA156">
        <f t="shared" si="159"/>
        <v>9.943114655094884E-3</v>
      </c>
      <c r="BB156">
        <f t="shared" si="159"/>
        <v>-6.4933182626706167E-4</v>
      </c>
      <c r="BC156">
        <f t="shared" si="159"/>
        <v>9.9778605701764372E-3</v>
      </c>
      <c r="BD156">
        <f t="shared" si="160"/>
        <v>6.0709860186387518E-4</v>
      </c>
      <c r="BE156">
        <f t="shared" si="160"/>
        <v>9.9431134359456753E-3</v>
      </c>
      <c r="BF156">
        <f t="shared" si="160"/>
        <v>1.7091688093827777E-3</v>
      </c>
      <c r="BG156">
        <f t="shared" si="160"/>
        <v>9.6643867357300729E-3</v>
      </c>
      <c r="BH156">
        <f t="shared" si="160"/>
        <v>2.6324427599606873E-3</v>
      </c>
      <c r="BI156">
        <f t="shared" si="160"/>
        <v>9.3183491860613418E-3</v>
      </c>
      <c r="BJ156">
        <f t="shared" si="160"/>
        <v>3.4205211337088961E-3</v>
      </c>
      <c r="BK156">
        <f t="shared" si="160"/>
        <v>8.7436682147949297E-3</v>
      </c>
      <c r="BL156">
        <f t="shared" si="160"/>
        <v>4.0112883700128745E-3</v>
      </c>
      <c r="BM156">
        <f t="shared" si="160"/>
        <v>8.1080783677853624E-3</v>
      </c>
      <c r="BN156">
        <f t="shared" si="161"/>
        <v>4.4939443488852997E-3</v>
      </c>
      <c r="BO156">
        <f t="shared" si="161"/>
        <v>7.2735514494461154E-3</v>
      </c>
      <c r="BP156">
        <f t="shared" si="161"/>
        <v>4.772356272083441E-3</v>
      </c>
      <c r="BQ156">
        <f t="shared" si="161"/>
        <v>6.3883477965240689E-3</v>
      </c>
      <c r="BR156">
        <f t="shared" si="161"/>
        <v>4.9755015481742441E-3</v>
      </c>
      <c r="BS156">
        <f t="shared" si="161"/>
        <v>5.3464092076015331E-3</v>
      </c>
      <c r="BT156">
        <f t="shared" si="161"/>
        <v>4.9790414728205831E-3</v>
      </c>
      <c r="BU156">
        <f t="shared" si="161"/>
        <v>4.2672153490613367E-3</v>
      </c>
      <c r="BV156">
        <f t="shared" si="161"/>
        <v>4.9434166334710976E-3</v>
      </c>
      <c r="BW156">
        <f t="shared" si="161"/>
        <v>3.0833317685727613E-3</v>
      </c>
      <c r="BX156">
        <f t="shared" si="162"/>
        <v>4.7236788744561943E-3</v>
      </c>
      <c r="BY156">
        <f t="shared" si="162"/>
        <v>1.8779592964826737E-3</v>
      </c>
      <c r="BZ156">
        <f t="shared" si="162"/>
        <v>4.5014511847167021E-3</v>
      </c>
      <c r="CA156">
        <f t="shared" si="162"/>
        <v>6.2651589095838597E-4</v>
      </c>
      <c r="CB156">
        <f t="shared" si="162"/>
        <v>4.120078014077341E-3</v>
      </c>
      <c r="CC156">
        <f t="shared" si="162"/>
        <v>-6.2929436892985799E-4</v>
      </c>
      <c r="CD156">
        <f t="shared" si="162"/>
        <v>3.7707736113889649E-3</v>
      </c>
      <c r="CE156">
        <f t="shared" si="162"/>
        <v>-1.8696677424342514E-3</v>
      </c>
      <c r="CF156">
        <f t="shared" si="162"/>
        <v>3.2948342857526893E-3</v>
      </c>
      <c r="CG156">
        <f t="shared" si="162"/>
        <v>-3.0970056761638171E-3</v>
      </c>
      <c r="CH156">
        <f t="shared" si="163"/>
        <v>2.8808776176029189E-3</v>
      </c>
      <c r="CI156">
        <f t="shared" si="163"/>
        <v>-4.2483749946299653E-3</v>
      </c>
      <c r="CJ156">
        <f t="shared" si="163"/>
        <v>2.3779701726888932E-3</v>
      </c>
      <c r="CK156">
        <f t="shared" si="163"/>
        <v>-5.3701196187374827E-3</v>
      </c>
      <c r="CL156">
        <f t="shared" si="163"/>
        <v>1.9601287151988691E-3</v>
      </c>
      <c r="CM156">
        <f t="shared" si="163"/>
        <v>-6.360142196375383E-3</v>
      </c>
      <c r="CN156">
        <f t="shared" si="163"/>
        <v>1.4935358565762663E-3</v>
      </c>
      <c r="CO156">
        <f t="shared" si="163"/>
        <v>-7.3058078765531453E-3</v>
      </c>
      <c r="CP156">
        <f t="shared" si="163"/>
        <v>1.1265490008716783E-3</v>
      </c>
      <c r="CQ156">
        <f t="shared" si="163"/>
        <v>-8.0722794349510577E-3</v>
      </c>
    </row>
    <row r="157" spans="1:95" hidden="1" x14ac:dyDescent="0.25">
      <c r="A157">
        <f t="shared" si="136"/>
        <v>0.53000000000000103</v>
      </c>
      <c r="B157">
        <f t="shared" si="132"/>
        <v>0</v>
      </c>
      <c r="C157">
        <f t="shared" si="133"/>
        <v>-3.7622273388019663E-2</v>
      </c>
      <c r="D157">
        <f t="shared" si="134"/>
        <v>1.4154354548828925E-3</v>
      </c>
      <c r="E157">
        <f t="shared" si="135"/>
        <v>0.49498867769045257</v>
      </c>
      <c r="F157">
        <f t="shared" si="155"/>
        <v>-5.9908334107299767E-2</v>
      </c>
      <c r="G157">
        <f t="shared" si="155"/>
        <v>-9.8011249635794433E-3</v>
      </c>
      <c r="H157">
        <f t="shared" si="155"/>
        <v>-5.9153788017491903E-2</v>
      </c>
      <c r="I157">
        <f t="shared" si="155"/>
        <v>-9.3183525239963292E-3</v>
      </c>
      <c r="J157">
        <f t="shared" si="155"/>
        <v>-5.7694962309993159E-2</v>
      </c>
      <c r="K157">
        <f t="shared" si="155"/>
        <v>-8.4245844397424479E-3</v>
      </c>
      <c r="L157">
        <f t="shared" si="155"/>
        <v>-5.5502916771079366E-2</v>
      </c>
      <c r="M157">
        <f t="shared" si="155"/>
        <v>-7.3058271623242512E-3</v>
      </c>
      <c r="N157">
        <f t="shared" si="155"/>
        <v>-5.272208093994224E-2</v>
      </c>
      <c r="O157">
        <f t="shared" si="155"/>
        <v>-5.8648397750820863E-3</v>
      </c>
      <c r="P157">
        <f t="shared" si="156"/>
        <v>-4.9299323493224786E-2</v>
      </c>
      <c r="Q157">
        <f t="shared" si="156"/>
        <v>-4.2672199217897375E-3</v>
      </c>
      <c r="R157">
        <f t="shared" si="156"/>
        <v>-4.5454150517224762E-2</v>
      </c>
      <c r="S157">
        <f t="shared" si="156"/>
        <v>-2.4813919623230579E-3</v>
      </c>
      <c r="T157">
        <f t="shared" si="156"/>
        <v>-4.1118409281135637E-2</v>
      </c>
      <c r="U157">
        <f t="shared" si="156"/>
        <v>-6.2929543789421328E-4</v>
      </c>
      <c r="V157">
        <f t="shared" si="156"/>
        <v>-3.655783330137314E-2</v>
      </c>
      <c r="W157">
        <f t="shared" si="156"/>
        <v>1.2505573104638972E-3</v>
      </c>
      <c r="X157">
        <f t="shared" si="156"/>
        <v>-3.170116242794449E-2</v>
      </c>
      <c r="Y157">
        <f t="shared" si="156"/>
        <v>3.097011245317458E-3</v>
      </c>
      <c r="Z157">
        <f t="shared" si="157"/>
        <v>-2.6825644450579129E-2</v>
      </c>
      <c r="AA157">
        <f t="shared" si="157"/>
        <v>4.8068714918867309E-3</v>
      </c>
      <c r="AB157">
        <f t="shared" si="157"/>
        <v>-2.1869825014965132E-2</v>
      </c>
      <c r="AC157">
        <f t="shared" si="157"/>
        <v>6.3883521340635744E-3</v>
      </c>
      <c r="AD157">
        <f t="shared" si="157"/>
        <v>-1.7086654014169946E-2</v>
      </c>
      <c r="AE157">
        <f t="shared" si="157"/>
        <v>7.6880713015215311E-3</v>
      </c>
      <c r="AF157">
        <f t="shared" si="157"/>
        <v>-1.2436378885722181E-2</v>
      </c>
      <c r="AG157">
        <f t="shared" si="157"/>
        <v>8.7824709789739771E-3</v>
      </c>
      <c r="AH157">
        <f t="shared" si="157"/>
        <v>-8.1155495797872977E-3</v>
      </c>
      <c r="AI157">
        <f t="shared" si="157"/>
        <v>9.4895059519697709E-3</v>
      </c>
      <c r="AJ157">
        <f t="shared" si="158"/>
        <v>-4.1152011988918923E-3</v>
      </c>
      <c r="AK157">
        <f t="shared" si="158"/>
        <v>9.9431148972639171E-3</v>
      </c>
      <c r="AL157">
        <f t="shared" si="158"/>
        <v>-5.5138142882475423E-4</v>
      </c>
      <c r="AM157">
        <f t="shared" si="158"/>
        <v>9.9581690207517694E-3</v>
      </c>
      <c r="AN157">
        <f t="shared" si="158"/>
        <v>2.5493305753319382E-3</v>
      </c>
      <c r="AO157">
        <f t="shared" si="158"/>
        <v>9.7072789357090308E-3</v>
      </c>
      <c r="AP157">
        <f t="shared" si="158"/>
        <v>5.1642583042603657E-3</v>
      </c>
      <c r="AQ157">
        <f t="shared" si="158"/>
        <v>9.0282369975144949E-3</v>
      </c>
      <c r="AR157">
        <f t="shared" si="158"/>
        <v>7.231709217809165E-3</v>
      </c>
      <c r="AS157">
        <f t="shared" si="158"/>
        <v>8.1080817684876412E-3</v>
      </c>
      <c r="AT157">
        <f t="shared" si="159"/>
        <v>8.8224200910874875E-3</v>
      </c>
      <c r="AU157">
        <f t="shared" si="159"/>
        <v>6.8303138327483097E-3</v>
      </c>
      <c r="AV157">
        <f t="shared" si="159"/>
        <v>9.8453302326343851E-3</v>
      </c>
      <c r="AW157">
        <f t="shared" si="159"/>
        <v>5.3701322198597204E-3</v>
      </c>
      <c r="AX157">
        <f t="shared" si="159"/>
        <v>1.0451984706828819E-2</v>
      </c>
      <c r="AY157">
        <f t="shared" si="159"/>
        <v>3.6730935077174576E-3</v>
      </c>
      <c r="AZ157">
        <f t="shared" si="159"/>
        <v>1.0532326002278566E-2</v>
      </c>
      <c r="BA157">
        <f t="shared" si="159"/>
        <v>1.8779621879185587E-3</v>
      </c>
      <c r="BB157">
        <f t="shared" si="159"/>
        <v>1.0295345117147548E-2</v>
      </c>
      <c r="BC157">
        <f t="shared" si="159"/>
        <v>-1.5450628818896946E-15</v>
      </c>
      <c r="BD157">
        <f t="shared" si="160"/>
        <v>9.625725050669361E-3</v>
      </c>
      <c r="BE157">
        <f t="shared" si="160"/>
        <v>-1.8779619576603612E-3</v>
      </c>
      <c r="BF157">
        <f t="shared" si="160"/>
        <v>8.7591658700518927E-3</v>
      </c>
      <c r="BG157">
        <f t="shared" si="160"/>
        <v>-3.6730950803629987E-3</v>
      </c>
      <c r="BH157">
        <f t="shared" si="160"/>
        <v>7.5902740508502721E-3</v>
      </c>
      <c r="BI157">
        <f t="shared" si="160"/>
        <v>-5.3701306224088093E-3</v>
      </c>
      <c r="BJ157">
        <f t="shared" si="160"/>
        <v>6.3477533367134829E-3</v>
      </c>
      <c r="BK157">
        <f t="shared" si="160"/>
        <v>-6.8303174082169149E-3</v>
      </c>
      <c r="BL157">
        <f t="shared" si="160"/>
        <v>4.9506904454581554E-3</v>
      </c>
      <c r="BM157">
        <f t="shared" si="160"/>
        <v>-8.1080783677874718E-3</v>
      </c>
      <c r="BN157">
        <f t="shared" si="161"/>
        <v>3.5888260097656352E-3</v>
      </c>
      <c r="BO157">
        <f t="shared" si="161"/>
        <v>-9.0282432897615429E-3</v>
      </c>
      <c r="BP157">
        <f t="shared" si="161"/>
        <v>2.2176236088406603E-3</v>
      </c>
      <c r="BQ157">
        <f t="shared" si="161"/>
        <v>-9.7072689491774031E-3</v>
      </c>
      <c r="BR157">
        <f t="shared" si="161"/>
        <v>9.6208105442299296E-4</v>
      </c>
      <c r="BS157">
        <f t="shared" si="161"/>
        <v>-9.9581792853646722E-3</v>
      </c>
      <c r="BT157">
        <f t="shared" si="161"/>
        <v>-1.7847116278516074E-4</v>
      </c>
      <c r="BU157">
        <f t="shared" si="161"/>
        <v>-9.9431023662957477E-3</v>
      </c>
      <c r="BV157">
        <f t="shared" si="161"/>
        <v>-1.159819531217441E-3</v>
      </c>
      <c r="BW157">
        <f t="shared" si="161"/>
        <v>-9.4895194237914898E-3</v>
      </c>
      <c r="BX157">
        <f t="shared" si="162"/>
        <v>-1.9368487666471933E-3</v>
      </c>
      <c r="BY157">
        <f t="shared" si="162"/>
        <v>-8.7824566712979783E-3</v>
      </c>
      <c r="BZ157">
        <f t="shared" si="162"/>
        <v>-2.5503007704557714E-3</v>
      </c>
      <c r="CA157">
        <f t="shared" si="162"/>
        <v>-7.6880840358273476E-3</v>
      </c>
      <c r="CB157">
        <f t="shared" si="162"/>
        <v>-2.9133351027723891E-3</v>
      </c>
      <c r="CC157">
        <f t="shared" si="162"/>
        <v>-6.3883422270586748E-3</v>
      </c>
      <c r="CD157">
        <f t="shared" si="162"/>
        <v>-3.1435212076138881E-3</v>
      </c>
      <c r="CE157">
        <f t="shared" si="162"/>
        <v>-4.8068789903465301E-3</v>
      </c>
      <c r="CF157">
        <f t="shared" si="162"/>
        <v>-3.1219305971505059E-3</v>
      </c>
      <c r="CG157">
        <f t="shared" si="162"/>
        <v>-3.0970056761589035E-3</v>
      </c>
      <c r="CH157">
        <f t="shared" si="163"/>
        <v>-3.0238415348043091E-3</v>
      </c>
      <c r="CI157">
        <f t="shared" si="163"/>
        <v>-1.2505600577994761E-3</v>
      </c>
      <c r="CJ157">
        <f t="shared" si="163"/>
        <v>-2.7122887935054733E-3</v>
      </c>
      <c r="CK157">
        <f t="shared" si="163"/>
        <v>6.2929402552473117E-4</v>
      </c>
      <c r="CL157">
        <f t="shared" si="163"/>
        <v>-2.393023003878563E-3</v>
      </c>
      <c r="CM157">
        <f t="shared" si="163"/>
        <v>2.4813986775014973E-3</v>
      </c>
      <c r="CN157">
        <f t="shared" si="163"/>
        <v>-1.9277087001222013E-3</v>
      </c>
      <c r="CO157">
        <f t="shared" si="163"/>
        <v>4.2672092940318406E-3</v>
      </c>
      <c r="CP157">
        <f t="shared" si="163"/>
        <v>-1.5212293326330889E-3</v>
      </c>
      <c r="CQ157">
        <f t="shared" si="163"/>
        <v>5.8648543074361287E-3</v>
      </c>
    </row>
    <row r="158" spans="1:95" hidden="1" x14ac:dyDescent="0.25">
      <c r="A158">
        <f t="shared" si="136"/>
        <v>0.54000000000000103</v>
      </c>
      <c r="B158">
        <f t="shared" si="132"/>
        <v>0</v>
      </c>
      <c r="C158">
        <f t="shared" si="133"/>
        <v>3.3317641727846466E-2</v>
      </c>
      <c r="D158">
        <f t="shared" si="134"/>
        <v>1.1100652503051359E-3</v>
      </c>
      <c r="E158">
        <f t="shared" si="135"/>
        <v>0.49498867769045257</v>
      </c>
      <c r="F158">
        <f t="shared" si="155"/>
        <v>-7.9785780515538543E-2</v>
      </c>
      <c r="G158">
        <f t="shared" si="155"/>
        <v>-9.6643874719927209E-3</v>
      </c>
      <c r="H158">
        <f t="shared" si="155"/>
        <v>-7.8052530285611696E-2</v>
      </c>
      <c r="I158">
        <f t="shared" si="155"/>
        <v>-8.7824705052424734E-3</v>
      </c>
      <c r="J158">
        <f t="shared" si="155"/>
        <v>-7.4698144557736476E-2</v>
      </c>
      <c r="K158">
        <f t="shared" si="155"/>
        <v>-7.2735457043936729E-3</v>
      </c>
      <c r="L158">
        <f t="shared" si="155"/>
        <v>-6.9775232851231508E-2</v>
      </c>
      <c r="M158">
        <f t="shared" si="155"/>
        <v>-5.3701322742873E-3</v>
      </c>
      <c r="N158">
        <f t="shared" si="155"/>
        <v>-6.359640195719779E-2</v>
      </c>
      <c r="O158">
        <f t="shared" si="155"/>
        <v>-3.0833287373542777E-3</v>
      </c>
      <c r="P158">
        <f t="shared" si="156"/>
        <v>-5.6260871919434602E-2</v>
      </c>
      <c r="Q158">
        <f t="shared" si="156"/>
        <v>-6.2929541465012488E-4</v>
      </c>
      <c r="R158">
        <f t="shared" si="156"/>
        <v>-4.8214884001309903E-2</v>
      </c>
      <c r="S158">
        <f t="shared" si="156"/>
        <v>1.8696638339560463E-3</v>
      </c>
      <c r="T158">
        <f t="shared" si="156"/>
        <v>-3.9593391436564672E-2</v>
      </c>
      <c r="U158">
        <f t="shared" si="156"/>
        <v>4.2672200794084767E-3</v>
      </c>
      <c r="V158">
        <f t="shared" si="156"/>
        <v>-3.088203797371904E-2</v>
      </c>
      <c r="W158">
        <f t="shared" si="156"/>
        <v>6.3601265807604179E-3</v>
      </c>
      <c r="X158">
        <f t="shared" si="156"/>
        <v>-2.2236465076706603E-2</v>
      </c>
      <c r="Y158">
        <f t="shared" si="156"/>
        <v>8.1080807037804594E-3</v>
      </c>
      <c r="Z158">
        <f t="shared" si="157"/>
        <v>-1.4081490207232697E-2</v>
      </c>
      <c r="AA158">
        <f t="shared" si="157"/>
        <v>9.2771811074944012E-3</v>
      </c>
      <c r="AB158">
        <f t="shared" si="157"/>
        <v>-6.5759062471705786E-3</v>
      </c>
      <c r="AC158">
        <f t="shared" si="157"/>
        <v>9.9431119181385974E-3</v>
      </c>
      <c r="AD158">
        <f t="shared" si="157"/>
        <v>1.9774711692570488E-15</v>
      </c>
      <c r="AE158">
        <f t="shared" si="157"/>
        <v>9.8991790660401778E-3</v>
      </c>
      <c r="AF158">
        <f t="shared" si="157"/>
        <v>5.5023894740481999E-3</v>
      </c>
      <c r="AG158">
        <f t="shared" si="157"/>
        <v>9.3183530266327981E-3</v>
      </c>
      <c r="AH158">
        <f t="shared" si="157"/>
        <v>9.8444330679174404E-3</v>
      </c>
      <c r="AI158">
        <f t="shared" si="157"/>
        <v>8.0722559089037964E-3</v>
      </c>
      <c r="AJ158">
        <f t="shared" si="158"/>
        <v>1.2913758193848162E-2</v>
      </c>
      <c r="AK158">
        <f t="shared" si="158"/>
        <v>6.3883540481210277E-3</v>
      </c>
      <c r="AL158">
        <f t="shared" si="158"/>
        <v>1.4821250795105455E-2</v>
      </c>
      <c r="AM158">
        <f t="shared" si="158"/>
        <v>4.2483653294709232E-3</v>
      </c>
      <c r="AN158">
        <f t="shared" si="158"/>
        <v>1.5498870119412787E-2</v>
      </c>
      <c r="AO158">
        <f t="shared" si="158"/>
        <v>1.8779623278840712E-3</v>
      </c>
      <c r="AP158">
        <f t="shared" si="158"/>
        <v>1.5215502936386916E-2</v>
      </c>
      <c r="AQ158">
        <f t="shared" si="158"/>
        <v>-6.2651496765470007E-4</v>
      </c>
      <c r="AR158">
        <f t="shared" si="158"/>
        <v>1.3954887649285153E-2</v>
      </c>
      <c r="AS158">
        <f t="shared" si="158"/>
        <v>-3.0970116520004144E-3</v>
      </c>
      <c r="AT158">
        <f t="shared" si="159"/>
        <v>1.207110409659338E-2</v>
      </c>
      <c r="AU158">
        <f t="shared" si="159"/>
        <v>-5.3464036850150954E-3</v>
      </c>
      <c r="AV158">
        <f t="shared" si="159"/>
        <v>9.6005938137834791E-3</v>
      </c>
      <c r="AW158">
        <f t="shared" si="159"/>
        <v>-7.3058270882802017E-3</v>
      </c>
      <c r="AX158">
        <f t="shared" si="159"/>
        <v>6.8950364571741043E-3</v>
      </c>
      <c r="AY158">
        <f t="shared" si="159"/>
        <v>-8.7436612248926633E-3</v>
      </c>
      <c r="AZ158">
        <f t="shared" si="159"/>
        <v>4.0375229538066543E-3</v>
      </c>
      <c r="BA158">
        <f t="shared" si="159"/>
        <v>-9.7072782122232457E-3</v>
      </c>
      <c r="BB158">
        <f t="shared" si="159"/>
        <v>1.2961010364688709E-3</v>
      </c>
      <c r="BC158">
        <f t="shared" si="159"/>
        <v>-9.9778605701764372E-3</v>
      </c>
      <c r="BD158">
        <f t="shared" si="160"/>
        <v>-1.2118012629016978E-3</v>
      </c>
      <c r="BE158">
        <f t="shared" si="160"/>
        <v>-9.7072770219900854E-3</v>
      </c>
      <c r="BF158">
        <f t="shared" si="160"/>
        <v>-3.3577894615981281E-3</v>
      </c>
      <c r="BG158">
        <f t="shared" si="160"/>
        <v>-8.7436649685079994E-3</v>
      </c>
      <c r="BH158">
        <f t="shared" si="160"/>
        <v>-5.0072036812677436E-3</v>
      </c>
      <c r="BI158">
        <f t="shared" si="160"/>
        <v>-7.3058249150132603E-3</v>
      </c>
      <c r="BJ158">
        <f t="shared" si="160"/>
        <v>-6.1899601106216911E-3</v>
      </c>
      <c r="BK158">
        <f t="shared" si="160"/>
        <v>-5.3464064836957368E-3</v>
      </c>
      <c r="BL158">
        <f t="shared" si="160"/>
        <v>-6.7736855760852999E-3</v>
      </c>
      <c r="BM158">
        <f t="shared" si="160"/>
        <v>-3.0970103530448541E-3</v>
      </c>
      <c r="BN158">
        <f t="shared" si="161"/>
        <v>-6.9252872662257416E-3</v>
      </c>
      <c r="BO158">
        <f t="shared" si="161"/>
        <v>-6.2651540430229587E-4</v>
      </c>
      <c r="BP158">
        <f t="shared" si="161"/>
        <v>-6.533805349029362E-3</v>
      </c>
      <c r="BQ158">
        <f t="shared" si="161"/>
        <v>1.8779603959007435E-3</v>
      </c>
      <c r="BR158">
        <f t="shared" si="161"/>
        <v>-5.8490528655491415E-3</v>
      </c>
      <c r="BS158">
        <f t="shared" si="161"/>
        <v>4.2483697085744909E-3</v>
      </c>
      <c r="BT158">
        <f t="shared" si="161"/>
        <v>-4.7973430460710774E-3</v>
      </c>
      <c r="BU158">
        <f t="shared" si="161"/>
        <v>6.3883459970993633E-3</v>
      </c>
      <c r="BV158">
        <f t="shared" si="161"/>
        <v>-3.6395860738599019E-3</v>
      </c>
      <c r="BW158">
        <f t="shared" si="161"/>
        <v>8.0722673687224199E-3</v>
      </c>
      <c r="BX158">
        <f t="shared" si="162"/>
        <v>-2.3494623325819295E-3</v>
      </c>
      <c r="BY158">
        <f t="shared" si="162"/>
        <v>9.3183378459448536E-3</v>
      </c>
      <c r="BZ158">
        <f t="shared" si="162"/>
        <v>-1.1283628654237855E-3</v>
      </c>
      <c r="CA158">
        <f t="shared" si="162"/>
        <v>9.8991954627659935E-3</v>
      </c>
      <c r="CB158">
        <f t="shared" si="162"/>
        <v>9.5294771075660996E-16</v>
      </c>
      <c r="CC158">
        <f t="shared" si="162"/>
        <v>9.9430964984443364E-3</v>
      </c>
      <c r="CD158">
        <f t="shared" si="162"/>
        <v>9.4520649950959653E-4</v>
      </c>
      <c r="CE158">
        <f t="shared" si="162"/>
        <v>9.2771955793996119E-3</v>
      </c>
      <c r="CF158">
        <f t="shared" si="162"/>
        <v>1.6387839335023128E-3</v>
      </c>
      <c r="CG158">
        <f t="shared" si="162"/>
        <v>8.1080661235404909E-3</v>
      </c>
      <c r="CH158">
        <f t="shared" si="163"/>
        <v>2.1210435686395274E-3</v>
      </c>
      <c r="CI158">
        <f t="shared" si="163"/>
        <v>6.3601405532647546E-3</v>
      </c>
      <c r="CJ158">
        <f t="shared" si="163"/>
        <v>2.2911917351950829E-3</v>
      </c>
      <c r="CK158">
        <f t="shared" si="163"/>
        <v>4.267210502179198E-3</v>
      </c>
      <c r="CL158">
        <f t="shared" si="163"/>
        <v>2.304269502778439E-3</v>
      </c>
      <c r="CM158">
        <f t="shared" si="163"/>
        <v>1.8696688936618759E-3</v>
      </c>
      <c r="CN158">
        <f t="shared" si="163"/>
        <v>2.0447912964405564E-3</v>
      </c>
      <c r="CO158">
        <f t="shared" si="163"/>
        <v>-6.2929384735607046E-4</v>
      </c>
      <c r="CP158">
        <f t="shared" si="163"/>
        <v>1.7360418476154334E-3</v>
      </c>
      <c r="CQ158">
        <f t="shared" si="163"/>
        <v>-3.0833363774666099E-3</v>
      </c>
    </row>
    <row r="159" spans="1:95" hidden="1" x14ac:dyDescent="0.25">
      <c r="A159">
        <f t="shared" si="136"/>
        <v>0.55000000000000104</v>
      </c>
      <c r="B159">
        <f t="shared" si="132"/>
        <v>0</v>
      </c>
      <c r="C159">
        <f t="shared" si="133"/>
        <v>-2.839735716270831E-2</v>
      </c>
      <c r="D159">
        <f t="shared" si="134"/>
        <v>8.0640989382642098E-4</v>
      </c>
      <c r="E159">
        <f t="shared" si="135"/>
        <v>0.49498867769045257</v>
      </c>
      <c r="F159">
        <f t="shared" si="155"/>
        <v>-9.9584487991062481E-2</v>
      </c>
      <c r="G159">
        <f t="shared" si="155"/>
        <v>-9.4895090582926955E-3</v>
      </c>
      <c r="H159">
        <f t="shared" si="155"/>
        <v>-9.6258472769278236E-2</v>
      </c>
      <c r="I159">
        <f t="shared" si="155"/>
        <v>-8.1080836802273678E-3</v>
      </c>
      <c r="J159">
        <f t="shared" si="155"/>
        <v>-8.9862010577539925E-2</v>
      </c>
      <c r="K159">
        <f t="shared" si="155"/>
        <v>-5.8648379862941899E-3</v>
      </c>
      <c r="L159">
        <f t="shared" si="155"/>
        <v>-8.068672184431247E-2</v>
      </c>
      <c r="M159">
        <f t="shared" si="155"/>
        <v>-3.097012225491903E-3</v>
      </c>
      <c r="N159">
        <f t="shared" si="155"/>
        <v>-6.9420365522597408E-2</v>
      </c>
      <c r="O159">
        <f t="shared" si="155"/>
        <v>3.3003720536067701E-16</v>
      </c>
      <c r="P159">
        <f t="shared" si="156"/>
        <v>-5.6570221373960866E-2</v>
      </c>
      <c r="Q159">
        <f t="shared" si="156"/>
        <v>3.0970117633518034E-3</v>
      </c>
      <c r="R159">
        <f t="shared" si="156"/>
        <v>-4.3044715120812677E-2</v>
      </c>
      <c r="S159">
        <f t="shared" si="156"/>
        <v>5.8648367942845617E-3</v>
      </c>
      <c r="T159">
        <f t="shared" si="156"/>
        <v>-2.9437530888310328E-2</v>
      </c>
      <c r="U159">
        <f t="shared" si="156"/>
        <v>8.108082359500118E-3</v>
      </c>
      <c r="V159">
        <f t="shared" si="156"/>
        <v>-1.6605102625650275E-2</v>
      </c>
      <c r="W159">
        <f t="shared" si="156"/>
        <v>9.4895076532634359E-3</v>
      </c>
      <c r="X159">
        <f t="shared" si="156"/>
        <v>-5.0815341830131597E-3</v>
      </c>
      <c r="Y159">
        <f t="shared" si="156"/>
        <v>1.0022138916926529E-2</v>
      </c>
      <c r="Z159">
        <f t="shared" si="157"/>
        <v>4.572524312650786E-3</v>
      </c>
      <c r="AA159">
        <f t="shared" si="157"/>
        <v>9.4895103060208697E-3</v>
      </c>
      <c r="AB159">
        <f t="shared" si="157"/>
        <v>1.2004504877255654E-2</v>
      </c>
      <c r="AC159">
        <f t="shared" si="157"/>
        <v>8.1080811604623861E-3</v>
      </c>
      <c r="AD159">
        <f t="shared" si="157"/>
        <v>1.7086654014172625E-2</v>
      </c>
      <c r="AE159">
        <f t="shared" si="157"/>
        <v>5.8648374599337668E-3</v>
      </c>
      <c r="AF159">
        <f t="shared" si="157"/>
        <v>1.9713969779362264E-2</v>
      </c>
      <c r="AG159">
        <f t="shared" si="157"/>
        <v>3.097012549272173E-3</v>
      </c>
      <c r="AH159">
        <f t="shared" si="157"/>
        <v>2.0182994512869794E-2</v>
      </c>
      <c r="AI159">
        <f t="shared" si="157"/>
        <v>-9.1921424549658875E-16</v>
      </c>
      <c r="AJ159">
        <f t="shared" si="158"/>
        <v>1.8632418851619505E-2</v>
      </c>
      <c r="AK159">
        <f t="shared" si="158"/>
        <v>-3.0970123476723546E-3</v>
      </c>
      <c r="AL159">
        <f t="shared" si="158"/>
        <v>1.5640642404688397E-2</v>
      </c>
      <c r="AM159">
        <f t="shared" si="158"/>
        <v>-5.8648378079538275E-3</v>
      </c>
      <c r="AN159">
        <f t="shared" si="158"/>
        <v>1.1523349006489086E-2</v>
      </c>
      <c r="AO159">
        <f t="shared" si="158"/>
        <v>-8.1080839966042838E-3</v>
      </c>
      <c r="AP159">
        <f t="shared" si="158"/>
        <v>6.9213514880064166E-3</v>
      </c>
      <c r="AQ159">
        <f t="shared" si="158"/>
        <v>-9.4895080819507299E-3</v>
      </c>
      <c r="AR159">
        <f t="shared" si="158"/>
        <v>2.2223900213418032E-3</v>
      </c>
      <c r="AS159">
        <f t="shared" si="158"/>
        <v>-1.0022140232978401E-2</v>
      </c>
      <c r="AT159">
        <f t="shared" si="159"/>
        <v>-2.0869587250409842E-3</v>
      </c>
      <c r="AU159">
        <f t="shared" si="159"/>
        <v>-9.489506891076584E-3</v>
      </c>
      <c r="AV159">
        <f t="shared" si="159"/>
        <v>-5.6567209248938521E-3</v>
      </c>
      <c r="AW159">
        <f t="shared" si="159"/>
        <v>-8.1080831877356138E-3</v>
      </c>
      <c r="AX159">
        <f t="shared" si="159"/>
        <v>-8.2947420276069904E-3</v>
      </c>
      <c r="AY159">
        <f t="shared" si="159"/>
        <v>-5.8648361767306605E-3</v>
      </c>
      <c r="AZ159">
        <f t="shared" si="159"/>
        <v>-9.7723970519434673E-3</v>
      </c>
      <c r="BA159">
        <f t="shared" si="159"/>
        <v>-3.0970122722407535E-3</v>
      </c>
      <c r="BB159">
        <f t="shared" si="159"/>
        <v>-1.0213922082352681E-2</v>
      </c>
      <c r="BC159">
        <f t="shared" si="159"/>
        <v>1.5792889275764401E-15</v>
      </c>
      <c r="BD159">
        <f t="shared" si="160"/>
        <v>-9.5495978556302038E-3</v>
      </c>
      <c r="BE159">
        <f t="shared" si="160"/>
        <v>3.0970118925119057E-3</v>
      </c>
      <c r="BF159">
        <f t="shared" si="160"/>
        <v>-8.1271740646325329E-3</v>
      </c>
      <c r="BG159">
        <f t="shared" si="160"/>
        <v>5.8648386877750928E-3</v>
      </c>
      <c r="BH159">
        <f t="shared" si="160"/>
        <v>-6.0236755923970577E-3</v>
      </c>
      <c r="BI159">
        <f t="shared" si="160"/>
        <v>8.1080807758254353E-3</v>
      </c>
      <c r="BJ159">
        <f t="shared" si="160"/>
        <v>-3.647157411420849E-3</v>
      </c>
      <c r="BK159">
        <f t="shared" si="160"/>
        <v>9.4895118585523689E-3</v>
      </c>
      <c r="BL159">
        <f t="shared" si="160"/>
        <v>-1.1710943837901198E-3</v>
      </c>
      <c r="BM159">
        <f t="shared" si="160"/>
        <v>1.0022136029479566E-2</v>
      </c>
      <c r="BN159">
        <f t="shared" si="161"/>
        <v>1.1028888015594395E-3</v>
      </c>
      <c r="BO159">
        <f t="shared" si="161"/>
        <v>9.489514695679227E-3</v>
      </c>
      <c r="BP159">
        <f t="shared" si="161"/>
        <v>2.972150415529869E-3</v>
      </c>
      <c r="BQ159">
        <f t="shared" si="161"/>
        <v>8.1080756552696295E-3</v>
      </c>
      <c r="BR159">
        <f t="shared" si="161"/>
        <v>4.3487478124443566E-3</v>
      </c>
      <c r="BS159">
        <f t="shared" si="161"/>
        <v>5.8648438532682293E-3</v>
      </c>
      <c r="BT159">
        <f t="shared" si="161"/>
        <v>5.0625637548095829E-3</v>
      </c>
      <c r="BU159">
        <f t="shared" si="161"/>
        <v>3.0970084446104934E-3</v>
      </c>
      <c r="BV159">
        <f t="shared" si="161"/>
        <v>5.2513211999749895E-3</v>
      </c>
      <c r="BW159">
        <f t="shared" si="161"/>
        <v>-2.239365669744411E-15</v>
      </c>
      <c r="BX159">
        <f t="shared" si="162"/>
        <v>4.8168528385100721E-3</v>
      </c>
      <c r="BY159">
        <f t="shared" si="162"/>
        <v>-3.0970075038787995E-3</v>
      </c>
      <c r="BZ159">
        <f t="shared" si="162"/>
        <v>4.0427002730464654E-3</v>
      </c>
      <c r="CA159">
        <f t="shared" si="162"/>
        <v>-5.8648471742903351E-3</v>
      </c>
      <c r="CB159">
        <f t="shared" si="162"/>
        <v>2.9133351027709996E-3</v>
      </c>
      <c r="CC159">
        <f t="shared" si="162"/>
        <v>-8.1080685865204845E-3</v>
      </c>
      <c r="CD159">
        <f t="shared" si="162"/>
        <v>1.7255014908762827E-3</v>
      </c>
      <c r="CE159">
        <f t="shared" si="162"/>
        <v>-9.4895251091504217E-3</v>
      </c>
      <c r="CF159">
        <f t="shared" si="162"/>
        <v>5.3214391863530433E-4</v>
      </c>
      <c r="CG159">
        <f t="shared" si="162"/>
        <v>-1.0022120894761078E-2</v>
      </c>
      <c r="CH159">
        <f t="shared" si="163"/>
        <v>-4.8470633081918666E-4</v>
      </c>
      <c r="CI159">
        <f t="shared" si="163"/>
        <v>-9.4895285006792677E-3</v>
      </c>
      <c r="CJ159">
        <f t="shared" si="163"/>
        <v>-1.2319612433075347E-3</v>
      </c>
      <c r="CK159">
        <f t="shared" si="163"/>
        <v>-8.1080641619509057E-3</v>
      </c>
      <c r="CL159">
        <f t="shared" si="163"/>
        <v>-1.7132153170491555E-3</v>
      </c>
      <c r="CM159">
        <f t="shared" si="163"/>
        <v>-5.8648526657802177E-3</v>
      </c>
      <c r="CN159">
        <f t="shared" si="163"/>
        <v>-1.8255246416111273E-3</v>
      </c>
      <c r="CO159">
        <f t="shared" si="163"/>
        <v>-3.0970040500601912E-3</v>
      </c>
      <c r="CP159">
        <f t="shared" si="163"/>
        <v>-1.7455874444091486E-3</v>
      </c>
      <c r="CQ159">
        <f t="shared" si="163"/>
        <v>2.8994450633980877E-15</v>
      </c>
    </row>
    <row r="160" spans="1:95" hidden="1" x14ac:dyDescent="0.25">
      <c r="A160">
        <f t="shared" si="136"/>
        <v>0.56000000000000105</v>
      </c>
      <c r="B160">
        <f t="shared" si="132"/>
        <v>0</v>
      </c>
      <c r="C160">
        <f t="shared" si="133"/>
        <v>2.3082054492876328E-2</v>
      </c>
      <c r="D160">
        <f t="shared" si="134"/>
        <v>5.3278123961211224E-4</v>
      </c>
      <c r="E160">
        <f t="shared" si="135"/>
        <v>0.49498867769045257</v>
      </c>
      <c r="F160">
        <f t="shared" si="155"/>
        <v>-0.11928491759992019</v>
      </c>
      <c r="G160">
        <f t="shared" si="155"/>
        <v>-9.2771798876838951E-3</v>
      </c>
      <c r="H160">
        <f t="shared" si="155"/>
        <v>-0.11361001823413774</v>
      </c>
      <c r="I160">
        <f t="shared" si="155"/>
        <v>-7.305827532040658E-3</v>
      </c>
      <c r="J160">
        <f t="shared" si="155"/>
        <v>-0.10281317566200962</v>
      </c>
      <c r="K160">
        <f t="shared" si="155"/>
        <v>-4.2483654586585222E-3</v>
      </c>
      <c r="L160">
        <f t="shared" si="155"/>
        <v>-8.7711815776276209E-2</v>
      </c>
      <c r="M160">
        <f t="shared" si="155"/>
        <v>-6.2929550855462906E-4</v>
      </c>
      <c r="N160">
        <f t="shared" si="155"/>
        <v>-6.9731475380273508E-2</v>
      </c>
      <c r="O160">
        <f t="shared" si="155"/>
        <v>3.0833287373548722E-3</v>
      </c>
      <c r="P160">
        <f t="shared" si="156"/>
        <v>-5.0190794853051522E-2</v>
      </c>
      <c r="Q160">
        <f t="shared" si="156"/>
        <v>6.3883528428177556E-3</v>
      </c>
      <c r="R160">
        <f t="shared" si="156"/>
        <v>-3.0794088825440203E-2</v>
      </c>
      <c r="S160">
        <f t="shared" si="156"/>
        <v>8.743662145577499E-3</v>
      </c>
      <c r="T160">
        <f t="shared" si="156"/>
        <v>-1.2864672718397557E-2</v>
      </c>
      <c r="U160">
        <f t="shared" si="156"/>
        <v>9.9431133885430466E-3</v>
      </c>
      <c r="V160">
        <f t="shared" si="156"/>
        <v>2.2966185884977027E-3</v>
      </c>
      <c r="W160">
        <f t="shared" si="156"/>
        <v>9.6643860410704028E-3</v>
      </c>
      <c r="X160">
        <f t="shared" si="156"/>
        <v>1.3830788656142099E-2</v>
      </c>
      <c r="Y160">
        <f t="shared" si="156"/>
        <v>8.1080807037797221E-3</v>
      </c>
      <c r="Z160">
        <f t="shared" si="157"/>
        <v>2.1307496216934157E-2</v>
      </c>
      <c r="AA160">
        <f t="shared" si="157"/>
        <v>5.3464056089984283E-3</v>
      </c>
      <c r="AB160">
        <f t="shared" si="157"/>
        <v>2.4585330234895175E-2</v>
      </c>
      <c r="AC160">
        <f t="shared" si="157"/>
        <v>1.8779616709887123E-3</v>
      </c>
      <c r="AD160">
        <f t="shared" si="157"/>
        <v>2.4164177842417697E-2</v>
      </c>
      <c r="AE160">
        <f t="shared" si="157"/>
        <v>-1.8696640461605262E-3</v>
      </c>
      <c r="AF160">
        <f t="shared" si="157"/>
        <v>2.0571774781400105E-2</v>
      </c>
      <c r="AG160">
        <f t="shared" si="157"/>
        <v>-5.3701328357151764E-3</v>
      </c>
      <c r="AH160">
        <f t="shared" si="157"/>
        <v>1.4896166333636976E-2</v>
      </c>
      <c r="AI160">
        <f t="shared" si="157"/>
        <v>-8.0722559089048771E-3</v>
      </c>
      <c r="AJ160">
        <f t="shared" si="158"/>
        <v>8.0321876574997383E-3</v>
      </c>
      <c r="AK160">
        <f t="shared" si="158"/>
        <v>-9.70727844864833E-3</v>
      </c>
      <c r="AL160">
        <f t="shared" si="158"/>
        <v>1.1022187107502116E-3</v>
      </c>
      <c r="AM160">
        <f t="shared" si="158"/>
        <v>-9.8991796534557541E-3</v>
      </c>
      <c r="AN160">
        <f t="shared" si="158"/>
        <v>-5.0358881711544219E-3</v>
      </c>
      <c r="AO160">
        <f t="shared" si="158"/>
        <v>-8.7824708479326118E-3</v>
      </c>
      <c r="AP160">
        <f t="shared" si="158"/>
        <v>-9.7179026487797266E-3</v>
      </c>
      <c r="AQ160">
        <f t="shared" si="158"/>
        <v>-6.3601268680768706E-3</v>
      </c>
      <c r="AR160">
        <f t="shared" si="158"/>
        <v>-1.2449272101678656E-2</v>
      </c>
      <c r="AS160">
        <f t="shared" si="158"/>
        <v>-3.0970116519980278E-3</v>
      </c>
      <c r="AT160">
        <f t="shared" si="159"/>
        <v>-1.3235589942508234E-2</v>
      </c>
      <c r="AU160">
        <f t="shared" si="159"/>
        <v>6.2651488903112812E-4</v>
      </c>
      <c r="AV160">
        <f t="shared" si="159"/>
        <v>-1.2068544690247379E-2</v>
      </c>
      <c r="AW160">
        <f t="shared" si="159"/>
        <v>4.267220515303565E-3</v>
      </c>
      <c r="AX160">
        <f t="shared" si="159"/>
        <v>-9.4902035206449291E-3</v>
      </c>
      <c r="AY160">
        <f t="shared" si="159"/>
        <v>7.2735434601835618E-3</v>
      </c>
      <c r="AZ160">
        <f t="shared" si="159"/>
        <v>-5.8768505610811636E-3</v>
      </c>
      <c r="BA160">
        <f t="shared" si="159"/>
        <v>9.3183521930979684E-3</v>
      </c>
      <c r="BB160">
        <f t="shared" si="159"/>
        <v>-1.9377551280119769E-3</v>
      </c>
      <c r="BC160">
        <f t="shared" si="159"/>
        <v>9.9778605701764372E-3</v>
      </c>
      <c r="BD160">
        <f t="shared" si="160"/>
        <v>1.8117214979740471E-3</v>
      </c>
      <c r="BE160">
        <f t="shared" si="160"/>
        <v>9.3183510505515307E-3</v>
      </c>
      <c r="BF160">
        <f t="shared" si="160"/>
        <v>4.8874587481353114E-3</v>
      </c>
      <c r="BG160">
        <f t="shared" si="160"/>
        <v>7.2735465743642225E-3</v>
      </c>
      <c r="BH160">
        <f t="shared" si="160"/>
        <v>6.8918246190128327E-3</v>
      </c>
      <c r="BI160">
        <f t="shared" si="160"/>
        <v>4.267219245930467E-3</v>
      </c>
      <c r="BJ160">
        <f t="shared" si="160"/>
        <v>7.7811655898432676E-3</v>
      </c>
      <c r="BK160">
        <f t="shared" si="160"/>
        <v>6.2651521698986186E-4</v>
      </c>
      <c r="BL160">
        <f t="shared" si="160"/>
        <v>7.4271354109051455E-3</v>
      </c>
      <c r="BM160">
        <f t="shared" si="160"/>
        <v>-3.0970103530483665E-3</v>
      </c>
      <c r="BN160">
        <f t="shared" si="161"/>
        <v>6.1781067484216129E-3</v>
      </c>
      <c r="BO160">
        <f t="shared" si="161"/>
        <v>-6.3601313007809928E-3</v>
      </c>
      <c r="BP160">
        <f t="shared" si="161"/>
        <v>4.1730388126754074E-3</v>
      </c>
      <c r="BQ160">
        <f t="shared" si="161"/>
        <v>-8.7824618128142136E-3</v>
      </c>
      <c r="BR160">
        <f t="shared" si="161"/>
        <v>1.9004724803233862E-3</v>
      </c>
      <c r="BS160">
        <f t="shared" si="161"/>
        <v>-9.8991898572642137E-3</v>
      </c>
      <c r="BT160">
        <f t="shared" si="161"/>
        <v>-3.5676619607847865E-4</v>
      </c>
      <c r="BU160">
        <f t="shared" si="161"/>
        <v>-9.7072662148963585E-3</v>
      </c>
      <c r="BV160">
        <f t="shared" si="161"/>
        <v>-2.2637746426769595E-3</v>
      </c>
      <c r="BW160">
        <f t="shared" si="161"/>
        <v>-8.0722673687198699E-3</v>
      </c>
      <c r="BX160">
        <f t="shared" si="162"/>
        <v>-3.5551038296804862E-3</v>
      </c>
      <c r="BY160">
        <f t="shared" si="162"/>
        <v>-5.3701240871367375E-3</v>
      </c>
      <c r="BZ160">
        <f t="shared" si="162"/>
        <v>-4.2186084516017981E-3</v>
      </c>
      <c r="CA160">
        <f t="shared" si="162"/>
        <v>-1.8696671430168037E-3</v>
      </c>
      <c r="CB160">
        <f t="shared" si="162"/>
        <v>-4.120078014077341E-3</v>
      </c>
      <c r="CC160">
        <f t="shared" si="162"/>
        <v>1.877958758664718E-3</v>
      </c>
      <c r="CD160">
        <f t="shared" si="162"/>
        <v>-3.533842037449907E-3</v>
      </c>
      <c r="CE160">
        <f t="shared" si="162"/>
        <v>5.3464139491078153E-3</v>
      </c>
      <c r="CF160">
        <f t="shared" si="162"/>
        <v>-2.4797363027321E-3</v>
      </c>
      <c r="CG160">
        <f t="shared" si="162"/>
        <v>8.1080661235434417E-3</v>
      </c>
      <c r="CH160">
        <f t="shared" si="163"/>
        <v>-1.3192611877426289E-3</v>
      </c>
      <c r="CI160">
        <f t="shared" si="163"/>
        <v>9.6644072726767491E-3</v>
      </c>
      <c r="CJ160">
        <f t="shared" si="163"/>
        <v>-1.703900996854249E-4</v>
      </c>
      <c r="CK160">
        <f t="shared" si="163"/>
        <v>9.9430910725043977E-3</v>
      </c>
      <c r="CL160">
        <f t="shared" si="163"/>
        <v>7.4870254688207637E-4</v>
      </c>
      <c r="CM160">
        <f t="shared" si="163"/>
        <v>8.743685807789163E-3</v>
      </c>
      <c r="CN160">
        <f t="shared" si="163"/>
        <v>1.305976071836868E-3</v>
      </c>
      <c r="CO160">
        <f t="shared" si="163"/>
        <v>6.3883369322493607E-3</v>
      </c>
      <c r="CP160">
        <f t="shared" si="163"/>
        <v>1.548737466329602E-3</v>
      </c>
      <c r="CQ160">
        <f t="shared" si="163"/>
        <v>3.0833363774610944E-3</v>
      </c>
    </row>
    <row r="161" spans="1:95" hidden="1" x14ac:dyDescent="0.25">
      <c r="A161">
        <f t="shared" si="136"/>
        <v>0.57000000000000106</v>
      </c>
      <c r="B161">
        <f t="shared" si="132"/>
        <v>0</v>
      </c>
      <c r="C161">
        <f t="shared" si="133"/>
        <v>-1.7606291883224354E-2</v>
      </c>
      <c r="D161">
        <f t="shared" si="134"/>
        <v>3.0998151387729177E-4</v>
      </c>
      <c r="E161">
        <f t="shared" si="135"/>
        <v>0.49498867769045257</v>
      </c>
      <c r="F161">
        <f t="shared" si="155"/>
        <v>-0.1388676273965494</v>
      </c>
      <c r="G161">
        <f t="shared" si="155"/>
        <v>-9.028237926398737E-3</v>
      </c>
      <c r="H161">
        <f t="shared" si="155"/>
        <v>-0.12995315313426145</v>
      </c>
      <c r="I161">
        <f t="shared" si="155"/>
        <v>-6.3883541193838463E-3</v>
      </c>
      <c r="J161">
        <f t="shared" si="155"/>
        <v>-0.11323273914431356</v>
      </c>
      <c r="K161">
        <f t="shared" si="155"/>
        <v>-2.4813924666586351E-3</v>
      </c>
      <c r="L161">
        <f t="shared" si="155"/>
        <v>-9.0512140627990359E-2</v>
      </c>
      <c r="M161">
        <f t="shared" si="155"/>
        <v>1.8779621595721189E-3</v>
      </c>
      <c r="N161">
        <f t="shared" si="155"/>
        <v>-6.4505025478630254E-2</v>
      </c>
      <c r="O161">
        <f t="shared" si="155"/>
        <v>5.8648397750826198E-3</v>
      </c>
      <c r="P161">
        <f t="shared" si="156"/>
        <v>-3.7876885937564789E-2</v>
      </c>
      <c r="Q161">
        <f t="shared" si="156"/>
        <v>8.7824687502667999E-3</v>
      </c>
      <c r="R161">
        <f t="shared" si="156"/>
        <v>-1.3478119805729617E-2</v>
      </c>
      <c r="S161">
        <f t="shared" si="156"/>
        <v>9.9581672995986345E-3</v>
      </c>
      <c r="T161">
        <f t="shared" si="156"/>
        <v>6.5125162410298067E-3</v>
      </c>
      <c r="U161">
        <f t="shared" si="156"/>
        <v>9.3183510061275732E-3</v>
      </c>
      <c r="V161">
        <f t="shared" si="156"/>
        <v>2.0558694903887058E-2</v>
      </c>
      <c r="W161">
        <f t="shared" si="156"/>
        <v>6.8303143813517476E-3</v>
      </c>
      <c r="X161">
        <f t="shared" si="156"/>
        <v>2.7959887431797333E-2</v>
      </c>
      <c r="Y161">
        <f t="shared" si="156"/>
        <v>3.0970112453161968E-3</v>
      </c>
      <c r="Z161">
        <f t="shared" si="157"/>
        <v>2.9099925561322459E-2</v>
      </c>
      <c r="AA161">
        <f t="shared" si="157"/>
        <v>-1.2505576600528425E-3</v>
      </c>
      <c r="AB161">
        <f t="shared" si="157"/>
        <v>2.4878951842174899E-2</v>
      </c>
      <c r="AC161">
        <f t="shared" si="157"/>
        <v>-5.3701308771610086E-3</v>
      </c>
      <c r="AD161">
        <f t="shared" si="157"/>
        <v>1.7086654014169891E-2</v>
      </c>
      <c r="AE161">
        <f t="shared" si="157"/>
        <v>-8.4245836836499902E-3</v>
      </c>
      <c r="AF161">
        <f t="shared" si="157"/>
        <v>7.4947477280492506E-3</v>
      </c>
      <c r="AG161">
        <f t="shared" si="157"/>
        <v>-9.943115544516181E-3</v>
      </c>
      <c r="AH161">
        <f t="shared" si="157"/>
        <v>-1.9230636763216589E-3</v>
      </c>
      <c r="AI161">
        <f t="shared" si="157"/>
        <v>-9.4895059519692036E-3</v>
      </c>
      <c r="AJ161">
        <f t="shared" si="158"/>
        <v>-9.6029005114801908E-3</v>
      </c>
      <c r="AK161">
        <f t="shared" si="158"/>
        <v>-7.3058274505434662E-3</v>
      </c>
      <c r="AL161">
        <f t="shared" si="158"/>
        <v>-1.4518492458714729E-2</v>
      </c>
      <c r="AM161">
        <f t="shared" si="158"/>
        <v>-3.6730945293366661E-3</v>
      </c>
      <c r="AN161">
        <f t="shared" si="158"/>
        <v>-1.6095839781398832E-2</v>
      </c>
      <c r="AO161">
        <f t="shared" si="158"/>
        <v>6.2929556495706527E-4</v>
      </c>
      <c r="AP161">
        <f t="shared" si="158"/>
        <v>-1.4640240564720311E-2</v>
      </c>
      <c r="AQ161">
        <f t="shared" si="158"/>
        <v>4.8068703652935753E-3</v>
      </c>
      <c r="AR161">
        <f t="shared" si="158"/>
        <v>-1.0656471101922587E-2</v>
      </c>
      <c r="AS161">
        <f t="shared" si="158"/>
        <v>8.1080817684892007E-3</v>
      </c>
      <c r="AT161">
        <f t="shared" si="159"/>
        <v>-5.2982650292431113E-3</v>
      </c>
      <c r="AU161">
        <f t="shared" si="159"/>
        <v>9.80112272519712E-3</v>
      </c>
      <c r="AV161">
        <f t="shared" si="159"/>
        <v>3.9137800955460532E-4</v>
      </c>
      <c r="AW161">
        <f t="shared" si="159"/>
        <v>9.7072779673050939E-3</v>
      </c>
      <c r="AX161">
        <f t="shared" si="159"/>
        <v>5.3255522058569963E-3</v>
      </c>
      <c r="AY161">
        <f t="shared" si="159"/>
        <v>7.6880696194012339E-3</v>
      </c>
      <c r="AZ161">
        <f t="shared" si="159"/>
        <v>8.6662760640868891E-3</v>
      </c>
      <c r="BA161">
        <f t="shared" si="159"/>
        <v>4.2672206229642544E-3</v>
      </c>
      <c r="BB161">
        <f t="shared" si="159"/>
        <v>1.0092189363395902E-2</v>
      </c>
      <c r="BC161">
        <f t="shared" si="159"/>
        <v>-1.6135149732631856E-15</v>
      </c>
      <c r="BD161">
        <f t="shared" si="160"/>
        <v>9.4357827606511308E-3</v>
      </c>
      <c r="BE161">
        <f t="shared" si="160"/>
        <v>-4.2672200997531714E-3</v>
      </c>
      <c r="BF161">
        <f t="shared" si="160"/>
        <v>7.2072730662308153E-3</v>
      </c>
      <c r="BG161">
        <f t="shared" si="160"/>
        <v>-7.6880729110663792E-3</v>
      </c>
      <c r="BH161">
        <f t="shared" si="160"/>
        <v>3.8674377975442919E-3</v>
      </c>
      <c r="BI161">
        <f t="shared" si="160"/>
        <v>-9.7072750796813809E-3</v>
      </c>
      <c r="BJ161">
        <f t="shared" si="160"/>
        <v>2.5234004419757484E-4</v>
      </c>
      <c r="BK161">
        <f t="shared" si="160"/>
        <v>-9.8011278557928808E-3</v>
      </c>
      <c r="BL161">
        <f t="shared" si="160"/>
        <v>-2.9731150621930148E-3</v>
      </c>
      <c r="BM161">
        <f t="shared" si="160"/>
        <v>-8.1080783677852999E-3</v>
      </c>
      <c r="BN161">
        <f t="shared" si="161"/>
        <v>-5.2884068635868902E-3</v>
      </c>
      <c r="BO161">
        <f t="shared" si="161"/>
        <v>-4.8068737154475455E-3</v>
      </c>
      <c r="BP161">
        <f t="shared" si="161"/>
        <v>-6.2867775395120925E-3</v>
      </c>
      <c r="BQ161">
        <f t="shared" si="161"/>
        <v>-6.2929491755490616E-4</v>
      </c>
      <c r="BR161">
        <f t="shared" si="161"/>
        <v>-6.0743407146109105E-3</v>
      </c>
      <c r="BS161">
        <f t="shared" si="161"/>
        <v>3.673098315466812E-3</v>
      </c>
      <c r="BT161">
        <f t="shared" si="161"/>
        <v>-4.6993462157222145E-3</v>
      </c>
      <c r="BU161">
        <f t="shared" si="161"/>
        <v>7.3058182432611824E-3</v>
      </c>
      <c r="BV161">
        <f t="shared" si="161"/>
        <v>-2.7064610042712061E-3</v>
      </c>
      <c r="BW161">
        <f t="shared" si="161"/>
        <v>9.4895194237928308E-3</v>
      </c>
      <c r="BX161">
        <f t="shared" si="162"/>
        <v>-4.5895641115030337E-4</v>
      </c>
      <c r="BY161">
        <f t="shared" si="162"/>
        <v>9.9430993460152706E-3</v>
      </c>
      <c r="BZ161">
        <f t="shared" si="162"/>
        <v>1.5369313753514004E-3</v>
      </c>
      <c r="CA161">
        <f t="shared" si="162"/>
        <v>8.4245976378946874E-3</v>
      </c>
      <c r="CB161">
        <f t="shared" si="162"/>
        <v>2.913335102772419E-3</v>
      </c>
      <c r="CC161">
        <f t="shared" si="162"/>
        <v>5.3701225492047908E-3</v>
      </c>
      <c r="CD161">
        <f t="shared" si="162"/>
        <v>3.5760465703569958E-3</v>
      </c>
      <c r="CE161">
        <f t="shared" si="162"/>
        <v>1.2505596108527077E-3</v>
      </c>
      <c r="CF161">
        <f t="shared" si="162"/>
        <v>3.3866082193122482E-3</v>
      </c>
      <c r="CG161">
        <f t="shared" si="162"/>
        <v>-3.0970056761639476E-3</v>
      </c>
      <c r="CH161">
        <f t="shared" si="163"/>
        <v>2.6669769323718171E-3</v>
      </c>
      <c r="CI161">
        <f t="shared" si="163"/>
        <v>-6.830329386812199E-3</v>
      </c>
      <c r="CJ161">
        <f t="shared" si="163"/>
        <v>1.5252850828768089E-3</v>
      </c>
      <c r="CK161">
        <f t="shared" si="163"/>
        <v>-9.318330092289339E-3</v>
      </c>
      <c r="CL161">
        <f t="shared" si="163"/>
        <v>3.7901760915239535E-4</v>
      </c>
      <c r="CM161">
        <f t="shared" si="163"/>
        <v>-9.9581942485214171E-3</v>
      </c>
      <c r="CN161">
        <f t="shared" si="163"/>
        <v>-5.7160652031058965E-4</v>
      </c>
      <c r="CO161">
        <f t="shared" si="163"/>
        <v>-8.7824468770135514E-3</v>
      </c>
      <c r="CP161">
        <f t="shared" si="163"/>
        <v>-1.1687671520477034E-3</v>
      </c>
      <c r="CQ161">
        <f t="shared" si="163"/>
        <v>-5.8648543074314372E-3</v>
      </c>
    </row>
    <row r="162" spans="1:95" hidden="1" x14ac:dyDescent="0.25">
      <c r="A162">
        <f t="shared" si="136"/>
        <v>0.58000000000000107</v>
      </c>
      <c r="B162">
        <f t="shared" si="132"/>
        <v>0</v>
      </c>
      <c r="C162">
        <f t="shared" si="133"/>
        <v>1.2199213896538726E-2</v>
      </c>
      <c r="D162">
        <f t="shared" si="134"/>
        <v>1.4882081969350356E-4</v>
      </c>
      <c r="E162">
        <f t="shared" si="135"/>
        <v>0.49498867769045257</v>
      </c>
      <c r="F162">
        <f t="shared" si="155"/>
        <v>-0.15831329161063007</v>
      </c>
      <c r="G162">
        <f t="shared" si="155"/>
        <v>-8.7436656346276537E-3</v>
      </c>
      <c r="H162">
        <f t="shared" si="155"/>
        <v>-0.14514281464728285</v>
      </c>
      <c r="I162">
        <f t="shared" si="155"/>
        <v>-5.3701325460465774E-3</v>
      </c>
      <c r="J162">
        <f t="shared" si="155"/>
        <v>-0.12086413679096861</v>
      </c>
      <c r="K162">
        <f t="shared" si="155"/>
        <v>-6.2651490944744086E-4</v>
      </c>
      <c r="L162">
        <f t="shared" si="155"/>
        <v>-8.8952814619349563E-2</v>
      </c>
      <c r="M162">
        <f t="shared" si="155"/>
        <v>4.267220558551256E-3</v>
      </c>
      <c r="N162">
        <f t="shared" si="155"/>
        <v>-5.415606194284444E-2</v>
      </c>
      <c r="O162">
        <f t="shared" si="155"/>
        <v>8.0722594328837584E-3</v>
      </c>
      <c r="P162">
        <f t="shared" si="156"/>
        <v>-2.1084472280003475E-2</v>
      </c>
      <c r="Q162">
        <f t="shared" si="156"/>
        <v>9.9431130212751587E-3</v>
      </c>
      <c r="R162">
        <f t="shared" si="156"/>
        <v>6.0548752309778934E-3</v>
      </c>
      <c r="S162">
        <f t="shared" si="156"/>
        <v>9.2771761857411584E-3</v>
      </c>
      <c r="T162">
        <f t="shared" si="156"/>
        <v>2.447006163767795E-2</v>
      </c>
      <c r="U162">
        <f t="shared" si="156"/>
        <v>6.3883530787830437E-3</v>
      </c>
      <c r="V162">
        <f t="shared" si="156"/>
        <v>3.3094846859757165E-2</v>
      </c>
      <c r="W162">
        <f t="shared" si="156"/>
        <v>1.869664303196203E-3</v>
      </c>
      <c r="X162">
        <f t="shared" si="156"/>
        <v>3.2419370851343929E-2</v>
      </c>
      <c r="Y162">
        <f t="shared" si="156"/>
        <v>-3.0970112453174233E-3</v>
      </c>
      <c r="Z162">
        <f t="shared" si="157"/>
        <v>2.4679407867142601E-2</v>
      </c>
      <c r="AA162">
        <f t="shared" si="157"/>
        <v>-7.273548084849207E-3</v>
      </c>
      <c r="AB162">
        <f t="shared" si="157"/>
        <v>1.2738624120341959E-2</v>
      </c>
      <c r="AC162">
        <f t="shared" si="157"/>
        <v>-9.7072755401835624E-3</v>
      </c>
      <c r="AD162">
        <f t="shared" si="157"/>
        <v>-2.0603591038999966E-15</v>
      </c>
      <c r="AE162">
        <f t="shared" si="157"/>
        <v>-9.6643847124327741E-3</v>
      </c>
      <c r="AF162">
        <f t="shared" si="157"/>
        <v>-1.0659043581067208E-2</v>
      </c>
      <c r="AG162">
        <f t="shared" si="157"/>
        <v>-7.30582792612023E-3</v>
      </c>
      <c r="AH162">
        <f t="shared" si="157"/>
        <v>-1.7253484917319702E-2</v>
      </c>
      <c r="AI162">
        <f t="shared" si="157"/>
        <v>-3.083327391313396E-3</v>
      </c>
      <c r="AJ162">
        <f t="shared" si="158"/>
        <v>-1.8827449170841216E-2</v>
      </c>
      <c r="AK162">
        <f t="shared" si="158"/>
        <v>1.8779622336597892E-3</v>
      </c>
      <c r="AL162">
        <f t="shared" si="158"/>
        <v>-1.5883246622240658E-2</v>
      </c>
      <c r="AM162">
        <f t="shared" si="158"/>
        <v>6.3601260837940913E-3</v>
      </c>
      <c r="AN162">
        <f t="shared" si="158"/>
        <v>-9.5788285210153777E-3</v>
      </c>
      <c r="AO162">
        <f t="shared" si="158"/>
        <v>9.3183528875974992E-3</v>
      </c>
      <c r="AP162">
        <f t="shared" si="158"/>
        <v>-1.9107786685492697E-3</v>
      </c>
      <c r="AQ162">
        <f t="shared" si="158"/>
        <v>9.8991808741507002E-3</v>
      </c>
      <c r="AR162">
        <f t="shared" si="158"/>
        <v>5.2297703852401557E-3</v>
      </c>
      <c r="AS162">
        <f t="shared" si="158"/>
        <v>8.1080817684876846E-3</v>
      </c>
      <c r="AT162">
        <f t="shared" si="159"/>
        <v>1.0279252301313288E-2</v>
      </c>
      <c r="AU162">
        <f t="shared" si="159"/>
        <v>4.2483653202051381E-3</v>
      </c>
      <c r="AV162">
        <f t="shared" si="159"/>
        <v>1.2239297625478518E-2</v>
      </c>
      <c r="AW162">
        <f t="shared" si="159"/>
        <v>-6.2929550217834035E-4</v>
      </c>
      <c r="AX162">
        <f t="shared" si="159"/>
        <v>1.1156403341379042E-2</v>
      </c>
      <c r="AY162">
        <f t="shared" si="159"/>
        <v>-5.3464022096493856E-3</v>
      </c>
      <c r="AZ162">
        <f t="shared" si="159"/>
        <v>7.5079878073687541E-3</v>
      </c>
      <c r="BA162">
        <f t="shared" si="159"/>
        <v>-8.7824701933737117E-3</v>
      </c>
      <c r="BB162">
        <f t="shared" si="159"/>
        <v>2.5717617853409287E-3</v>
      </c>
      <c r="BC162">
        <f t="shared" si="159"/>
        <v>-9.9778605701764372E-3</v>
      </c>
      <c r="BD162">
        <f t="shared" si="160"/>
        <v>-2.4044916959908486E-3</v>
      </c>
      <c r="BE162">
        <f t="shared" si="160"/>
        <v>-8.7824691165326197E-3</v>
      </c>
      <c r="BF162">
        <f t="shared" si="160"/>
        <v>-6.2439873719131803E-3</v>
      </c>
      <c r="BG162">
        <f t="shared" si="160"/>
        <v>-5.3464044987200409E-3</v>
      </c>
      <c r="BH162">
        <f t="shared" si="160"/>
        <v>-8.1018257448832731E-3</v>
      </c>
      <c r="BI162">
        <f t="shared" si="160"/>
        <v>-6.2929531497850301E-4</v>
      </c>
      <c r="BJ162">
        <f t="shared" si="160"/>
        <v>-7.8912581401940525E-3</v>
      </c>
      <c r="BK162">
        <f t="shared" si="160"/>
        <v>4.2483675441011724E-3</v>
      </c>
      <c r="BL162">
        <f t="shared" si="160"/>
        <v>-5.7681900917388659E-3</v>
      </c>
      <c r="BM162">
        <f t="shared" si="160"/>
        <v>8.1080783677875325E-3</v>
      </c>
      <c r="BN162">
        <f t="shared" si="161"/>
        <v>-2.5953388636568457E-3</v>
      </c>
      <c r="BO162">
        <f t="shared" si="161"/>
        <v>9.8991877734027154E-3</v>
      </c>
      <c r="BP162">
        <f t="shared" si="161"/>
        <v>8.2052206473929364E-4</v>
      </c>
      <c r="BQ162">
        <f t="shared" si="161"/>
        <v>9.3183433011782748E-3</v>
      </c>
      <c r="BR162">
        <f t="shared" si="161"/>
        <v>3.6149134729056283E-3</v>
      </c>
      <c r="BS162">
        <f t="shared" si="161"/>
        <v>6.3601326396383684E-3</v>
      </c>
      <c r="BT162">
        <f t="shared" si="161"/>
        <v>5.1410898975833112E-3</v>
      </c>
      <c r="BU162">
        <f t="shared" si="161"/>
        <v>1.8779598669248355E-3</v>
      </c>
      <c r="BV162">
        <f t="shared" si="161"/>
        <v>5.3062881292886711E-3</v>
      </c>
      <c r="BW162">
        <f t="shared" si="161"/>
        <v>-3.083331768577021E-3</v>
      </c>
      <c r="BX162">
        <f t="shared" si="162"/>
        <v>4.1176990731070394E-3</v>
      </c>
      <c r="BY162">
        <f t="shared" si="162"/>
        <v>-7.3058160240726871E-3</v>
      </c>
      <c r="BZ162">
        <f t="shared" si="162"/>
        <v>2.1858265421857109E-3</v>
      </c>
      <c r="CA162">
        <f t="shared" si="162"/>
        <v>-9.6644007202521306E-3</v>
      </c>
      <c r="CB162">
        <f t="shared" si="162"/>
        <v>-9.9534577114770847E-16</v>
      </c>
      <c r="CC162">
        <f t="shared" si="162"/>
        <v>-9.7072604862219504E-3</v>
      </c>
      <c r="CD162">
        <f t="shared" si="162"/>
        <v>-1.8310221984277546E-3</v>
      </c>
      <c r="CE162">
        <f t="shared" si="162"/>
        <v>-7.2735594311929301E-3</v>
      </c>
      <c r="CF162">
        <f t="shared" si="162"/>
        <v>-2.8721546161524615E-3</v>
      </c>
      <c r="CG162">
        <f t="shared" si="162"/>
        <v>-3.0970056761590431E-3</v>
      </c>
      <c r="CH162">
        <f t="shared" si="163"/>
        <v>-3.0923484378635592E-3</v>
      </c>
      <c r="CI162">
        <f t="shared" si="163"/>
        <v>1.869668410648638E-3</v>
      </c>
      <c r="CJ162">
        <f t="shared" si="163"/>
        <v>-2.4553638483031073E-3</v>
      </c>
      <c r="CK162">
        <f t="shared" si="163"/>
        <v>6.3883387409493664E-3</v>
      </c>
      <c r="CL162">
        <f t="shared" si="163"/>
        <v>-1.4241168719562013E-3</v>
      </c>
      <c r="CM162">
        <f t="shared" si="163"/>
        <v>9.2772012917582015E-3</v>
      </c>
      <c r="CN162">
        <f t="shared" si="163"/>
        <v>-2.5678701566448156E-4</v>
      </c>
      <c r="CO162">
        <f t="shared" si="163"/>
        <v>9.9430882573706639E-3</v>
      </c>
      <c r="CP162">
        <f t="shared" si="163"/>
        <v>6.5060360716457624E-4</v>
      </c>
      <c r="CQ162">
        <f t="shared" si="163"/>
        <v>8.072279434947649E-3</v>
      </c>
    </row>
    <row r="163" spans="1:95" hidden="1" x14ac:dyDescent="0.25">
      <c r="A163">
        <f t="shared" si="136"/>
        <v>0.59000000000000108</v>
      </c>
      <c r="B163">
        <f t="shared" si="132"/>
        <v>0</v>
      </c>
      <c r="C163">
        <f t="shared" si="133"/>
        <v>-7.0796599052181369E-3</v>
      </c>
      <c r="D163">
        <f t="shared" si="134"/>
        <v>5.0121584373553281E-5</v>
      </c>
      <c r="E163">
        <f t="shared" si="135"/>
        <v>0.49498867769045257</v>
      </c>
      <c r="F163">
        <f t="shared" si="155"/>
        <v>-0.17760271971928621</v>
      </c>
      <c r="G163">
        <f t="shared" si="155"/>
        <v>-8.4245860891975534E-3</v>
      </c>
      <c r="H163">
        <f t="shared" si="155"/>
        <v>-0.15904417826227779</v>
      </c>
      <c r="I163">
        <f t="shared" si="155"/>
        <v>-4.2672207744964752E-3</v>
      </c>
      <c r="J163">
        <f t="shared" si="155"/>
        <v>-0.12551945826475752</v>
      </c>
      <c r="K163">
        <f t="shared" si="155"/>
        <v>1.2505572507753152E-3</v>
      </c>
      <c r="L163">
        <f t="shared" si="155"/>
        <v>-8.3108944989316216E-2</v>
      </c>
      <c r="M163">
        <f t="shared" si="155"/>
        <v>6.3883537960971841E-3</v>
      </c>
      <c r="N163">
        <f t="shared" si="155"/>
        <v>-3.9506423171055571E-2</v>
      </c>
      <c r="O163">
        <f t="shared" si="155"/>
        <v>9.4895100946556371E-3</v>
      </c>
      <c r="P163">
        <f t="shared" si="156"/>
        <v>-1.799063046042655E-3</v>
      </c>
      <c r="Q163">
        <f t="shared" si="156"/>
        <v>9.7072766171550535E-3</v>
      </c>
      <c r="R163">
        <f t="shared" si="156"/>
        <v>2.459189930806811E-2</v>
      </c>
      <c r="S163">
        <f t="shared" si="156"/>
        <v>6.8303126671056006E-3</v>
      </c>
      <c r="T163">
        <f t="shared" si="156"/>
        <v>3.7093452891895314E-2</v>
      </c>
      <c r="U163">
        <f t="shared" si="156"/>
        <v>1.8779619487051861E-3</v>
      </c>
      <c r="V163">
        <f t="shared" si="156"/>
        <v>3.6413556235017838E-2</v>
      </c>
      <c r="W163">
        <f t="shared" si="156"/>
        <v>-3.6730948163461066E-3</v>
      </c>
      <c r="X163">
        <f t="shared" si="156"/>
        <v>2.5666976290901644E-2</v>
      </c>
      <c r="Y163">
        <f t="shared" si="156"/>
        <v>-8.1080807037804802E-3</v>
      </c>
      <c r="Z163">
        <f t="shared" si="157"/>
        <v>9.9011900960509491E-3</v>
      </c>
      <c r="AA163">
        <f t="shared" si="157"/>
        <v>-9.9581725826327488E-3</v>
      </c>
      <c r="AB163">
        <f t="shared" si="157"/>
        <v>-5.7681859131148237E-3</v>
      </c>
      <c r="AC163">
        <f t="shared" si="157"/>
        <v>-8.7824677758970605E-3</v>
      </c>
      <c r="AD163">
        <f t="shared" si="157"/>
        <v>-1.708665401417268E-2</v>
      </c>
      <c r="AE163">
        <f t="shared" si="157"/>
        <v>-4.8068694873046221E-3</v>
      </c>
      <c r="AF163">
        <f t="shared" si="157"/>
        <v>-2.1592651714372548E-2</v>
      </c>
      <c r="AG163">
        <f t="shared" si="157"/>
        <v>6.2929557434629913E-4</v>
      </c>
      <c r="AH163">
        <f t="shared" si="157"/>
        <v>-1.9226501535519268E-2</v>
      </c>
      <c r="AI163">
        <f t="shared" si="157"/>
        <v>5.8648372147623194E-3</v>
      </c>
      <c r="AJ163">
        <f t="shared" si="158"/>
        <v>-1.156229194109127E-2</v>
      </c>
      <c r="AK163">
        <f t="shared" si="158"/>
        <v>9.3183524200504807E-3</v>
      </c>
      <c r="AL163">
        <f t="shared" si="158"/>
        <v>-1.6519682358806366E-3</v>
      </c>
      <c r="AM163">
        <f t="shared" si="158"/>
        <v>9.801122746572544E-3</v>
      </c>
      <c r="AN163">
        <f t="shared" si="158"/>
        <v>7.3984454870484441E-3</v>
      </c>
      <c r="AO163">
        <f t="shared" si="158"/>
        <v>7.3058278171121488E-3</v>
      </c>
      <c r="AP163">
        <f t="shared" si="158"/>
        <v>1.3122517129351825E-2</v>
      </c>
      <c r="AQ163">
        <f t="shared" si="158"/>
        <v>2.4813926971892449E-3</v>
      </c>
      <c r="AR163">
        <f t="shared" si="158"/>
        <v>1.4199514189235872E-2</v>
      </c>
      <c r="AS163">
        <f t="shared" si="158"/>
        <v>-3.0970116520004803E-3</v>
      </c>
      <c r="AT163">
        <f t="shared" si="159"/>
        <v>1.1033904966842421E-2</v>
      </c>
      <c r="AU163">
        <f t="shared" si="159"/>
        <v>-7.688071740963383E-3</v>
      </c>
      <c r="AV163">
        <f t="shared" si="159"/>
        <v>4.9484621033230695E-3</v>
      </c>
      <c r="AW163">
        <f t="shared" si="159"/>
        <v>-9.9431144042272171E-3</v>
      </c>
      <c r="AX163">
        <f t="shared" si="159"/>
        <v>-1.835060228893665E-3</v>
      </c>
      <c r="AY163">
        <f t="shared" si="159"/>
        <v>-9.0282333731426957E-3</v>
      </c>
      <c r="AZ163">
        <f t="shared" si="159"/>
        <v>-7.253147926152061E-3</v>
      </c>
      <c r="BA163">
        <f t="shared" si="159"/>
        <v>-5.370132355349444E-3</v>
      </c>
      <c r="BB163">
        <f t="shared" si="159"/>
        <v>-9.930627383704543E-3</v>
      </c>
      <c r="BC163">
        <f t="shared" si="159"/>
        <v>1.6477410189499311E-15</v>
      </c>
      <c r="BD163">
        <f t="shared" si="160"/>
        <v>-9.2847289419148524E-3</v>
      </c>
      <c r="BE163">
        <f t="shared" si="160"/>
        <v>5.3701316969077288E-3</v>
      </c>
      <c r="BF163">
        <f t="shared" si="160"/>
        <v>-6.0320508263251183E-3</v>
      </c>
      <c r="BG163">
        <f t="shared" si="160"/>
        <v>9.0282372386010414E-3</v>
      </c>
      <c r="BH163">
        <f t="shared" si="160"/>
        <v>-1.3326282450442806E-3</v>
      </c>
      <c r="BI163">
        <f t="shared" si="160"/>
        <v>9.9431114464480046E-3</v>
      </c>
      <c r="BJ163">
        <f t="shared" si="160"/>
        <v>3.1905092146000797E-3</v>
      </c>
      <c r="BK163">
        <f t="shared" si="160"/>
        <v>7.6880757654382076E-3</v>
      </c>
      <c r="BL163">
        <f t="shared" si="160"/>
        <v>6.1916625292705533E-3</v>
      </c>
      <c r="BM163">
        <f t="shared" si="160"/>
        <v>3.0970103530448914E-3</v>
      </c>
      <c r="BN163">
        <f t="shared" si="161"/>
        <v>7.0466862416007419E-3</v>
      </c>
      <c r="BO163">
        <f t="shared" si="161"/>
        <v>-2.4813944266034631E-3</v>
      </c>
      <c r="BP163">
        <f t="shared" si="161"/>
        <v>5.6350403250510798E-3</v>
      </c>
      <c r="BQ163">
        <f t="shared" si="161"/>
        <v>-7.3058203011166951E-3</v>
      </c>
      <c r="BR163">
        <f t="shared" si="161"/>
        <v>2.7920679664515898E-3</v>
      </c>
      <c r="BS163">
        <f t="shared" si="161"/>
        <v>-9.8011328493067956E-3</v>
      </c>
      <c r="BT163">
        <f t="shared" si="161"/>
        <v>-5.3470914420925258E-4</v>
      </c>
      <c r="BU163">
        <f t="shared" si="161"/>
        <v>-9.318340676448298E-3</v>
      </c>
      <c r="BV163">
        <f t="shared" si="161"/>
        <v>-3.258691706863302E-3</v>
      </c>
      <c r="BW163">
        <f t="shared" si="161"/>
        <v>-5.8648455408039993E-3</v>
      </c>
      <c r="BX163">
        <f t="shared" si="162"/>
        <v>-4.5885772023049731E-3</v>
      </c>
      <c r="BY163">
        <f t="shared" si="162"/>
        <v>-6.2929454914661378E-4</v>
      </c>
      <c r="BZ163">
        <f t="shared" si="162"/>
        <v>-4.4279574311248959E-3</v>
      </c>
      <c r="CA163">
        <f t="shared" si="162"/>
        <v>4.8068774492726861E-3</v>
      </c>
      <c r="CB163">
        <f t="shared" si="162"/>
        <v>-2.9133351027710113E-3</v>
      </c>
      <c r="CC163">
        <f t="shared" si="162"/>
        <v>8.782454156121949E-3</v>
      </c>
      <c r="CD163">
        <f t="shared" si="162"/>
        <v>-8.2910653079749062E-4</v>
      </c>
      <c r="CE163">
        <f t="shared" si="162"/>
        <v>9.9581881168491915E-3</v>
      </c>
      <c r="CF163">
        <f t="shared" si="162"/>
        <v>1.1522865132294344E-3</v>
      </c>
      <c r="CG163">
        <f t="shared" si="162"/>
        <v>8.1080661235404094E-3</v>
      </c>
      <c r="CH163">
        <f t="shared" si="163"/>
        <v>2.4482657113186609E-3</v>
      </c>
      <c r="CI163">
        <f t="shared" si="163"/>
        <v>3.6731028857332E-3</v>
      </c>
      <c r="CJ163">
        <f t="shared" si="163"/>
        <v>2.7015846287644363E-3</v>
      </c>
      <c r="CK163">
        <f t="shared" si="163"/>
        <v>-1.8779577338647613E-3</v>
      </c>
      <c r="CL163">
        <f t="shared" si="163"/>
        <v>2.1587772390870268E-3</v>
      </c>
      <c r="CM163">
        <f t="shared" si="163"/>
        <v>-6.8303311513897968E-3</v>
      </c>
      <c r="CN163">
        <f t="shared" si="163"/>
        <v>1.0429414631939176E-3</v>
      </c>
      <c r="CO163">
        <f t="shared" si="163"/>
        <v>-9.7072524406161022E-3</v>
      </c>
      <c r="CP163">
        <f t="shared" si="163"/>
        <v>-5.5513692339051265E-5</v>
      </c>
      <c r="CQ163">
        <f t="shared" si="163"/>
        <v>-9.4895336084932138E-3</v>
      </c>
    </row>
    <row r="164" spans="1:95" hidden="1" x14ac:dyDescent="0.25">
      <c r="A164">
        <f t="shared" si="136"/>
        <v>0.60000000000000109</v>
      </c>
      <c r="B164">
        <f t="shared" si="132"/>
        <v>0</v>
      </c>
      <c r="C164">
        <f t="shared" si="133"/>
        <v>2.4386941775077289E-3</v>
      </c>
      <c r="D164">
        <f t="shared" si="134"/>
        <v>5.9472292914100987E-6</v>
      </c>
      <c r="E164">
        <f t="shared" si="135"/>
        <v>0.49498867769045257</v>
      </c>
      <c r="F164">
        <f t="shared" ref="F164:O173" si="164">F$2*COS(2*PI()/T_*F$1*$A164)</f>
        <v>-0.19671687538581575</v>
      </c>
      <c r="G164">
        <f t="shared" si="164"/>
        <v>-8.0722585513006654E-3</v>
      </c>
      <c r="H164">
        <f t="shared" si="164"/>
        <v>-0.17153385449166861</v>
      </c>
      <c r="I164">
        <f t="shared" si="164"/>
        <v>-3.0970123822184254E-3</v>
      </c>
      <c r="J164">
        <f t="shared" si="164"/>
        <v>-0.12708407410086939</v>
      </c>
      <c r="K164">
        <f t="shared" si="164"/>
        <v>3.0833277969332636E-3</v>
      </c>
      <c r="L164">
        <f t="shared" si="164"/>
        <v>-7.3262010344888426E-2</v>
      </c>
      <c r="M164">
        <f t="shared" si="164"/>
        <v>8.1080832699125614E-3</v>
      </c>
      <c r="N164">
        <f t="shared" si="164"/>
        <v>-2.1719475486847436E-2</v>
      </c>
      <c r="O164">
        <f t="shared" si="164"/>
        <v>9.9778613910579995E-3</v>
      </c>
      <c r="P164">
        <f t="shared" ref="P164:Y173" si="165">P$2*COS(2*PI()/T_*P$1*$A164)</f>
        <v>1.7699064635687985E-2</v>
      </c>
      <c r="Q164">
        <f t="shared" si="165"/>
        <v>8.1080820600120673E-3</v>
      </c>
      <c r="R164">
        <f t="shared" si="165"/>
        <v>3.9083783457690514E-2</v>
      </c>
      <c r="S164">
        <f t="shared" si="165"/>
        <v>3.0833271702558236E-3</v>
      </c>
      <c r="T164">
        <f t="shared" si="165"/>
        <v>4.1630955425027288E-2</v>
      </c>
      <c r="U164">
        <f t="shared" si="165"/>
        <v>-3.0970118777459803E-3</v>
      </c>
      <c r="V164">
        <f t="shared" si="165"/>
        <v>2.9590509548545495E-2</v>
      </c>
      <c r="W164">
        <f t="shared" si="165"/>
        <v>-8.0722573561116274E-3</v>
      </c>
      <c r="X164">
        <f t="shared" si="165"/>
        <v>1.0037944129797229E-2</v>
      </c>
      <c r="Y164">
        <f t="shared" si="165"/>
        <v>-1.0022138916926529E-2</v>
      </c>
      <c r="Z164">
        <f t="shared" ref="Z164:AI173" si="166">Z$2*COS(2*PI()/T_*Z$1*$A164)</f>
        <v>-9.0324579013840636E-3</v>
      </c>
      <c r="AA164">
        <f t="shared" si="166"/>
        <v>-8.0722596126814282E-3</v>
      </c>
      <c r="AB164">
        <f t="shared" si="166"/>
        <v>-2.1392184330569771E-2</v>
      </c>
      <c r="AC164">
        <f t="shared" si="166"/>
        <v>-3.0970114197533174E-3</v>
      </c>
      <c r="AD164">
        <f t="shared" si="166"/>
        <v>-2.4164177842417697E-2</v>
      </c>
      <c r="AE164">
        <f t="shared" si="166"/>
        <v>3.0833275202101686E-3</v>
      </c>
      <c r="AF164">
        <f t="shared" si="166"/>
        <v>-1.7899909983964096E-2</v>
      </c>
      <c r="AG164">
        <f t="shared" si="166"/>
        <v>8.1080841175822094E-3</v>
      </c>
      <c r="AH164">
        <f t="shared" si="166"/>
        <v>-6.3146318990593454E-3</v>
      </c>
      <c r="AI164">
        <f t="shared" si="166"/>
        <v>9.9778570351801241E-3</v>
      </c>
      <c r="AJ164">
        <f t="shared" ref="AJ164:AS173" si="167">AJ$2*COS(2*PI()/T_*AJ$1*$A164)</f>
        <v>5.8295049509191153E-3</v>
      </c>
      <c r="AK164">
        <f t="shared" si="167"/>
        <v>8.1080835897811114E-3</v>
      </c>
      <c r="AL164">
        <f t="shared" si="167"/>
        <v>1.4201406123106023E-2</v>
      </c>
      <c r="AM164">
        <f t="shared" si="167"/>
        <v>3.0833277031723197E-3</v>
      </c>
      <c r="AN164">
        <f t="shared" si="167"/>
        <v>1.6296476448937225E-2</v>
      </c>
      <c r="AO164">
        <f t="shared" si="167"/>
        <v>-3.0970125030646846E-3</v>
      </c>
      <c r="AP164">
        <f t="shared" si="167"/>
        <v>1.2333938664030923E-2</v>
      </c>
      <c r="AQ164">
        <f t="shared" si="167"/>
        <v>-8.0722577207749998E-3</v>
      </c>
      <c r="AR164">
        <f t="shared" si="167"/>
        <v>4.3900574246704153E-3</v>
      </c>
      <c r="AS164">
        <f t="shared" si="167"/>
        <v>-1.0022140232978401E-2</v>
      </c>
      <c r="AT164">
        <f t="shared" ref="AT164:BC173" si="168">AT$2*COS(2*PI()/T_*AT$1*$A164)</f>
        <v>-4.1225296000511266E-3</v>
      </c>
      <c r="AU164">
        <f t="shared" si="168"/>
        <v>-8.0722567077560533E-3</v>
      </c>
      <c r="AV164">
        <f t="shared" si="168"/>
        <v>-1.0080350499184834E-2</v>
      </c>
      <c r="AW164">
        <f t="shared" si="168"/>
        <v>-3.0970121941023749E-3</v>
      </c>
      <c r="AX164">
        <f t="shared" si="168"/>
        <v>-1.1730536671826207E-2</v>
      </c>
      <c r="AY164">
        <f t="shared" si="168"/>
        <v>3.0833268455911496E-3</v>
      </c>
      <c r="AZ164">
        <f t="shared" si="168"/>
        <v>-8.8731508425283958E-3</v>
      </c>
      <c r="BA164">
        <f t="shared" si="168"/>
        <v>8.1080833923066389E-3</v>
      </c>
      <c r="BB164">
        <f t="shared" si="168"/>
        <v>-3.195618873829199E-3</v>
      </c>
      <c r="BC164">
        <f t="shared" si="168"/>
        <v>9.9778605701764372E-3</v>
      </c>
      <c r="BD164">
        <f t="shared" ref="BD164:BM173" si="169">BD$2*COS(2*PI()/T_*BD$1*$A164)</f>
        <v>2.9877724637913361E-3</v>
      </c>
      <c r="BE164">
        <f t="shared" si="169"/>
        <v>8.1080823981533046E-3</v>
      </c>
      <c r="BF164">
        <f t="shared" si="169"/>
        <v>7.3793196301471884E-3</v>
      </c>
      <c r="BG164">
        <f t="shared" si="169"/>
        <v>3.0833281657209558E-3</v>
      </c>
      <c r="BH164">
        <f t="shared" si="169"/>
        <v>8.5187637181052874E-3</v>
      </c>
      <c r="BI164">
        <f t="shared" si="169"/>
        <v>-3.0970112728370297E-3</v>
      </c>
      <c r="BJ164">
        <f t="shared" si="169"/>
        <v>6.4992820966372194E-3</v>
      </c>
      <c r="BK164">
        <f t="shared" si="169"/>
        <v>-8.0722609333445175E-3</v>
      </c>
      <c r="BL164">
        <f t="shared" si="169"/>
        <v>2.3133525372131397E-3</v>
      </c>
      <c r="BM164">
        <f t="shared" si="169"/>
        <v>-1.0022136029479566E-2</v>
      </c>
      <c r="BN164">
        <f t="shared" ref="BN164:BW173" si="170">BN$2*COS(2*PI()/T_*BN$1*$A164)</f>
        <v>-2.1786208205450157E-3</v>
      </c>
      <c r="BO164">
        <f t="shared" si="170"/>
        <v>-8.0722633467474117E-3</v>
      </c>
      <c r="BP164">
        <f t="shared" si="170"/>
        <v>-5.2964108222112363E-3</v>
      </c>
      <c r="BQ164">
        <f t="shared" si="170"/>
        <v>-3.0970093169559059E-3</v>
      </c>
      <c r="BR164">
        <f t="shared" si="170"/>
        <v>-6.1500581356979242E-3</v>
      </c>
      <c r="BS164">
        <f t="shared" si="170"/>
        <v>3.0833308813868589E-3</v>
      </c>
      <c r="BT164">
        <f t="shared" si="170"/>
        <v>-4.5967116980173755E-3</v>
      </c>
      <c r="BU164">
        <f t="shared" si="170"/>
        <v>8.1080733714425819E-3</v>
      </c>
      <c r="BV164">
        <f t="shared" si="170"/>
        <v>-1.6429752453438577E-3</v>
      </c>
      <c r="BW164">
        <f t="shared" si="170"/>
        <v>9.9778712002927331E-3</v>
      </c>
      <c r="BX164">
        <f t="shared" ref="BX164:CG173" si="171">BX$2*COS(2*PI()/T_*BX$1*$A164)</f>
        <v>1.5070435939408486E-3</v>
      </c>
      <c r="BY164">
        <f t="shared" si="171"/>
        <v>8.1080709085609628E-3</v>
      </c>
      <c r="BZ164">
        <f t="shared" si="171"/>
        <v>3.6706950345161892E-3</v>
      </c>
      <c r="CA164">
        <f t="shared" si="171"/>
        <v>3.083332627345111E-3</v>
      </c>
      <c r="CB164">
        <f t="shared" si="171"/>
        <v>4.120078014077341E-3</v>
      </c>
      <c r="CC164">
        <f t="shared" si="171"/>
        <v>-3.0970066169372489E-3</v>
      </c>
      <c r="CD164">
        <f t="shared" si="171"/>
        <v>3.0748661717359595E-3</v>
      </c>
      <c r="CE164">
        <f t="shared" si="171"/>
        <v>-8.0722722049766139E-3</v>
      </c>
      <c r="CF164">
        <f t="shared" si="171"/>
        <v>1.0511846879101738E-3</v>
      </c>
      <c r="CG164">
        <f t="shared" si="171"/>
        <v>-1.0022120894761078E-2</v>
      </c>
      <c r="CH164">
        <f t="shared" ref="CH164:CQ173" si="172">CH$2*COS(2*PI()/T_*CH$1*$A164)</f>
        <v>-9.5747758312475896E-4</v>
      </c>
      <c r="CI164">
        <f t="shared" si="172"/>
        <v>-8.072275089981585E-3</v>
      </c>
      <c r="CJ164">
        <f t="shared" si="172"/>
        <v>-2.1953710106676675E-3</v>
      </c>
      <c r="CK164">
        <f t="shared" si="172"/>
        <v>-3.0970049268981468E-3</v>
      </c>
      <c r="CL164">
        <f t="shared" si="172"/>
        <v>-2.4228523366355997E-3</v>
      </c>
      <c r="CM164">
        <f t="shared" si="172"/>
        <v>3.0833355143993929E-3</v>
      </c>
      <c r="CN164">
        <f t="shared" si="172"/>
        <v>-1.6575416886632369E-3</v>
      </c>
      <c r="CO164">
        <f t="shared" si="172"/>
        <v>8.1080618663617095E-3</v>
      </c>
      <c r="CP164">
        <f t="shared" si="172"/>
        <v>-5.4614007609361933E-4</v>
      </c>
      <c r="CQ164">
        <f t="shared" si="172"/>
        <v>9.9778861149710275E-3</v>
      </c>
    </row>
    <row r="165" spans="1:95" hidden="1" x14ac:dyDescent="0.25">
      <c r="A165">
        <f t="shared" ref="A165:A196" si="173">A164+h_</f>
        <v>0.6100000000000011</v>
      </c>
      <c r="B165">
        <f t="shared" si="132"/>
        <v>0</v>
      </c>
      <c r="C165">
        <f t="shared" si="133"/>
        <v>1.5627819815537559E-3</v>
      </c>
      <c r="D165">
        <f t="shared" si="134"/>
        <v>2.4422875218690836E-6</v>
      </c>
      <c r="E165">
        <f t="shared" si="135"/>
        <v>0.49498867769045257</v>
      </c>
      <c r="F165">
        <f t="shared" si="164"/>
        <v>-0.21563689524625571</v>
      </c>
      <c r="G165">
        <f t="shared" si="164"/>
        <v>-7.6880734967659315E-3</v>
      </c>
      <c r="H165">
        <f t="shared" si="164"/>
        <v>-0.18250098408505103</v>
      </c>
      <c r="I165">
        <f t="shared" si="164"/>
        <v>-1.8779622546072701E-3</v>
      </c>
      <c r="J165">
        <f t="shared" si="164"/>
        <v>-0.12551945826475688</v>
      </c>
      <c r="K165">
        <f t="shared" si="164"/>
        <v>4.8068699187145091E-3</v>
      </c>
      <c r="L165">
        <f t="shared" si="164"/>
        <v>-5.9886302828496774E-2</v>
      </c>
      <c r="M165">
        <f t="shared" si="164"/>
        <v>9.3183520524349663E-3</v>
      </c>
      <c r="N165">
        <f t="shared" si="164"/>
        <v>-2.2077271614139083E-3</v>
      </c>
      <c r="O165">
        <f t="shared" si="164"/>
        <v>9.4895100946554341E-3</v>
      </c>
      <c r="P165">
        <f t="shared" si="165"/>
        <v>3.5104482134435962E-2</v>
      </c>
      <c r="Q165">
        <f t="shared" si="165"/>
        <v>5.3701314729481565E-3</v>
      </c>
      <c r="R165">
        <f t="shared" si="165"/>
        <v>4.7146746806984975E-2</v>
      </c>
      <c r="S165">
        <f t="shared" si="165"/>
        <v>-1.2505569966036894E-3</v>
      </c>
      <c r="T165">
        <f t="shared" si="165"/>
        <v>3.7093452891893544E-2</v>
      </c>
      <c r="U165">
        <f t="shared" si="165"/>
        <v>-7.3058263419931678E-3</v>
      </c>
      <c r="V165">
        <f t="shared" si="165"/>
        <v>1.4526034102771408E-2</v>
      </c>
      <c r="W165">
        <f t="shared" si="165"/>
        <v>-9.9581697988621147E-3</v>
      </c>
      <c r="X165">
        <f t="shared" si="165"/>
        <v>-9.0625991000844938E-3</v>
      </c>
      <c r="Y165">
        <f t="shared" si="165"/>
        <v>-8.1080807037797031E-3</v>
      </c>
      <c r="Z165">
        <f t="shared" si="166"/>
        <v>-2.4175273865753025E-2</v>
      </c>
      <c r="AA165">
        <f t="shared" si="166"/>
        <v>-2.4813932787576621E-3</v>
      </c>
      <c r="AB165">
        <f t="shared" si="166"/>
        <v>-2.6324842626756433E-2</v>
      </c>
      <c r="AC165">
        <f t="shared" si="166"/>
        <v>4.2672194483649823E-3</v>
      </c>
      <c r="AD165">
        <f t="shared" si="166"/>
        <v>-1.7086654014169832E-2</v>
      </c>
      <c r="AE165">
        <f t="shared" si="166"/>
        <v>9.0282353484849292E-3</v>
      </c>
      <c r="AF165">
        <f t="shared" si="166"/>
        <v>-2.0821940068689489E-3</v>
      </c>
      <c r="AG165">
        <f t="shared" si="166"/>
        <v>9.7072790805482166E-3</v>
      </c>
      <c r="AH165">
        <f t="shared" si="166"/>
        <v>1.1485936671208055E-2</v>
      </c>
      <c r="AI165">
        <f t="shared" si="166"/>
        <v>5.8648372147608067E-3</v>
      </c>
      <c r="AJ165">
        <f t="shared" si="167"/>
        <v>1.8115627609127945E-2</v>
      </c>
      <c r="AK165">
        <f t="shared" si="167"/>
        <v>-6.2929553338207937E-4</v>
      </c>
      <c r="AL165">
        <f t="shared" si="167"/>
        <v>1.6110175992984376E-2</v>
      </c>
      <c r="AM165">
        <f t="shared" si="167"/>
        <v>-6.8303138476467819E-3</v>
      </c>
      <c r="AN165">
        <f t="shared" si="167"/>
        <v>7.3984454870451143E-3</v>
      </c>
      <c r="AO165">
        <f t="shared" si="167"/>
        <v>-9.9431153961582527E-3</v>
      </c>
      <c r="AP165">
        <f t="shared" si="167"/>
        <v>-3.3257216820745863E-3</v>
      </c>
      <c r="AQ165">
        <f t="shared" si="167"/>
        <v>-8.4245852224207936E-3</v>
      </c>
      <c r="AR165">
        <f t="shared" si="167"/>
        <v>-1.1225356345655404E-2</v>
      </c>
      <c r="AS165">
        <f t="shared" si="167"/>
        <v>-3.0970116519979628E-3</v>
      </c>
      <c r="AT165">
        <f t="shared" si="168"/>
        <v>-1.3334203152437808E-2</v>
      </c>
      <c r="AU165">
        <f t="shared" si="168"/>
        <v>3.6730945213281309E-3</v>
      </c>
      <c r="AV165">
        <f t="shared" si="168"/>
        <v>-9.3463827679339875E-3</v>
      </c>
      <c r="AW165">
        <f t="shared" si="168"/>
        <v>8.7824699717893688E-3</v>
      </c>
      <c r="AX165">
        <f t="shared" si="168"/>
        <v>-1.8350602288902018E-3</v>
      </c>
      <c r="AY165">
        <f t="shared" si="168"/>
        <v>9.8011200205298105E-3</v>
      </c>
      <c r="AZ165">
        <f t="shared" si="168"/>
        <v>5.5830734069297954E-3</v>
      </c>
      <c r="BA165">
        <f t="shared" si="168"/>
        <v>6.3883538925293259E-3</v>
      </c>
      <c r="BB165">
        <f t="shared" si="168"/>
        <v>9.7298737546018029E-3</v>
      </c>
      <c r="BC165">
        <f t="shared" si="168"/>
        <v>-1.6819670646366764E-15</v>
      </c>
      <c r="BD165">
        <f t="shared" si="169"/>
        <v>9.0970325398340452E-3</v>
      </c>
      <c r="BE165">
        <f t="shared" si="169"/>
        <v>-6.3883531092407469E-3</v>
      </c>
      <c r="BF165">
        <f t="shared" si="169"/>
        <v>4.6431401786624169E-3</v>
      </c>
      <c r="BG165">
        <f t="shared" si="169"/>
        <v>-9.8011242169004521E-3</v>
      </c>
      <c r="BH165">
        <f t="shared" si="169"/>
        <v>-1.3326282450475009E-3</v>
      </c>
      <c r="BI165">
        <f t="shared" si="169"/>
        <v>-8.782467359265975E-3</v>
      </c>
      <c r="BJ165">
        <f t="shared" si="169"/>
        <v>-6.0260581412219976E-3</v>
      </c>
      <c r="BK165">
        <f t="shared" si="169"/>
        <v>-3.6730964440807963E-3</v>
      </c>
      <c r="BL165">
        <f t="shared" si="169"/>
        <v>-7.4824720953020922E-3</v>
      </c>
      <c r="BM165">
        <f t="shared" si="169"/>
        <v>3.0970103530484645E-3</v>
      </c>
      <c r="BN165">
        <f t="shared" si="170"/>
        <v>-5.5707232700917325E-3</v>
      </c>
      <c r="BO165">
        <f t="shared" si="170"/>
        <v>8.4245910939520809E-3</v>
      </c>
      <c r="BP165">
        <f t="shared" si="170"/>
        <v>-1.4281235530982362E-3</v>
      </c>
      <c r="BQ165">
        <f t="shared" si="170"/>
        <v>9.9431051670045411E-3</v>
      </c>
      <c r="BR165">
        <f t="shared" si="170"/>
        <v>2.7920679664539126E-3</v>
      </c>
      <c r="BS165">
        <f t="shared" si="170"/>
        <v>6.8303208881480689E-3</v>
      </c>
      <c r="BT165">
        <f t="shared" si="170"/>
        <v>5.2145424053194282E-3</v>
      </c>
      <c r="BU165">
        <f t="shared" si="170"/>
        <v>6.2929474029906204E-4</v>
      </c>
      <c r="BV165">
        <f t="shared" si="170"/>
        <v>5.1056698581238283E-3</v>
      </c>
      <c r="BW165">
        <f t="shared" si="170"/>
        <v>-5.8648455408077029E-3</v>
      </c>
      <c r="BX165">
        <f t="shared" si="171"/>
        <v>2.7412219045271366E-3</v>
      </c>
      <c r="BY165">
        <f t="shared" si="171"/>
        <v>-9.7072632662538287E-3</v>
      </c>
      <c r="BZ165">
        <f t="shared" si="171"/>
        <v>-4.2699092949550523E-4</v>
      </c>
      <c r="CA165">
        <f t="shared" si="171"/>
        <v>-9.0282503026018982E-3</v>
      </c>
      <c r="CB165">
        <f t="shared" si="171"/>
        <v>-2.9133351027724077E-3</v>
      </c>
      <c r="CC165">
        <f t="shared" si="171"/>
        <v>-4.2672128307942279E-3</v>
      </c>
      <c r="CD165">
        <f t="shared" si="171"/>
        <v>-3.7838757753052539E-3</v>
      </c>
      <c r="CE165">
        <f t="shared" si="171"/>
        <v>2.4813971496017244E-3</v>
      </c>
      <c r="CF165">
        <f t="shared" si="171"/>
        <v>-2.8134842133990317E-3</v>
      </c>
      <c r="CG165">
        <f t="shared" si="171"/>
        <v>8.1080661235435215E-3</v>
      </c>
      <c r="CH165">
        <f t="shared" si="172"/>
        <v>-8.6444349270696941E-4</v>
      </c>
      <c r="CI165">
        <f t="shared" si="172"/>
        <v>9.9581916758784521E-3</v>
      </c>
      <c r="CJ165">
        <f t="shared" si="172"/>
        <v>1.0777115587311432E-3</v>
      </c>
      <c r="CK165">
        <f t="shared" si="172"/>
        <v>7.3058099450039457E-3</v>
      </c>
      <c r="CL165">
        <f t="shared" si="172"/>
        <v>2.1587772390876617E-3</v>
      </c>
      <c r="CM165">
        <f t="shared" si="172"/>
        <v>1.2505603808742071E-3</v>
      </c>
      <c r="CN165">
        <f t="shared" si="172"/>
        <v>1.9994916408754928E-3</v>
      </c>
      <c r="CO165">
        <f t="shared" si="172"/>
        <v>-5.3701180983245439E-3</v>
      </c>
      <c r="CP165">
        <f t="shared" si="172"/>
        <v>1.0832190818424636E-3</v>
      </c>
      <c r="CQ165">
        <f t="shared" si="172"/>
        <v>-9.4895336084950561E-3</v>
      </c>
    </row>
    <row r="166" spans="1:95" hidden="1" x14ac:dyDescent="0.25">
      <c r="A166">
        <f t="shared" si="173"/>
        <v>0.62000000000000111</v>
      </c>
      <c r="B166">
        <f t="shared" si="132"/>
        <v>0</v>
      </c>
      <c r="C166">
        <f t="shared" si="133"/>
        <v>-4.8074405197557606E-3</v>
      </c>
      <c r="D166">
        <f t="shared" si="134"/>
        <v>2.3111484350989539E-5</v>
      </c>
      <c r="E166">
        <f t="shared" si="135"/>
        <v>0.49498867769045257</v>
      </c>
      <c r="F166">
        <f t="shared" si="164"/>
        <v>-0.23434410752524548</v>
      </c>
      <c r="G166">
        <f t="shared" si="164"/>
        <v>-7.2735471284861436E-3</v>
      </c>
      <c r="H166">
        <f t="shared" si="164"/>
        <v>-0.19184822202374918</v>
      </c>
      <c r="I166">
        <f t="shared" si="164"/>
        <v>-6.2929554040068458E-4</v>
      </c>
      <c r="J166">
        <f t="shared" si="164"/>
        <v>-0.1208641367909673</v>
      </c>
      <c r="K166">
        <f t="shared" si="164"/>
        <v>6.3601262771957722E-3</v>
      </c>
      <c r="L166">
        <f t="shared" si="164"/>
        <v>-4.36260831368512E-2</v>
      </c>
      <c r="M166">
        <f t="shared" si="164"/>
        <v>9.9431145050012937E-3</v>
      </c>
      <c r="N166">
        <f t="shared" si="164"/>
        <v>1.7479342581240918E-2</v>
      </c>
      <c r="O166">
        <f t="shared" si="164"/>
        <v>8.0722594328833715E-3</v>
      </c>
      <c r="P166">
        <f t="shared" si="165"/>
        <v>4.8359199653087971E-2</v>
      </c>
      <c r="Q166">
        <f t="shared" si="165"/>
        <v>1.8779618793391799E-3</v>
      </c>
      <c r="R166">
        <f t="shared" si="165"/>
        <v>4.7454506478433335E-2</v>
      </c>
      <c r="S166">
        <f t="shared" si="165"/>
        <v>-5.3464027726111713E-3</v>
      </c>
      <c r="T166">
        <f t="shared" si="165"/>
        <v>2.4470061637674671E-2</v>
      </c>
      <c r="U166">
        <f t="shared" si="165"/>
        <v>-9.70727697571209E-3</v>
      </c>
      <c r="V166">
        <f t="shared" si="165"/>
        <v>-4.5841734726497288E-3</v>
      </c>
      <c r="W166">
        <f t="shared" si="165"/>
        <v>-8.7436643400285036E-3</v>
      </c>
      <c r="X166">
        <f t="shared" si="165"/>
        <v>-2.5028943466033227E-2</v>
      </c>
      <c r="Y166">
        <f t="shared" si="165"/>
        <v>-3.0970112453161643E-3</v>
      </c>
      <c r="Z166">
        <f t="shared" si="166"/>
        <v>-2.9171969739775552E-2</v>
      </c>
      <c r="AA166">
        <f t="shared" si="166"/>
        <v>4.2483668490461979E-3</v>
      </c>
      <c r="AB166">
        <f t="shared" si="166"/>
        <v>-1.8100927390649758E-2</v>
      </c>
      <c r="AC166">
        <f t="shared" si="166"/>
        <v>9.3183496281145171E-3</v>
      </c>
      <c r="AD166">
        <f t="shared" si="166"/>
        <v>2.1432470385429443E-15</v>
      </c>
      <c r="AE166">
        <f t="shared" si="166"/>
        <v>9.2771772386867086E-3</v>
      </c>
      <c r="AF166">
        <f t="shared" si="166"/>
        <v>1.514595077866763E-2</v>
      </c>
      <c r="AG166">
        <f t="shared" si="166"/>
        <v>4.2672210046718331E-3</v>
      </c>
      <c r="AH166">
        <f t="shared" si="166"/>
        <v>2.0394255106249027E-2</v>
      </c>
      <c r="AI166">
        <f t="shared" si="166"/>
        <v>-3.0833273913152422E-3</v>
      </c>
      <c r="AJ166">
        <f t="shared" si="167"/>
        <v>1.4535481365980794E-2</v>
      </c>
      <c r="AK166">
        <f t="shared" si="167"/>
        <v>-8.7824704072745445E-3</v>
      </c>
      <c r="AL166">
        <f t="shared" si="167"/>
        <v>2.2000874678067897E-3</v>
      </c>
      <c r="AM166">
        <f t="shared" si="167"/>
        <v>-9.6643852859156706E-3</v>
      </c>
      <c r="AN166">
        <f t="shared" si="167"/>
        <v>-9.5788285210184013E-3</v>
      </c>
      <c r="AO166">
        <f t="shared" si="167"/>
        <v>-5.370132755587358E-3</v>
      </c>
      <c r="AP166">
        <f t="shared" si="167"/>
        <v>-1.4975545365779462E-2</v>
      </c>
      <c r="AQ166">
        <f t="shared" si="167"/>
        <v>1.8696643876598544E-3</v>
      </c>
      <c r="AR166">
        <f t="shared" si="167"/>
        <v>-1.19949651497496E-2</v>
      </c>
      <c r="AS166">
        <f t="shared" si="167"/>
        <v>8.1080817684892406E-3</v>
      </c>
      <c r="AT166">
        <f t="shared" si="168"/>
        <v>-3.317718571249636E-3</v>
      </c>
      <c r="AU166">
        <f t="shared" si="168"/>
        <v>9.8991796318659425E-3</v>
      </c>
      <c r="AV166">
        <f t="shared" si="168"/>
        <v>6.0026500345249723E-3</v>
      </c>
      <c r="AW166">
        <f t="shared" si="168"/>
        <v>6.3883537313494752E-3</v>
      </c>
      <c r="AX166">
        <f t="shared" si="168"/>
        <v>1.1156403341380126E-2</v>
      </c>
      <c r="AY166">
        <f t="shared" si="168"/>
        <v>-6.2651471614151425E-4</v>
      </c>
      <c r="AZ166">
        <f t="shared" si="168"/>
        <v>9.9239780854476732E-3</v>
      </c>
      <c r="BA166">
        <f t="shared" si="168"/>
        <v>-7.3058272726085711E-3</v>
      </c>
      <c r="BB166">
        <f t="shared" si="168"/>
        <v>3.8068643145619998E-3</v>
      </c>
      <c r="BC166">
        <f t="shared" si="168"/>
        <v>-9.9778605701764372E-3</v>
      </c>
      <c r="BD166">
        <f t="shared" si="169"/>
        <v>-3.5592618586606367E-3</v>
      </c>
      <c r="BE166">
        <f t="shared" si="169"/>
        <v>-7.3058263768213741E-3</v>
      </c>
      <c r="BF166">
        <f t="shared" si="169"/>
        <v>-8.2532358115778737E-3</v>
      </c>
      <c r="BG166">
        <f t="shared" si="169"/>
        <v>-6.2651498438185055E-4</v>
      </c>
      <c r="BH166">
        <f t="shared" si="169"/>
        <v>-8.1018257448822652E-3</v>
      </c>
      <c r="BI166">
        <f t="shared" si="169"/>
        <v>6.3883518310080536E-3</v>
      </c>
      <c r="BJ166">
        <f t="shared" si="169"/>
        <v>-3.8701943850968368E-3</v>
      </c>
      <c r="BK166">
        <f t="shared" si="169"/>
        <v>9.8991848137926532E-3</v>
      </c>
      <c r="BL166">
        <f t="shared" si="169"/>
        <v>1.861733794338888E-3</v>
      </c>
      <c r="BM166">
        <f t="shared" si="169"/>
        <v>8.108078367785241E-3</v>
      </c>
      <c r="BN166">
        <f t="shared" si="170"/>
        <v>5.9526512500908922E-3</v>
      </c>
      <c r="BO166">
        <f t="shared" si="170"/>
        <v>1.8696656907225553E-3</v>
      </c>
      <c r="BP166">
        <f t="shared" si="170"/>
        <v>6.4307633355688643E-3</v>
      </c>
      <c r="BQ166">
        <f t="shared" si="170"/>
        <v>-5.3701272309725576E-3</v>
      </c>
      <c r="BR166">
        <f t="shared" si="170"/>
        <v>3.6149134729035188E-3</v>
      </c>
      <c r="BS166">
        <f t="shared" si="170"/>
        <v>-9.664395247704842E-3</v>
      </c>
      <c r="BT166">
        <f t="shared" si="170"/>
        <v>-7.1212439897082877E-4</v>
      </c>
      <c r="BU166">
        <f t="shared" si="170"/>
        <v>-8.7824593390257496E-3</v>
      </c>
      <c r="BV166">
        <f t="shared" si="170"/>
        <v>-4.0966490747603333E-3</v>
      </c>
      <c r="BW166">
        <f t="shared" si="170"/>
        <v>-3.0833317685726685E-3</v>
      </c>
      <c r="BX166">
        <f t="shared" si="171"/>
        <v>-4.8672720757663738E-3</v>
      </c>
      <c r="BY166">
        <f t="shared" si="171"/>
        <v>4.2672140528718814E-3</v>
      </c>
      <c r="BZ166">
        <f t="shared" si="171"/>
        <v>-3.1059466983943667E-3</v>
      </c>
      <c r="CA166">
        <f t="shared" si="171"/>
        <v>9.2771926051468216E-3</v>
      </c>
      <c r="CB166">
        <f t="shared" si="171"/>
        <v>1.0962936616121578E-15</v>
      </c>
      <c r="CC166">
        <f t="shared" si="171"/>
        <v>9.3183351772955034E-3</v>
      </c>
      <c r="CD166">
        <f t="shared" si="171"/>
        <v>2.6017880385900958E-3</v>
      </c>
      <c r="CE166">
        <f t="shared" si="171"/>
        <v>4.2483734762683864E-3</v>
      </c>
      <c r="CF166">
        <f t="shared" si="171"/>
        <v>3.3949926190040632E-3</v>
      </c>
      <c r="CG166">
        <f t="shared" si="171"/>
        <v>-3.0970056761640786E-3</v>
      </c>
      <c r="CH166">
        <f t="shared" si="172"/>
        <v>2.387406423876737E-3</v>
      </c>
      <c r="CI166">
        <f t="shared" si="172"/>
        <v>-8.743683548910211E-3</v>
      </c>
      <c r="CJ166">
        <f t="shared" si="172"/>
        <v>3.401077474920146E-4</v>
      </c>
      <c r="CK166">
        <f t="shared" si="172"/>
        <v>-9.7072551889774237E-3</v>
      </c>
      <c r="CL166">
        <f t="shared" si="172"/>
        <v>-1.424116871957333E-3</v>
      </c>
      <c r="CM166">
        <f t="shared" si="172"/>
        <v>-5.3464172411137713E-3</v>
      </c>
      <c r="CN166">
        <f t="shared" si="172"/>
        <v>-2.0125437161966548E-3</v>
      </c>
      <c r="CO166">
        <f t="shared" si="172"/>
        <v>1.8779572021684718E-3</v>
      </c>
      <c r="CP166">
        <f t="shared" si="172"/>
        <v>-1.4922199292459982E-3</v>
      </c>
      <c r="CQ166">
        <f t="shared" si="172"/>
        <v>8.0722794349511549E-3</v>
      </c>
    </row>
    <row r="167" spans="1:95" hidden="1" x14ac:dyDescent="0.25">
      <c r="A167">
        <f t="shared" si="173"/>
        <v>0.63000000000000111</v>
      </c>
      <c r="B167">
        <f t="shared" si="132"/>
        <v>0</v>
      </c>
      <c r="C167">
        <f t="shared" si="133"/>
        <v>7.2194957273440359E-3</v>
      </c>
      <c r="D167">
        <f t="shared" si="134"/>
        <v>5.2121118557138788E-5</v>
      </c>
      <c r="E167">
        <f t="shared" si="135"/>
        <v>0.49498867769045257</v>
      </c>
      <c r="F167">
        <f t="shared" si="164"/>
        <v>-0.2528200504628148</v>
      </c>
      <c r="G167">
        <f t="shared" si="164"/>
        <v>-6.8303153926578177E-3</v>
      </c>
      <c r="H167">
        <f t="shared" si="164"/>
        <v>-0.19949260156209223</v>
      </c>
      <c r="I167">
        <f t="shared" si="164"/>
        <v>6.292955404009539E-4</v>
      </c>
      <c r="J167">
        <f t="shared" si="164"/>
        <v>-0.11323273914431166</v>
      </c>
      <c r="K167">
        <f t="shared" si="164"/>
        <v>7.6880719915133396E-3</v>
      </c>
      <c r="L167">
        <f t="shared" si="164"/>
        <v>-2.5264548753476047E-2</v>
      </c>
      <c r="M167">
        <f t="shared" si="164"/>
        <v>9.943114505001226E-3</v>
      </c>
      <c r="N167">
        <f t="shared" si="164"/>
        <v>3.5778331782513453E-2</v>
      </c>
      <c r="O167">
        <f t="shared" si="164"/>
        <v>5.8648397750820872E-3</v>
      </c>
      <c r="P167">
        <f t="shared" si="165"/>
        <v>5.589599977678069E-2</v>
      </c>
      <c r="Q167">
        <f t="shared" si="165"/>
        <v>-1.8779618793400008E-3</v>
      </c>
      <c r="R167">
        <f t="shared" si="165"/>
        <v>3.9956438853280291E-2</v>
      </c>
      <c r="S167">
        <f t="shared" si="165"/>
        <v>-8.4245827274721467E-3</v>
      </c>
      <c r="T167">
        <f t="shared" si="165"/>
        <v>6.5125162410258073E-3</v>
      </c>
      <c r="U167">
        <f t="shared" si="165"/>
        <v>-9.7072769757118212E-3</v>
      </c>
      <c r="V167">
        <f t="shared" si="165"/>
        <v>-2.241761563674409E-2</v>
      </c>
      <c r="W167">
        <f t="shared" si="165"/>
        <v>-4.8068701481423079E-3</v>
      </c>
      <c r="X167">
        <f t="shared" si="165"/>
        <v>-3.2339306770660062E-2</v>
      </c>
      <c r="Y167">
        <f t="shared" si="165"/>
        <v>3.0970112453174558E-3</v>
      </c>
      <c r="Z167">
        <f t="shared" si="166"/>
        <v>-2.1925482355758162E-2</v>
      </c>
      <c r="AA167">
        <f t="shared" si="166"/>
        <v>9.0282391134771586E-3</v>
      </c>
      <c r="AB167">
        <f t="shared" si="166"/>
        <v>-8.3056938585068308E-4</v>
      </c>
      <c r="AC167">
        <f t="shared" si="166"/>
        <v>9.3183496281139012E-3</v>
      </c>
      <c r="AD167">
        <f t="shared" si="166"/>
        <v>1.7086654014172739E-2</v>
      </c>
      <c r="AE167">
        <f t="shared" si="166"/>
        <v>3.6730943113760348E-3</v>
      </c>
      <c r="AF167">
        <f t="shared" si="166"/>
        <v>2.2114587929950753E-2</v>
      </c>
      <c r="AG167">
        <f t="shared" si="166"/>
        <v>-4.2672210046735661E-3</v>
      </c>
      <c r="AH167">
        <f t="shared" si="166"/>
        <v>1.3513628946028353E-2</v>
      </c>
      <c r="AI167">
        <f t="shared" si="166"/>
        <v>-9.4895059519698038E-3</v>
      </c>
      <c r="AJ167">
        <f t="shared" si="167"/>
        <v>-1.7753226793336999E-3</v>
      </c>
      <c r="AK167">
        <f t="shared" si="167"/>
        <v>-8.7824704072735054E-3</v>
      </c>
      <c r="AL167">
        <f t="shared" si="167"/>
        <v>-1.3870304714210276E-2</v>
      </c>
      <c r="AM167">
        <f t="shared" si="167"/>
        <v>-2.4813923912019851E-3</v>
      </c>
      <c r="AN167">
        <f t="shared" si="167"/>
        <v>-1.6095839781398266E-2</v>
      </c>
      <c r="AO167">
        <f t="shared" si="167"/>
        <v>5.3701327555895047E-3</v>
      </c>
      <c r="AP167">
        <f t="shared" si="167"/>
        <v>-8.5692908241749056E-3</v>
      </c>
      <c r="AQ167">
        <f t="shared" si="167"/>
        <v>9.8011239551762924E-3</v>
      </c>
      <c r="AR167">
        <f t="shared" si="167"/>
        <v>3.0990572491735452E-3</v>
      </c>
      <c r="AS167">
        <f t="shared" si="167"/>
        <v>8.1080817684876447E-3</v>
      </c>
      <c r="AT167">
        <f t="shared" si="168"/>
        <v>1.1482975204998113E-2</v>
      </c>
      <c r="AU167">
        <f t="shared" si="168"/>
        <v>1.2505572100185529E-3</v>
      </c>
      <c r="AV167">
        <f t="shared" si="168"/>
        <v>1.1965257838934656E-2</v>
      </c>
      <c r="AW167">
        <f t="shared" si="168"/>
        <v>-6.3883537313515915E-3</v>
      </c>
      <c r="AX167">
        <f t="shared" si="168"/>
        <v>5.325552205853872E-3</v>
      </c>
      <c r="AY167">
        <f t="shared" si="168"/>
        <v>-9.9581662510290839E-3</v>
      </c>
      <c r="AZ167">
        <f t="shared" si="168"/>
        <v>-3.7152157288671155E-3</v>
      </c>
      <c r="BA167">
        <f t="shared" si="168"/>
        <v>-7.3058272726062821E-3</v>
      </c>
      <c r="BB167">
        <f t="shared" si="168"/>
        <v>-9.4907207589461379E-3</v>
      </c>
      <c r="BC167">
        <f t="shared" si="168"/>
        <v>1.7161931103234219E-15</v>
      </c>
      <c r="BD167">
        <f t="shared" si="169"/>
        <v>-8.8734343063573053E-3</v>
      </c>
      <c r="BE167">
        <f t="shared" si="169"/>
        <v>7.3058263768239753E-3</v>
      </c>
      <c r="BF167">
        <f t="shared" si="169"/>
        <v>-3.0897439753671983E-3</v>
      </c>
      <c r="BG167">
        <f t="shared" si="169"/>
        <v>9.9581705146385875E-3</v>
      </c>
      <c r="BH167">
        <f t="shared" si="169"/>
        <v>3.8674377975471967E-3</v>
      </c>
      <c r="BI167">
        <f t="shared" si="169"/>
        <v>6.3883518310051029E-3</v>
      </c>
      <c r="BJ167">
        <f t="shared" si="169"/>
        <v>7.7145716372214882E-3</v>
      </c>
      <c r="BK167">
        <f t="shared" si="169"/>
        <v>-1.2505578646516233E-3</v>
      </c>
      <c r="BL167">
        <f t="shared" si="169"/>
        <v>6.4436577544356799E-3</v>
      </c>
      <c r="BM167">
        <f t="shared" si="169"/>
        <v>-8.1080783677875932E-3</v>
      </c>
      <c r="BN167">
        <f t="shared" si="170"/>
        <v>1.5379458612890483E-3</v>
      </c>
      <c r="BO167">
        <f t="shared" si="170"/>
        <v>-9.801130786086314E-3</v>
      </c>
      <c r="BP167">
        <f t="shared" si="170"/>
        <v>-3.6798046346870976E-3</v>
      </c>
      <c r="BQ167">
        <f t="shared" si="170"/>
        <v>-5.3701272309689121E-3</v>
      </c>
      <c r="BR167">
        <f t="shared" si="170"/>
        <v>-6.074340714611319E-3</v>
      </c>
      <c r="BS167">
        <f t="shared" si="170"/>
        <v>2.481394948957823E-3</v>
      </c>
      <c r="BT167">
        <f t="shared" si="170"/>
        <v>-4.4895407808343696E-3</v>
      </c>
      <c r="BU167">
        <f t="shared" si="170"/>
        <v>8.7824593390280498E-3</v>
      </c>
      <c r="BV167">
        <f t="shared" si="170"/>
        <v>-5.0035315849156854E-4</v>
      </c>
      <c r="BW167">
        <f t="shared" si="170"/>
        <v>9.4895194237914603E-3</v>
      </c>
      <c r="BX167">
        <f t="shared" si="171"/>
        <v>3.2251488700436063E-3</v>
      </c>
      <c r="BY167">
        <f t="shared" si="171"/>
        <v>4.2672140528672775E-3</v>
      </c>
      <c r="BZ167">
        <f t="shared" si="171"/>
        <v>4.5349897389174902E-3</v>
      </c>
      <c r="CA167">
        <f t="shared" si="171"/>
        <v>-3.6731003953907417E-3</v>
      </c>
      <c r="CB167">
        <f t="shared" si="171"/>
        <v>2.9133351027709397E-3</v>
      </c>
      <c r="CC167">
        <f t="shared" si="171"/>
        <v>-9.3183351772973873E-3</v>
      </c>
      <c r="CD167">
        <f t="shared" si="171"/>
        <v>-1.1938424185183368E-4</v>
      </c>
      <c r="CE167">
        <f t="shared" si="171"/>
        <v>-9.0282531970459247E-3</v>
      </c>
      <c r="CF167">
        <f t="shared" si="171"/>
        <v>-2.5516566563700905E-3</v>
      </c>
      <c r="CG167">
        <f t="shared" si="171"/>
        <v>-3.0970056761589122E-3</v>
      </c>
      <c r="CH167">
        <f t="shared" si="172"/>
        <v>-3.0847114594665338E-3</v>
      </c>
      <c r="CI167">
        <f t="shared" si="172"/>
        <v>4.8068807083163738E-3</v>
      </c>
      <c r="CJ167">
        <f t="shared" si="172"/>
        <v>-1.6632016226831891E-3</v>
      </c>
      <c r="CK167">
        <f t="shared" si="172"/>
        <v>9.7072551889789225E-3</v>
      </c>
      <c r="CL167">
        <f t="shared" si="172"/>
        <v>3.7901760915377668E-4</v>
      </c>
      <c r="CM167">
        <f t="shared" si="172"/>
        <v>8.4246055261865838E-3</v>
      </c>
      <c r="CN167">
        <f t="shared" si="172"/>
        <v>1.6945509689859437E-3</v>
      </c>
      <c r="CO167">
        <f t="shared" si="172"/>
        <v>1.8779572021630784E-3</v>
      </c>
      <c r="CP167">
        <f t="shared" si="172"/>
        <v>1.724782987113151E-3</v>
      </c>
      <c r="CQ167">
        <f t="shared" si="172"/>
        <v>-5.864854307436264E-3</v>
      </c>
    </row>
    <row r="168" spans="1:95" hidden="1" x14ac:dyDescent="0.25">
      <c r="A168">
        <f t="shared" si="173"/>
        <v>0.64000000000000112</v>
      </c>
      <c r="B168">
        <f t="shared" si="132"/>
        <v>0</v>
      </c>
      <c r="C168">
        <f t="shared" si="133"/>
        <v>-8.7727495428867666E-3</v>
      </c>
      <c r="D168">
        <f t="shared" si="134"/>
        <v>7.6961134542219973E-5</v>
      </c>
      <c r="E168">
        <f t="shared" si="135"/>
        <v>0.49498867769045257</v>
      </c>
      <c r="F168">
        <f t="shared" si="164"/>
        <v>-0.271046490533912</v>
      </c>
      <c r="G168">
        <f t="shared" si="164"/>
        <v>-6.3601275224489462E-3</v>
      </c>
      <c r="H168">
        <f t="shared" si="164"/>
        <v>-0.20536627064612273</v>
      </c>
      <c r="I168">
        <f t="shared" si="164"/>
        <v>1.877962254607544E-3</v>
      </c>
      <c r="J168">
        <f t="shared" si="164"/>
        <v>-0.10281317566200715</v>
      </c>
      <c r="K168">
        <f t="shared" si="164"/>
        <v>8.7436639226999621E-3</v>
      </c>
      <c r="L168">
        <f t="shared" si="164"/>
        <v>-5.6861100858207128E-3</v>
      </c>
      <c r="M168">
        <f t="shared" si="164"/>
        <v>9.3183520524347616E-3</v>
      </c>
      <c r="N168">
        <f t="shared" si="164"/>
        <v>5.1236069608363799E-2</v>
      </c>
      <c r="O168">
        <f t="shared" si="164"/>
        <v>3.0833287373542451E-3</v>
      </c>
      <c r="P168">
        <f t="shared" si="165"/>
        <v>5.6823742849797299E-2</v>
      </c>
      <c r="Q168">
        <f t="shared" si="165"/>
        <v>-5.3701314729488331E-3</v>
      </c>
      <c r="R168">
        <f t="shared" si="165"/>
        <v>2.5885906688480953E-2</v>
      </c>
      <c r="S168">
        <f t="shared" si="165"/>
        <v>-9.8991779424983453E-3</v>
      </c>
      <c r="T168">
        <f t="shared" si="165"/>
        <v>-1.2864672718401268E-2</v>
      </c>
      <c r="U168">
        <f t="shared" si="165"/>
        <v>-7.3058263419924045E-3</v>
      </c>
      <c r="V168">
        <f t="shared" si="165"/>
        <v>-3.4007394374882864E-2</v>
      </c>
      <c r="W168">
        <f t="shared" si="165"/>
        <v>6.2651493935138877E-4</v>
      </c>
      <c r="X168">
        <f t="shared" si="165"/>
        <v>-2.8465481365004201E-2</v>
      </c>
      <c r="Y168">
        <f t="shared" si="165"/>
        <v>8.108080703780501E-3</v>
      </c>
      <c r="Z168">
        <f t="shared" si="166"/>
        <v>-5.4770898245386432E-3</v>
      </c>
      <c r="AA168">
        <f t="shared" si="166"/>
        <v>9.6643887427148127E-3</v>
      </c>
      <c r="AB168">
        <f t="shared" si="166"/>
        <v>1.6854888809804219E-2</v>
      </c>
      <c r="AC168">
        <f t="shared" si="166"/>
        <v>4.2672194483635338E-3</v>
      </c>
      <c r="AD168">
        <f t="shared" si="166"/>
        <v>2.4164177842417697E-2</v>
      </c>
      <c r="AE168">
        <f t="shared" si="166"/>
        <v>-4.2483650773755145E-3</v>
      </c>
      <c r="AF168">
        <f t="shared" si="166"/>
        <v>1.4103328010971654E-2</v>
      </c>
      <c r="AG168">
        <f t="shared" si="166"/>
        <v>-9.7072790805486919E-3</v>
      </c>
      <c r="AH168">
        <f t="shared" si="166"/>
        <v>-3.8290581033093352E-3</v>
      </c>
      <c r="AI168">
        <f t="shared" si="166"/>
        <v>-8.072255908903779E-3</v>
      </c>
      <c r="AJ168">
        <f t="shared" si="167"/>
        <v>-1.6531240102735469E-2</v>
      </c>
      <c r="AK168">
        <f t="shared" si="167"/>
        <v>-6.2929553337985416E-4</v>
      </c>
      <c r="AL168">
        <f t="shared" si="167"/>
        <v>-1.6321206565028092E-2</v>
      </c>
      <c r="AM168">
        <f t="shared" si="167"/>
        <v>7.2735454832164297E-3</v>
      </c>
      <c r="AN168">
        <f t="shared" si="167"/>
        <v>-5.0358881711507573E-3</v>
      </c>
      <c r="AO168">
        <f t="shared" si="167"/>
        <v>9.9431153961579335E-3</v>
      </c>
      <c r="AP168">
        <f t="shared" si="167"/>
        <v>8.1689938156654061E-3</v>
      </c>
      <c r="AQ168">
        <f t="shared" si="167"/>
        <v>5.3464043559527845E-3</v>
      </c>
      <c r="AR168">
        <f t="shared" si="167"/>
        <v>1.4094501564361848E-2</v>
      </c>
      <c r="AS168">
        <f t="shared" si="167"/>
        <v>-3.0970116520005453E-3</v>
      </c>
      <c r="AT168">
        <f t="shared" si="168"/>
        <v>9.7250144773765659E-3</v>
      </c>
      <c r="AU168">
        <f t="shared" si="168"/>
        <v>-9.2771777689605126E-3</v>
      </c>
      <c r="AV168">
        <f t="shared" si="168"/>
        <v>-7.8236977626388118E-4</v>
      </c>
      <c r="AW168">
        <f t="shared" si="168"/>
        <v>-8.7824699717880469E-3</v>
      </c>
      <c r="AX168">
        <f t="shared" si="168"/>
        <v>-9.4902035206469917E-3</v>
      </c>
      <c r="AY168">
        <f t="shared" si="168"/>
        <v>-1.8696636370832381E-3</v>
      </c>
      <c r="AZ168">
        <f t="shared" si="168"/>
        <v>-1.0623243457163841E-2</v>
      </c>
      <c r="BA168">
        <f t="shared" si="168"/>
        <v>6.3883538925317935E-3</v>
      </c>
      <c r="BB168">
        <f t="shared" si="168"/>
        <v>-4.4030858010360961E-3</v>
      </c>
      <c r="BC168">
        <f t="shared" si="168"/>
        <v>9.9778605701764372E-3</v>
      </c>
      <c r="BD168">
        <f t="shared" si="169"/>
        <v>4.1167044730457446E-3</v>
      </c>
      <c r="BE168">
        <f t="shared" si="169"/>
        <v>6.388353109237928E-3</v>
      </c>
      <c r="BF168">
        <f t="shared" si="169"/>
        <v>8.8347769997936219E-3</v>
      </c>
      <c r="BG168">
        <f t="shared" si="169"/>
        <v>-1.869664437586901E-3</v>
      </c>
      <c r="BH168">
        <f t="shared" si="169"/>
        <v>6.8918246190109167E-3</v>
      </c>
      <c r="BI168">
        <f t="shared" si="169"/>
        <v>-8.7824673592678208E-3</v>
      </c>
      <c r="BJ168">
        <f t="shared" si="169"/>
        <v>5.0443105923820869E-4</v>
      </c>
      <c r="BK168">
        <f t="shared" si="169"/>
        <v>-9.2771826252860193E-3</v>
      </c>
      <c r="BL168">
        <f t="shared" si="169"/>
        <v>-5.457180202035429E-3</v>
      </c>
      <c r="BM168">
        <f t="shared" si="169"/>
        <v>-3.0970103530447938E-3</v>
      </c>
      <c r="BN168">
        <f t="shared" si="170"/>
        <v>-6.9945724150966976E-3</v>
      </c>
      <c r="BO168">
        <f t="shared" si="170"/>
        <v>5.3464080821416767E-3</v>
      </c>
      <c r="BP168">
        <f t="shared" si="170"/>
        <v>-3.5079100383406366E-3</v>
      </c>
      <c r="BQ168">
        <f t="shared" si="170"/>
        <v>9.9431051670050997E-3</v>
      </c>
      <c r="BR168">
        <f t="shared" si="170"/>
        <v>1.9004724803258653E-3</v>
      </c>
      <c r="BS168">
        <f t="shared" si="170"/>
        <v>7.2735529805889451E-3</v>
      </c>
      <c r="BT168">
        <f t="shared" si="170"/>
        <v>5.2828487892607971E-3</v>
      </c>
      <c r="BU168">
        <f t="shared" si="170"/>
        <v>-6.2929474030382624E-4</v>
      </c>
      <c r="BV168">
        <f t="shared" si="170"/>
        <v>4.6591294616482619E-3</v>
      </c>
      <c r="BW168">
        <f t="shared" si="170"/>
        <v>-8.0722673687226437E-3</v>
      </c>
      <c r="BX168">
        <f t="shared" si="171"/>
        <v>9.138390927051328E-4</v>
      </c>
      <c r="BY168">
        <f t="shared" si="171"/>
        <v>-9.7072632662525624E-3</v>
      </c>
      <c r="BZ168">
        <f t="shared" si="171"/>
        <v>-2.8921383485399433E-3</v>
      </c>
      <c r="CA168">
        <f t="shared" si="171"/>
        <v>-4.2483721142462898E-3</v>
      </c>
      <c r="CB168">
        <f t="shared" si="171"/>
        <v>-4.120078014077341E-3</v>
      </c>
      <c r="CC168">
        <f t="shared" si="171"/>
        <v>4.2672128307988588E-3</v>
      </c>
      <c r="CD168">
        <f t="shared" si="171"/>
        <v>-2.422685155885096E-3</v>
      </c>
      <c r="CE168">
        <f t="shared" si="171"/>
        <v>9.6644038186452213E-3</v>
      </c>
      <c r="CF168">
        <f t="shared" si="171"/>
        <v>6.374159747811692E-4</v>
      </c>
      <c r="CG168">
        <f t="shared" si="171"/>
        <v>8.1080661235403296E-3</v>
      </c>
      <c r="CH168">
        <f t="shared" si="172"/>
        <v>2.7152034268570729E-3</v>
      </c>
      <c r="CI168">
        <f t="shared" si="172"/>
        <v>6.2651631573314506E-4</v>
      </c>
      <c r="CJ168">
        <f t="shared" si="172"/>
        <v>2.5230673245571463E-3</v>
      </c>
      <c r="CK168">
        <f t="shared" si="172"/>
        <v>-7.3058099450078792E-3</v>
      </c>
      <c r="CL168">
        <f t="shared" si="172"/>
        <v>7.4870254688074627E-4</v>
      </c>
      <c r="CM168">
        <f t="shared" si="172"/>
        <v>-9.8992047317831237E-3</v>
      </c>
      <c r="CN168">
        <f t="shared" si="172"/>
        <v>-1.0978202642915554E-3</v>
      </c>
      <c r="CO168">
        <f t="shared" si="172"/>
        <v>-5.3701180983199088E-3</v>
      </c>
      <c r="CP168">
        <f t="shared" si="172"/>
        <v>-1.7534103571423664E-3</v>
      </c>
      <c r="CQ168">
        <f t="shared" si="172"/>
        <v>3.0833363774667678E-3</v>
      </c>
    </row>
    <row r="169" spans="1:95" hidden="1" x14ac:dyDescent="0.25">
      <c r="A169">
        <f t="shared" si="173"/>
        <v>0.65000000000000113</v>
      </c>
      <c r="B169">
        <f t="shared" si="132"/>
        <v>0</v>
      </c>
      <c r="C169">
        <f t="shared" si="133"/>
        <v>9.4837193247748631E-3</v>
      </c>
      <c r="D169">
        <f t="shared" si="134"/>
        <v>8.9940932231108182E-5</v>
      </c>
      <c r="E169">
        <f t="shared" si="135"/>
        <v>0.49498867769045257</v>
      </c>
      <c r="F169">
        <f t="shared" si="164"/>
        <v>-0.28900544044269139</v>
      </c>
      <c r="G169">
        <f t="shared" si="164"/>
        <v>-5.8648391345748497E-3</v>
      </c>
      <c r="H169">
        <f t="shared" si="164"/>
        <v>-0.20941709417323137</v>
      </c>
      <c r="I169">
        <f t="shared" si="164"/>
        <v>3.0970123822186826E-3</v>
      </c>
      <c r="J169">
        <f t="shared" si="164"/>
        <v>-8.9862010577536802E-2</v>
      </c>
      <c r="K169">
        <f t="shared" si="164"/>
        <v>9.489507200335803E-3</v>
      </c>
      <c r="L169">
        <f t="shared" si="164"/>
        <v>1.4166208467513243E-2</v>
      </c>
      <c r="M169">
        <f t="shared" si="164"/>
        <v>8.1080832699122439E-3</v>
      </c>
      <c r="N169">
        <f t="shared" si="164"/>
        <v>6.2625016465118699E-2</v>
      </c>
      <c r="O169">
        <f t="shared" si="164"/>
        <v>-3.6426325386320946E-16</v>
      </c>
      <c r="P169">
        <f t="shared" si="165"/>
        <v>5.1032733957968139E-2</v>
      </c>
      <c r="Q169">
        <f t="shared" si="165"/>
        <v>-8.1080820600125583E-3</v>
      </c>
      <c r="R169">
        <f t="shared" si="165"/>
        <v>7.5573823534743224E-3</v>
      </c>
      <c r="S169">
        <f t="shared" si="165"/>
        <v>-9.489505271622671E-3</v>
      </c>
      <c r="T169">
        <f t="shared" si="165"/>
        <v>-2.9437530888313194E-2</v>
      </c>
      <c r="U169">
        <f t="shared" si="165"/>
        <v>-3.0970118777449538E-3</v>
      </c>
      <c r="V169">
        <f t="shared" si="165"/>
        <v>-3.6125571497974324E-2</v>
      </c>
      <c r="W169">
        <f t="shared" si="165"/>
        <v>5.8648382662194647E-3</v>
      </c>
      <c r="X169">
        <f t="shared" si="165"/>
        <v>-1.4747186578079104E-2</v>
      </c>
      <c r="Y169">
        <f t="shared" si="165"/>
        <v>1.0022138916926529E-2</v>
      </c>
      <c r="Z169">
        <f t="shared" si="166"/>
        <v>1.3269982399576136E-2</v>
      </c>
      <c r="AA169">
        <f t="shared" si="166"/>
        <v>5.864839905712833E-3</v>
      </c>
      <c r="AB169">
        <f t="shared" si="166"/>
        <v>2.6116646733100071E-2</v>
      </c>
      <c r="AC169">
        <f t="shared" si="166"/>
        <v>-3.0970114197549077E-3</v>
      </c>
      <c r="AD169">
        <f t="shared" si="166"/>
        <v>1.7086654014169773E-2</v>
      </c>
      <c r="AE169">
        <f t="shared" si="166"/>
        <v>-9.4895063486678775E-3</v>
      </c>
      <c r="AF169">
        <f t="shared" si="166"/>
        <v>-3.4611916215368179E-3</v>
      </c>
      <c r="AG169">
        <f t="shared" si="166"/>
        <v>-8.1080841175810835E-3</v>
      </c>
      <c r="AH169">
        <f t="shared" si="166"/>
        <v>-1.8207342386759195E-2</v>
      </c>
      <c r="AI169">
        <f t="shared" si="166"/>
        <v>1.0218923461796045E-15</v>
      </c>
      <c r="AJ169">
        <f t="shared" si="167"/>
        <v>-1.6808547874726618E-2</v>
      </c>
      <c r="AK169">
        <f t="shared" si="167"/>
        <v>8.1080835897823795E-3</v>
      </c>
      <c r="AL169">
        <f t="shared" si="167"/>
        <v>-2.7460354790219961E-3</v>
      </c>
      <c r="AM169">
        <f t="shared" si="167"/>
        <v>9.4895069117729193E-3</v>
      </c>
      <c r="AN169">
        <f t="shared" si="167"/>
        <v>1.1523349006491811E-2</v>
      </c>
      <c r="AO169">
        <f t="shared" si="167"/>
        <v>3.097012503062266E-3</v>
      </c>
      <c r="AP169">
        <f t="shared" si="167"/>
        <v>1.5057888149175041E-2</v>
      </c>
      <c r="AQ169">
        <f t="shared" si="167"/>
        <v>-5.8648385311631523E-3</v>
      </c>
      <c r="AR169">
        <f t="shared" si="167"/>
        <v>6.4496270444383665E-3</v>
      </c>
      <c r="AS169">
        <f t="shared" si="167"/>
        <v>-1.0022140232978401E-2</v>
      </c>
      <c r="AT169">
        <f t="shared" si="168"/>
        <v>-6.056590114416496E-3</v>
      </c>
      <c r="AU169">
        <f t="shared" si="168"/>
        <v>-5.8648377951606876E-3</v>
      </c>
      <c r="AV169">
        <f t="shared" si="168"/>
        <v>-1.2306595196864441E-2</v>
      </c>
      <c r="AW169">
        <f t="shared" si="168"/>
        <v>3.0970121941051214E-3</v>
      </c>
      <c r="AX169">
        <f t="shared" si="168"/>
        <v>-8.2947420276045115E-3</v>
      </c>
      <c r="AY169">
        <f t="shared" si="168"/>
        <v>9.4895042724026137E-3</v>
      </c>
      <c r="AZ169">
        <f t="shared" si="168"/>
        <v>1.7157446814159369E-3</v>
      </c>
      <c r="BA169">
        <f t="shared" si="168"/>
        <v>8.1080833923046734E-3</v>
      </c>
      <c r="BB169">
        <f t="shared" si="168"/>
        <v>9.2141122243527898E-3</v>
      </c>
      <c r="BC169">
        <f t="shared" si="168"/>
        <v>-1.7504191560101675E-15</v>
      </c>
      <c r="BD169">
        <f t="shared" si="169"/>
        <v>8.6148166815598875E-3</v>
      </c>
      <c r="BE169">
        <f t="shared" si="169"/>
        <v>-8.1080823981554556E-3</v>
      </c>
      <c r="BF169">
        <f t="shared" si="169"/>
        <v>1.4268920513756448E-3</v>
      </c>
      <c r="BG169">
        <f t="shared" si="169"/>
        <v>-9.4895083353526786E-3</v>
      </c>
      <c r="BH169">
        <f t="shared" si="169"/>
        <v>-6.023675592399364E-3</v>
      </c>
      <c r="BI169">
        <f t="shared" si="169"/>
        <v>-3.0970112728333867E-3</v>
      </c>
      <c r="BJ169">
        <f t="shared" si="169"/>
        <v>-7.9346480898680894E-3</v>
      </c>
      <c r="BK169">
        <f t="shared" si="169"/>
        <v>5.8648408652318788E-3</v>
      </c>
      <c r="BL169">
        <f t="shared" si="169"/>
        <v>-3.3986482735931822E-3</v>
      </c>
      <c r="BM169">
        <f t="shared" si="169"/>
        <v>1.0022136029479566E-2</v>
      </c>
      <c r="BN169">
        <f t="shared" si="170"/>
        <v>3.2007079645008057E-3</v>
      </c>
      <c r="BO169">
        <f t="shared" si="170"/>
        <v>5.8648426186700148E-3</v>
      </c>
      <c r="BP169">
        <f t="shared" si="170"/>
        <v>6.4661227792142803E-3</v>
      </c>
      <c r="BQ169">
        <f t="shared" si="170"/>
        <v>-3.0970093169600116E-3</v>
      </c>
      <c r="BR169">
        <f t="shared" si="170"/>
        <v>4.3487478124425126E-3</v>
      </c>
      <c r="BS169">
        <f t="shared" si="170"/>
        <v>-9.489516693302405E-3</v>
      </c>
      <c r="BT169">
        <f t="shared" si="170"/>
        <v>-8.8883687292660117E-4</v>
      </c>
      <c r="BU169">
        <f t="shared" si="170"/>
        <v>-8.1080733714397769E-3</v>
      </c>
      <c r="BV169">
        <f t="shared" si="170"/>
        <v>-4.7372852928156311E-3</v>
      </c>
      <c r="BW169">
        <f t="shared" si="170"/>
        <v>2.4789482447955167E-15</v>
      </c>
      <c r="BX169">
        <f t="shared" si="171"/>
        <v>-4.3453457216891473E-3</v>
      </c>
      <c r="BY169">
        <f t="shared" si="171"/>
        <v>8.1080709085639534E-3</v>
      </c>
      <c r="BZ169">
        <f t="shared" si="171"/>
        <v>-7.0977892682350726E-4</v>
      </c>
      <c r="CA169">
        <f t="shared" si="171"/>
        <v>9.4895220668216526E-3</v>
      </c>
      <c r="CB169">
        <f t="shared" si="171"/>
        <v>2.9133351027724789E-3</v>
      </c>
      <c r="CC169">
        <f t="shared" si="171"/>
        <v>3.0970066169326532E-3</v>
      </c>
      <c r="CD169">
        <f t="shared" si="171"/>
        <v>3.7539501491694128E-3</v>
      </c>
      <c r="CE169">
        <f t="shared" si="171"/>
        <v>-5.86484905455208E-3</v>
      </c>
      <c r="CF169">
        <f t="shared" si="171"/>
        <v>1.5443418014867371E-3</v>
      </c>
      <c r="CG169">
        <f t="shared" si="171"/>
        <v>-1.0022120894761078E-2</v>
      </c>
      <c r="CH169">
        <f t="shared" si="172"/>
        <v>-1.4066725596478832E-3</v>
      </c>
      <c r="CI169">
        <f t="shared" si="172"/>
        <v>-5.8648511506288782E-3</v>
      </c>
      <c r="CJ169">
        <f t="shared" si="172"/>
        <v>-2.6802185437302928E-3</v>
      </c>
      <c r="CK169">
        <f t="shared" si="172"/>
        <v>3.0970049269038826E-3</v>
      </c>
      <c r="CL169">
        <f t="shared" si="172"/>
        <v>-1.7132153170482155E-3</v>
      </c>
      <c r="CM169">
        <f t="shared" si="172"/>
        <v>9.4895309522473742E-3</v>
      </c>
      <c r="CN169">
        <f t="shared" si="172"/>
        <v>3.2050828246047022E-4</v>
      </c>
      <c r="CO169">
        <f t="shared" si="172"/>
        <v>8.1080618663583147E-3</v>
      </c>
      <c r="CP169">
        <f t="shared" si="172"/>
        <v>1.5747171831276918E-3</v>
      </c>
      <c r="CQ169">
        <f t="shared" si="172"/>
        <v>-3.0656859732476333E-15</v>
      </c>
    </row>
    <row r="170" spans="1:95" hidden="1" x14ac:dyDescent="0.25">
      <c r="A170">
        <f t="shared" si="173"/>
        <v>0.66000000000000114</v>
      </c>
      <c r="B170">
        <f t="shared" si="132"/>
        <v>0</v>
      </c>
      <c r="C170">
        <f t="shared" si="133"/>
        <v>-9.4139421848887517E-3</v>
      </c>
      <c r="D170">
        <f t="shared" si="134"/>
        <v>8.8622307460428E-5</v>
      </c>
      <c r="E170">
        <f t="shared" si="135"/>
        <v>0.49498867769045257</v>
      </c>
      <c r="F170">
        <f t="shared" si="164"/>
        <v>-0.30667917687380353</v>
      </c>
      <c r="G170">
        <f t="shared" si="164"/>
        <v>-5.3464049060267197E-3</v>
      </c>
      <c r="H170">
        <f t="shared" si="164"/>
        <v>-0.21160911674701818</v>
      </c>
      <c r="I170">
        <f t="shared" si="164"/>
        <v>4.2672207744967119E-3</v>
      </c>
      <c r="J170">
        <f t="shared" si="164"/>
        <v>-7.4698144557733076E-2</v>
      </c>
      <c r="K170">
        <f t="shared" si="164"/>
        <v>9.8991799544759403E-3</v>
      </c>
      <c r="L170">
        <f t="shared" si="164"/>
        <v>3.3336190678950134E-2</v>
      </c>
      <c r="M170">
        <f t="shared" si="164"/>
        <v>6.3883537960967825E-3</v>
      </c>
      <c r="N170">
        <f t="shared" si="164"/>
        <v>6.9040746145372353E-2</v>
      </c>
      <c r="O170">
        <f t="shared" si="164"/>
        <v>-3.0833287373549043E-3</v>
      </c>
      <c r="P170">
        <f t="shared" si="165"/>
        <v>3.9207693086621684E-2</v>
      </c>
      <c r="Q170">
        <f t="shared" si="165"/>
        <v>-9.7072766171552617E-3</v>
      </c>
      <c r="R170">
        <f t="shared" si="165"/>
        <v>-1.2014261462554016E-2</v>
      </c>
      <c r="S170">
        <f t="shared" si="165"/>
        <v>-7.2735442260678622E-3</v>
      </c>
      <c r="T170">
        <f t="shared" si="165"/>
        <v>-3.9593391436565921E-2</v>
      </c>
      <c r="U170">
        <f t="shared" si="165"/>
        <v>1.8779619487062111E-3</v>
      </c>
      <c r="V170">
        <f t="shared" si="165"/>
        <v>-2.8182200900801813E-2</v>
      </c>
      <c r="W170">
        <f t="shared" si="165"/>
        <v>9.277178514092441E-3</v>
      </c>
      <c r="X170">
        <f t="shared" si="165"/>
        <v>4.0712582771407898E-3</v>
      </c>
      <c r="Y170">
        <f t="shared" si="165"/>
        <v>8.1080807037796822E-3</v>
      </c>
      <c r="Z170">
        <f t="shared" si="166"/>
        <v>2.644777603886302E-2</v>
      </c>
      <c r="AA170">
        <f t="shared" si="166"/>
        <v>-6.2651511449149399E-4</v>
      </c>
      <c r="AB170">
        <f t="shared" si="166"/>
        <v>2.2325882822448816E-2</v>
      </c>
      <c r="AC170">
        <f t="shared" si="166"/>
        <v>-8.7824677758978655E-3</v>
      </c>
      <c r="AD170">
        <f t="shared" si="166"/>
        <v>-2.2261349731858921E-15</v>
      </c>
      <c r="AE170">
        <f t="shared" si="166"/>
        <v>-8.7436631379694922E-3</v>
      </c>
      <c r="AF170">
        <f t="shared" si="166"/>
        <v>-1.868118218593387E-2</v>
      </c>
      <c r="AG170">
        <f t="shared" si="166"/>
        <v>-6.2929557434438757E-4</v>
      </c>
      <c r="AH170">
        <f t="shared" si="166"/>
        <v>-1.8489759050929682E-2</v>
      </c>
      <c r="AI170">
        <f t="shared" si="166"/>
        <v>8.0722559089049378E-3</v>
      </c>
      <c r="AJ170">
        <f t="shared" si="167"/>
        <v>-2.3643706296958447E-3</v>
      </c>
      <c r="AK170">
        <f t="shared" si="167"/>
        <v>9.3183524200497123E-3</v>
      </c>
      <c r="AL170">
        <f t="shared" si="167"/>
        <v>1.3525514989143861E-2</v>
      </c>
      <c r="AM170">
        <f t="shared" si="167"/>
        <v>1.8696641571040635E-3</v>
      </c>
      <c r="AN170">
        <f t="shared" si="167"/>
        <v>1.5498870119411631E-2</v>
      </c>
      <c r="AO170">
        <f t="shared" si="167"/>
        <v>-7.3058278171138896E-3</v>
      </c>
      <c r="AP170">
        <f t="shared" si="167"/>
        <v>3.7914232160531861E-3</v>
      </c>
      <c r="AQ170">
        <f t="shared" si="167"/>
        <v>-9.664386477657461E-3</v>
      </c>
      <c r="AR170">
        <f t="shared" si="167"/>
        <v>-9.7250350615802131E-3</v>
      </c>
      <c r="AS170">
        <f t="shared" si="167"/>
        <v>-3.0970116519978969E-3</v>
      </c>
      <c r="AT170">
        <f t="shared" si="168"/>
        <v>-1.310448402707127E-2</v>
      </c>
      <c r="AU170">
        <f t="shared" si="168"/>
        <v>6.3601260699231461E-3</v>
      </c>
      <c r="AV170">
        <f t="shared" si="168"/>
        <v>-4.5868313573344376E-3</v>
      </c>
      <c r="AW170">
        <f t="shared" si="168"/>
        <v>9.9431144042268563E-3</v>
      </c>
      <c r="AX170">
        <f t="shared" si="168"/>
        <v>6.8950364571769406E-3</v>
      </c>
      <c r="AY170">
        <f t="shared" si="168"/>
        <v>4.2483641478481913E-3</v>
      </c>
      <c r="AZ170">
        <f t="shared" si="168"/>
        <v>1.0946175133270368E-2</v>
      </c>
      <c r="BA170">
        <f t="shared" si="168"/>
        <v>-5.3701323553522681E-3</v>
      </c>
      <c r="BB170">
        <f t="shared" si="168"/>
        <v>4.9819303194320605E-3</v>
      </c>
      <c r="BC170">
        <f t="shared" si="168"/>
        <v>-9.9778605701764372E-3</v>
      </c>
      <c r="BD170">
        <f t="shared" si="169"/>
        <v>-4.6579003356192403E-3</v>
      </c>
      <c r="BE170">
        <f t="shared" si="169"/>
        <v>-5.3701316969045195E-3</v>
      </c>
      <c r="BF170">
        <f t="shared" si="169"/>
        <v>-9.103341808278733E-3</v>
      </c>
      <c r="BG170">
        <f t="shared" si="169"/>
        <v>4.2483659667972582E-3</v>
      </c>
      <c r="BH170">
        <f t="shared" si="169"/>
        <v>-5.007203681265106E-3</v>
      </c>
      <c r="BI170">
        <f t="shared" si="169"/>
        <v>9.9431114464484851E-3</v>
      </c>
      <c r="BJ170">
        <f t="shared" si="169"/>
        <v>2.9573486480913009E-3</v>
      </c>
      <c r="BK170">
        <f t="shared" si="169"/>
        <v>6.3601293992573537E-3</v>
      </c>
      <c r="BL170">
        <f t="shared" si="169"/>
        <v>7.3535654838115727E-3</v>
      </c>
      <c r="BM170">
        <f t="shared" si="169"/>
        <v>-3.0970103530485629E-3</v>
      </c>
      <c r="BN170">
        <f t="shared" si="170"/>
        <v>4.8261700966815511E-3</v>
      </c>
      <c r="BO170">
        <f t="shared" si="170"/>
        <v>-9.6643932132695065E-3</v>
      </c>
      <c r="BP170">
        <f t="shared" si="170"/>
        <v>-1.6281040063602118E-3</v>
      </c>
      <c r="BQ170">
        <f t="shared" si="170"/>
        <v>-7.3058203011138381E-3</v>
      </c>
      <c r="BR170">
        <f t="shared" si="170"/>
        <v>-5.8490528655499733E-3</v>
      </c>
      <c r="BS170">
        <f t="shared" si="170"/>
        <v>1.8696660843069051E-3</v>
      </c>
      <c r="BT170">
        <f t="shared" si="170"/>
        <v>-4.3779392289294049E-3</v>
      </c>
      <c r="BU170">
        <f t="shared" si="170"/>
        <v>9.318340676450005E-3</v>
      </c>
      <c r="BV170">
        <f t="shared" si="170"/>
        <v>6.6636917682188189E-4</v>
      </c>
      <c r="BW170">
        <f t="shared" si="170"/>
        <v>8.0722673687197294E-3</v>
      </c>
      <c r="BX170">
        <f t="shared" si="171"/>
        <v>4.4127469940630866E-3</v>
      </c>
      <c r="BY170">
        <f t="shared" si="171"/>
        <v>-6.2929454915169165E-4</v>
      </c>
      <c r="BZ170">
        <f t="shared" si="171"/>
        <v>3.8309088006700091E-3</v>
      </c>
      <c r="CA170">
        <f t="shared" si="171"/>
        <v>-8.743677620732155E-3</v>
      </c>
      <c r="CB170">
        <f t="shared" si="171"/>
        <v>-1.0801418919299051E-15</v>
      </c>
      <c r="CC170">
        <f t="shared" si="171"/>
        <v>-8.782454156119484E-3</v>
      </c>
      <c r="CD170">
        <f t="shared" si="171"/>
        <v>-3.2090739675807458E-3</v>
      </c>
      <c r="CE170">
        <f t="shared" si="171"/>
        <v>-6.2651609181817852E-4</v>
      </c>
      <c r="CF170">
        <f t="shared" si="171"/>
        <v>-3.0779548053132635E-3</v>
      </c>
      <c r="CG170">
        <f t="shared" si="171"/>
        <v>8.108066123543603E-3</v>
      </c>
      <c r="CH170">
        <f t="shared" si="172"/>
        <v>-3.8834032995739223E-4</v>
      </c>
      <c r="CI170">
        <f t="shared" si="172"/>
        <v>9.2771988950439595E-3</v>
      </c>
      <c r="CJ170">
        <f t="shared" si="172"/>
        <v>2.0908861597308073E-3</v>
      </c>
      <c r="CK170">
        <f t="shared" si="172"/>
        <v>1.8779577338588374E-3</v>
      </c>
      <c r="CL170">
        <f t="shared" si="172"/>
        <v>2.3042695027780066E-3</v>
      </c>
      <c r="CM170">
        <f t="shared" si="172"/>
        <v>-7.2735639098309374E-3</v>
      </c>
      <c r="CN170">
        <f t="shared" si="172"/>
        <v>5.0952434669530367E-4</v>
      </c>
      <c r="CO170">
        <f t="shared" si="172"/>
        <v>-9.7072524406146658E-3</v>
      </c>
      <c r="CP170">
        <f t="shared" si="172"/>
        <v>-1.2098318711508413E-3</v>
      </c>
      <c r="CQ170">
        <f t="shared" si="172"/>
        <v>-3.0833363774609365E-3</v>
      </c>
    </row>
    <row r="171" spans="1:95" hidden="1" x14ac:dyDescent="0.25">
      <c r="A171">
        <f t="shared" si="173"/>
        <v>0.67000000000000115</v>
      </c>
      <c r="B171">
        <f t="shared" si="132"/>
        <v>0</v>
      </c>
      <c r="C171">
        <f t="shared" si="133"/>
        <v>8.6589530163410072E-3</v>
      </c>
      <c r="D171">
        <f t="shared" si="134"/>
        <v>7.4977467339201027E-5</v>
      </c>
      <c r="E171">
        <f t="shared" si="135"/>
        <v>0.49498867769045257</v>
      </c>
      <c r="F171">
        <f t="shared" si="164"/>
        <v>-0.32405025798316711</v>
      </c>
      <c r="G171">
        <f t="shared" si="164"/>
        <v>-4.8068708598545578E-3</v>
      </c>
      <c r="H171">
        <f t="shared" si="164"/>
        <v>-0.21192288181993651</v>
      </c>
      <c r="I171">
        <f t="shared" si="164"/>
        <v>5.3701325460468134E-3</v>
      </c>
      <c r="J171">
        <f t="shared" si="164"/>
        <v>-5.7694962309989224E-2</v>
      </c>
      <c r="K171">
        <f t="shared" si="164"/>
        <v>9.9581693235656285E-3</v>
      </c>
      <c r="L171">
        <f t="shared" si="164"/>
        <v>5.0900486058034246E-2</v>
      </c>
      <c r="M171">
        <f t="shared" si="164"/>
        <v>4.267220558550752E-3</v>
      </c>
      <c r="N171">
        <f t="shared" si="164"/>
        <v>6.9973768690532942E-2</v>
      </c>
      <c r="O171">
        <f t="shared" si="164"/>
        <v>-5.8648397750826475E-3</v>
      </c>
      <c r="P171">
        <f t="shared" si="165"/>
        <v>2.2746794882555623E-2</v>
      </c>
      <c r="Q171">
        <f t="shared" si="165"/>
        <v>-9.9431130212750581E-3</v>
      </c>
      <c r="R171">
        <f t="shared" si="165"/>
        <v>-2.960967041634564E-2</v>
      </c>
      <c r="S171">
        <f t="shared" si="165"/>
        <v>-3.673093894485749E-3</v>
      </c>
      <c r="T171">
        <f t="shared" si="165"/>
        <v>-4.1118409281135027E-2</v>
      </c>
      <c r="U171">
        <f t="shared" si="165"/>
        <v>6.3883530787839033E-3</v>
      </c>
      <c r="V171">
        <f t="shared" si="165"/>
        <v>-1.2389637959602502E-2</v>
      </c>
      <c r="W171">
        <f t="shared" si="165"/>
        <v>9.8011235124116063E-3</v>
      </c>
      <c r="X171">
        <f t="shared" si="165"/>
        <v>2.1481703845834428E-2</v>
      </c>
      <c r="Y171">
        <f t="shared" si="165"/>
        <v>3.0970112453161313E-3</v>
      </c>
      <c r="Z171">
        <f t="shared" si="166"/>
        <v>2.8525703207018523E-2</v>
      </c>
      <c r="AA171">
        <f t="shared" si="166"/>
        <v>-6.8303162907426057E-3</v>
      </c>
      <c r="AB171">
        <f t="shared" si="166"/>
        <v>7.3771369556826661E-3</v>
      </c>
      <c r="AC171">
        <f t="shared" si="166"/>
        <v>-9.7072755401831651E-3</v>
      </c>
      <c r="AD171">
        <f t="shared" si="166"/>
        <v>-1.7086654014172798E-2</v>
      </c>
      <c r="AE171">
        <f t="shared" si="166"/>
        <v>-2.4813922439568602E-3</v>
      </c>
      <c r="AF171">
        <f t="shared" si="166"/>
        <v>-2.1246983254124972E-2</v>
      </c>
      <c r="AG171">
        <f t="shared" si="166"/>
        <v>7.3058279261215405E-3</v>
      </c>
      <c r="AH171">
        <f t="shared" si="166"/>
        <v>-4.4576650985582965E-3</v>
      </c>
      <c r="AI171">
        <f t="shared" si="166"/>
        <v>9.4895059519691932E-3</v>
      </c>
      <c r="AJ171">
        <f t="shared" si="167"/>
        <v>1.4150601014659148E-2</v>
      </c>
      <c r="AK171">
        <f t="shared" si="167"/>
        <v>1.8779622336575991E-3</v>
      </c>
      <c r="AL171">
        <f t="shared" si="167"/>
        <v>1.6516130076675326E-2</v>
      </c>
      <c r="AM171">
        <f t="shared" si="167"/>
        <v>-7.6880717577306641E-3</v>
      </c>
      <c r="AN171">
        <f t="shared" si="167"/>
        <v>2.5493305753282467E-3</v>
      </c>
      <c r="AO171">
        <f t="shared" si="167"/>
        <v>-9.3183528875965625E-3</v>
      </c>
      <c r="AP171">
        <f t="shared" si="167"/>
        <v>-1.2046376683656539E-2</v>
      </c>
      <c r="AQ171">
        <f t="shared" si="167"/>
        <v>-1.2505573669557843E-3</v>
      </c>
      <c r="AR171">
        <f t="shared" si="167"/>
        <v>-1.3038103346582708E-2</v>
      </c>
      <c r="AS171">
        <f t="shared" si="167"/>
        <v>8.1080817684892805E-3</v>
      </c>
      <c r="AT171">
        <f t="shared" si="168"/>
        <v>-1.2554788711555097E-3</v>
      </c>
      <c r="AU171">
        <f t="shared" si="168"/>
        <v>9.0282358645276135E-3</v>
      </c>
      <c r="AV171">
        <f t="shared" si="168"/>
        <v>1.0305422676808045E-2</v>
      </c>
      <c r="AW171">
        <f t="shared" si="168"/>
        <v>6.2929550217545843E-4</v>
      </c>
      <c r="AX171">
        <f t="shared" si="168"/>
        <v>1.0451984706827228E-2</v>
      </c>
      <c r="AY171">
        <f t="shared" si="168"/>
        <v>-8.4245818403856868E-3</v>
      </c>
      <c r="AZ171">
        <f t="shared" si="168"/>
        <v>3.4450747674640524E-4</v>
      </c>
      <c r="BA171">
        <f t="shared" si="168"/>
        <v>-8.7824701933721695E-3</v>
      </c>
      <c r="BB171">
        <f t="shared" si="168"/>
        <v>-8.9011397983374558E-3</v>
      </c>
      <c r="BC171">
        <f t="shared" si="168"/>
        <v>1.7846452016969128E-15</v>
      </c>
      <c r="BD171">
        <f t="shared" si="169"/>
        <v>-8.3222003110557854E-3</v>
      </c>
      <c r="BE171">
        <f t="shared" si="169"/>
        <v>8.7824691165344516E-3</v>
      </c>
      <c r="BF171">
        <f t="shared" si="169"/>
        <v>2.8650823490239603E-4</v>
      </c>
      <c r="BG171">
        <f t="shared" si="169"/>
        <v>8.4245854473861854E-3</v>
      </c>
      <c r="BH171">
        <f t="shared" si="169"/>
        <v>7.5902740508517518E-3</v>
      </c>
      <c r="BI171">
        <f t="shared" si="169"/>
        <v>-6.2929531498232601E-4</v>
      </c>
      <c r="BJ171">
        <f t="shared" si="169"/>
        <v>6.6443968497994811E-3</v>
      </c>
      <c r="BK171">
        <f t="shared" si="169"/>
        <v>-9.0282405905422278E-3</v>
      </c>
      <c r="BL171">
        <f t="shared" si="169"/>
        <v>-7.0451046172782003E-4</v>
      </c>
      <c r="BM171">
        <f t="shared" si="169"/>
        <v>-8.1080783677852635E-3</v>
      </c>
      <c r="BN171">
        <f t="shared" si="170"/>
        <v>-6.4703216071006877E-3</v>
      </c>
      <c r="BO171">
        <f t="shared" si="170"/>
        <v>1.2505582385373521E-3</v>
      </c>
      <c r="BP171">
        <f t="shared" si="170"/>
        <v>-5.1729266354942896E-3</v>
      </c>
      <c r="BQ171">
        <f t="shared" si="170"/>
        <v>9.3183433011799158E-3</v>
      </c>
      <c r="BR171">
        <f t="shared" si="170"/>
        <v>9.6208105442565392E-4</v>
      </c>
      <c r="BS171">
        <f t="shared" si="170"/>
        <v>7.6880796823858132E-3</v>
      </c>
      <c r="BT171">
        <f t="shared" si="170"/>
        <v>5.3459416392532301E-3</v>
      </c>
      <c r="BU171">
        <f t="shared" si="170"/>
        <v>-1.8779598669296646E-3</v>
      </c>
      <c r="BV171">
        <f t="shared" si="170"/>
        <v>3.9881752172065453E-3</v>
      </c>
      <c r="BW171">
        <f t="shared" si="170"/>
        <v>-9.4895194237929036E-3</v>
      </c>
      <c r="BX171">
        <f t="shared" si="171"/>
        <v>-1.0638617956052851E-3</v>
      </c>
      <c r="BY171">
        <f t="shared" si="171"/>
        <v>-7.3058160240692038E-3</v>
      </c>
      <c r="BZ171">
        <f t="shared" si="171"/>
        <v>-4.3570719628883113E-3</v>
      </c>
      <c r="CA171">
        <f t="shared" si="171"/>
        <v>2.4813963540696823E-3</v>
      </c>
      <c r="CB171">
        <f t="shared" si="171"/>
        <v>-2.9133351027709514E-3</v>
      </c>
      <c r="CC171">
        <f t="shared" si="171"/>
        <v>9.7072604862232219E-3</v>
      </c>
      <c r="CD171">
        <f t="shared" si="171"/>
        <v>1.0603736635210782E-3</v>
      </c>
      <c r="CE171">
        <f t="shared" si="171"/>
        <v>6.8303269456681664E-3</v>
      </c>
      <c r="CF171">
        <f t="shared" si="171"/>
        <v>3.3197810330814911E-3</v>
      </c>
      <c r="CG171">
        <f t="shared" si="171"/>
        <v>-3.0970056761642092E-3</v>
      </c>
      <c r="CH171">
        <f t="shared" si="172"/>
        <v>2.0490500458781495E-3</v>
      </c>
      <c r="CI171">
        <f t="shared" si="172"/>
        <v>-9.8011450444151701E-3</v>
      </c>
      <c r="CJ171">
        <f t="shared" si="172"/>
        <v>-9.1920863899208984E-4</v>
      </c>
      <c r="CK171">
        <f t="shared" si="172"/>
        <v>-6.3883387409449394E-3</v>
      </c>
      <c r="CL171">
        <f t="shared" si="172"/>
        <v>-2.3930230038787816E-3</v>
      </c>
      <c r="CM171">
        <f t="shared" si="172"/>
        <v>3.67310383466395E-3</v>
      </c>
      <c r="CN171">
        <f t="shared" si="172"/>
        <v>-1.2557449346169674E-3</v>
      </c>
      <c r="CO171">
        <f t="shared" si="172"/>
        <v>9.9430882573713856E-3</v>
      </c>
      <c r="CP171">
        <f t="shared" si="172"/>
        <v>7.0189789933980873E-4</v>
      </c>
      <c r="CQ171">
        <f t="shared" si="172"/>
        <v>5.8648543074313036E-3</v>
      </c>
    </row>
    <row r="172" spans="1:95" hidden="1" x14ac:dyDescent="0.25">
      <c r="A172">
        <f t="shared" si="173"/>
        <v>0.68000000000000116</v>
      </c>
      <c r="B172">
        <f t="shared" si="132"/>
        <v>0</v>
      </c>
      <c r="C172">
        <f t="shared" si="133"/>
        <v>-7.3463103725335968E-3</v>
      </c>
      <c r="D172">
        <f t="shared" si="134"/>
        <v>5.3968276089594718E-5</v>
      </c>
      <c r="E172">
        <f t="shared" si="135"/>
        <v>0.49498867769045257</v>
      </c>
      <c r="F172">
        <f t="shared" si="164"/>
        <v>-0.34110154061096293</v>
      </c>
      <c r="G172">
        <f t="shared" si="164"/>
        <v>-4.2483662904489626E-3</v>
      </c>
      <c r="H172">
        <f t="shared" si="164"/>
        <v>-0.21035560439098649</v>
      </c>
      <c r="I172">
        <f t="shared" si="164"/>
        <v>6.3883541193840545E-3</v>
      </c>
      <c r="J172">
        <f t="shared" si="164"/>
        <v>-3.9271138611571658E-2</v>
      </c>
      <c r="K172">
        <f t="shared" si="164"/>
        <v>9.6643855797961531E-3</v>
      </c>
      <c r="L172">
        <f t="shared" si="164"/>
        <v>6.601308439078013E-2</v>
      </c>
      <c r="M172">
        <f t="shared" si="164"/>
        <v>1.877962159571589E-3</v>
      </c>
      <c r="N172">
        <f t="shared" si="164"/>
        <v>6.5349990327703139E-2</v>
      </c>
      <c r="O172">
        <f t="shared" si="164"/>
        <v>-8.0722594328837775E-3</v>
      </c>
      <c r="P172">
        <f t="shared" si="165"/>
        <v>3.5963506340642745E-3</v>
      </c>
      <c r="Q172">
        <f t="shared" si="165"/>
        <v>-8.7824687502664131E-3</v>
      </c>
      <c r="R172">
        <f t="shared" si="165"/>
        <v>-4.2334562516604682E-2</v>
      </c>
      <c r="S172">
        <f t="shared" si="165"/>
        <v>6.2651478211091997E-4</v>
      </c>
      <c r="T172">
        <f t="shared" si="165"/>
        <v>-3.3680150430911715E-2</v>
      </c>
      <c r="U172">
        <f t="shared" si="165"/>
        <v>9.3183510061279704E-3</v>
      </c>
      <c r="V172">
        <f t="shared" si="165"/>
        <v>6.8536367184151075E-3</v>
      </c>
      <c r="W172">
        <f t="shared" si="165"/>
        <v>7.2735460515545858E-3</v>
      </c>
      <c r="X172">
        <f t="shared" si="165"/>
        <v>3.1462941629276771E-2</v>
      </c>
      <c r="Y172">
        <f t="shared" si="165"/>
        <v>-3.0970112453174883E-3</v>
      </c>
      <c r="Z172">
        <f t="shared" si="166"/>
        <v>1.8631678702270872E-2</v>
      </c>
      <c r="AA172">
        <f t="shared" si="166"/>
        <v>-9.8991831942372797E-3</v>
      </c>
      <c r="AB172">
        <f t="shared" si="166"/>
        <v>-1.1258538637173797E-2</v>
      </c>
      <c r="AC172">
        <f t="shared" si="166"/>
        <v>-5.3701308771596564E-3</v>
      </c>
      <c r="AD172">
        <f t="shared" si="166"/>
        <v>-2.4164177842417697E-2</v>
      </c>
      <c r="AE172">
        <f t="shared" si="166"/>
        <v>5.3464033794203619E-3</v>
      </c>
      <c r="AF172">
        <f t="shared" si="166"/>
        <v>-9.4205820706376783E-3</v>
      </c>
      <c r="AG172">
        <f t="shared" si="166"/>
        <v>9.9431155445159417E-3</v>
      </c>
      <c r="AH172">
        <f t="shared" si="166"/>
        <v>1.3025490287471568E-2</v>
      </c>
      <c r="AI172">
        <f t="shared" si="166"/>
        <v>3.083327391313298E-3</v>
      </c>
      <c r="AJ172">
        <f t="shared" si="167"/>
        <v>1.8272005863610483E-2</v>
      </c>
      <c r="AK172">
        <f t="shared" si="167"/>
        <v>-7.3058274505449442E-3</v>
      </c>
      <c r="AL172">
        <f t="shared" si="167"/>
        <v>3.2892734847522901E-3</v>
      </c>
      <c r="AM172">
        <f t="shared" si="167"/>
        <v>-9.2771777891927174E-3</v>
      </c>
      <c r="AN172">
        <f t="shared" si="167"/>
        <v>-1.3184126395622473E-2</v>
      </c>
      <c r="AO172">
        <f t="shared" si="167"/>
        <v>-6.2929556495452629E-4</v>
      </c>
      <c r="AP172">
        <f t="shared" si="167"/>
        <v>-1.3359809395465534E-2</v>
      </c>
      <c r="AQ172">
        <f t="shared" si="167"/>
        <v>8.7436647350232159E-3</v>
      </c>
      <c r="AR172">
        <f t="shared" si="167"/>
        <v>8.9203503845094567E-4</v>
      </c>
      <c r="AS172">
        <f t="shared" si="167"/>
        <v>8.108081768487603E-3</v>
      </c>
      <c r="AT172">
        <f t="shared" si="168"/>
        <v>1.2403949149326104E-2</v>
      </c>
      <c r="AU172">
        <f t="shared" si="168"/>
        <v>-1.869664153029081E-3</v>
      </c>
      <c r="AV172">
        <f t="shared" si="168"/>
        <v>9.0829479706950027E-3</v>
      </c>
      <c r="AW172">
        <f t="shared" si="168"/>
        <v>-9.7072779673058138E-3</v>
      </c>
      <c r="AX172">
        <f t="shared" si="168"/>
        <v>-3.624935184734575E-3</v>
      </c>
      <c r="AY172">
        <f t="shared" si="168"/>
        <v>-6.3601243148134617E-3</v>
      </c>
      <c r="AZ172">
        <f t="shared" si="168"/>
        <v>-1.0881333098145929E-2</v>
      </c>
      <c r="BA172">
        <f t="shared" si="168"/>
        <v>4.2672206229671513E-3</v>
      </c>
      <c r="BB172">
        <f t="shared" si="168"/>
        <v>-5.5411134348846902E-3</v>
      </c>
      <c r="BC172">
        <f t="shared" si="168"/>
        <v>9.9778605701764372E-3</v>
      </c>
      <c r="BD172">
        <f t="shared" si="169"/>
        <v>5.1807135935602886E-3</v>
      </c>
      <c r="BE172">
        <f t="shared" si="169"/>
        <v>4.2672200997498615E-3</v>
      </c>
      <c r="BF172">
        <f t="shared" si="169"/>
        <v>9.0494161948016759E-3</v>
      </c>
      <c r="BG172">
        <f t="shared" si="169"/>
        <v>-6.3601270379166569E-3</v>
      </c>
      <c r="BH172">
        <f t="shared" si="169"/>
        <v>2.6324427599575869E-3</v>
      </c>
      <c r="BI172">
        <f t="shared" si="169"/>
        <v>-9.7072750796804285E-3</v>
      </c>
      <c r="BJ172">
        <f t="shared" si="169"/>
        <v>-5.8562091799717409E-3</v>
      </c>
      <c r="BK172">
        <f t="shared" si="169"/>
        <v>-1.8696651317390072E-3</v>
      </c>
      <c r="BL172">
        <f t="shared" si="169"/>
        <v>-6.960461177944236E-3</v>
      </c>
      <c r="BM172">
        <f t="shared" si="169"/>
        <v>8.108078367787654E-3</v>
      </c>
      <c r="BN172">
        <f t="shared" si="170"/>
        <v>-4.4268352766653257E-4</v>
      </c>
      <c r="BO172">
        <f t="shared" si="170"/>
        <v>8.743670828934071E-3</v>
      </c>
      <c r="BP172">
        <f t="shared" si="170"/>
        <v>5.7369378097502826E-3</v>
      </c>
      <c r="BQ172">
        <f t="shared" si="170"/>
        <v>-6.2929491755921456E-4</v>
      </c>
      <c r="BR172">
        <f t="shared" si="170"/>
        <v>4.9755015481727635E-3</v>
      </c>
      <c r="BS172">
        <f t="shared" si="170"/>
        <v>-9.2771873518593014E-3</v>
      </c>
      <c r="BT172">
        <f t="shared" si="170"/>
        <v>-1.0646721721992113E-3</v>
      </c>
      <c r="BU172">
        <f t="shared" si="170"/>
        <v>-7.3058182432579142E-3</v>
      </c>
      <c r="BV172">
        <f t="shared" si="170"/>
        <v>-5.1497431719290223E-3</v>
      </c>
      <c r="BW172">
        <f t="shared" si="170"/>
        <v>3.0833317685771138E-3</v>
      </c>
      <c r="BX172">
        <f t="shared" si="171"/>
        <v>-3.1086501967862033E-3</v>
      </c>
      <c r="BY172">
        <f t="shared" si="171"/>
        <v>9.943099346015909E-3</v>
      </c>
      <c r="BZ172">
        <f t="shared" si="171"/>
        <v>1.9318579735841421E-3</v>
      </c>
      <c r="CA172">
        <f t="shared" si="171"/>
        <v>5.3464122350513369E-3</v>
      </c>
      <c r="CB172">
        <f t="shared" si="171"/>
        <v>4.120078014077341E-3</v>
      </c>
      <c r="CC172">
        <f t="shared" si="171"/>
        <v>-5.3701225492091111E-3</v>
      </c>
      <c r="CD172">
        <f t="shared" si="171"/>
        <v>1.6182779216772226E-3</v>
      </c>
      <c r="CE172">
        <f t="shared" si="171"/>
        <v>-9.8991986364332148E-3</v>
      </c>
      <c r="CF172">
        <f t="shared" si="171"/>
        <v>-2.1683284412449049E-3</v>
      </c>
      <c r="CG172">
        <f t="shared" si="171"/>
        <v>-3.0970056761587816E-3</v>
      </c>
      <c r="CH172">
        <f t="shared" si="172"/>
        <v>-3.0011186473670459E-3</v>
      </c>
      <c r="CI172">
        <f t="shared" si="172"/>
        <v>7.2735620307468598E-3</v>
      </c>
      <c r="CJ172">
        <f t="shared" si="172"/>
        <v>-5.0848314539962735E-4</v>
      </c>
      <c r="CK172">
        <f t="shared" si="172"/>
        <v>9.3183300922871186E-3</v>
      </c>
      <c r="CL172">
        <f t="shared" si="172"/>
        <v>1.9601287151996914E-3</v>
      </c>
      <c r="CM172">
        <f t="shared" si="172"/>
        <v>6.2651647758991654E-4</v>
      </c>
      <c r="CN172">
        <f t="shared" si="172"/>
        <v>1.7954070981525518E-3</v>
      </c>
      <c r="CO172">
        <f t="shared" si="172"/>
        <v>-8.7824468770163339E-3</v>
      </c>
      <c r="CP172">
        <f t="shared" si="172"/>
        <v>-1.1097259936550476E-4</v>
      </c>
      <c r="CQ172">
        <f t="shared" si="172"/>
        <v>-8.0722794349475501E-3</v>
      </c>
    </row>
    <row r="173" spans="1:95" hidden="1" x14ac:dyDescent="0.25">
      <c r="A173">
        <f t="shared" si="173"/>
        <v>0.69000000000000117</v>
      </c>
      <c r="B173">
        <f t="shared" si="132"/>
        <v>0</v>
      </c>
      <c r="C173">
        <f t="shared" si="133"/>
        <v>5.6213983774096327E-3</v>
      </c>
      <c r="D173">
        <f t="shared" si="134"/>
        <v>3.1600119717543654E-5</v>
      </c>
      <c r="E173">
        <f t="shared" si="135"/>
        <v>0.49498867769045257</v>
      </c>
      <c r="F173">
        <f t="shared" si="164"/>
        <v>-0.35781619719986402</v>
      </c>
      <c r="G173">
        <f t="shared" si="164"/>
        <v>-3.6730953601888938E-3</v>
      </c>
      <c r="H173">
        <f t="shared" si="164"/>
        <v>-0.20692119572558107</v>
      </c>
      <c r="I173">
        <f t="shared" si="164"/>
        <v>7.3058275320408497E-3</v>
      </c>
      <c r="J173">
        <f t="shared" si="164"/>
        <v>-1.9880329147100272E-2</v>
      </c>
      <c r="K173">
        <f t="shared" si="164"/>
        <v>9.0282361587542635E-3</v>
      </c>
      <c r="L173">
        <f t="shared" si="164"/>
        <v>7.7946065070444576E-2</v>
      </c>
      <c r="M173">
        <f t="shared" si="164"/>
        <v>-6.2929550855518547E-4</v>
      </c>
      <c r="N173">
        <f t="shared" si="164"/>
        <v>5.5536597450952324E-2</v>
      </c>
      <c r="O173">
        <f t="shared" si="164"/>
        <v>-9.4895100946556492E-3</v>
      </c>
      <c r="P173">
        <f t="shared" si="165"/>
        <v>-1.5979320582540802E-2</v>
      </c>
      <c r="Q173">
        <f t="shared" si="165"/>
        <v>-6.3883528428171112E-3</v>
      </c>
      <c r="R173">
        <f t="shared" si="165"/>
        <v>-4.8095810735497631E-2</v>
      </c>
      <c r="S173">
        <f t="shared" si="165"/>
        <v>4.8068689417333768E-3</v>
      </c>
      <c r="T173">
        <f t="shared" si="165"/>
        <v>-1.8900058258040905E-2</v>
      </c>
      <c r="U173">
        <f t="shared" si="165"/>
        <v>9.9431133885429079E-3</v>
      </c>
      <c r="V173">
        <f t="shared" si="165"/>
        <v>2.4188064282317061E-2</v>
      </c>
      <c r="W173">
        <f t="shared" si="165"/>
        <v>2.4813925850933035E-3</v>
      </c>
      <c r="X173">
        <f t="shared" si="165"/>
        <v>3.0563071816384079E-2</v>
      </c>
      <c r="Y173">
        <f t="shared" si="165"/>
        <v>-8.1080807037805219E-3</v>
      </c>
      <c r="Z173">
        <f t="shared" si="166"/>
        <v>9.181254241270218E-4</v>
      </c>
      <c r="AA173">
        <f t="shared" si="166"/>
        <v>-8.4245871969041222E-3</v>
      </c>
      <c r="AB173">
        <f t="shared" si="166"/>
        <v>-2.4267445874895158E-2</v>
      </c>
      <c r="AC173">
        <f t="shared" si="166"/>
        <v>1.8779616709903549E-3</v>
      </c>
      <c r="AD173">
        <f t="shared" si="166"/>
        <v>-1.7086654014169714E-2</v>
      </c>
      <c r="AE173">
        <f t="shared" si="166"/>
        <v>9.8011221649760092E-3</v>
      </c>
      <c r="AF173">
        <f t="shared" si="166"/>
        <v>8.7870978509890733E-3</v>
      </c>
      <c r="AG173">
        <f t="shared" si="166"/>
        <v>5.3701328357135588E-3</v>
      </c>
      <c r="AH173">
        <f t="shared" si="166"/>
        <v>2.0424494847517547E-2</v>
      </c>
      <c r="AI173">
        <f t="shared" si="166"/>
        <v>-5.8648372147624599E-3</v>
      </c>
      <c r="AJ173">
        <f t="shared" si="167"/>
        <v>6.3901805372451308E-3</v>
      </c>
      <c r="AK173">
        <f t="shared" si="167"/>
        <v>-9.7072784486477767E-3</v>
      </c>
      <c r="AL173">
        <f t="shared" si="167"/>
        <v>-1.3167377213738543E-2</v>
      </c>
      <c r="AM173">
        <f t="shared" si="167"/>
        <v>-1.2505572127462169E-3</v>
      </c>
      <c r="AN173">
        <f t="shared" si="167"/>
        <v>-1.4520266837284261E-2</v>
      </c>
      <c r="AO173">
        <f t="shared" si="167"/>
        <v>8.7824708479338036E-3</v>
      </c>
      <c r="AP173">
        <f t="shared" si="167"/>
        <v>1.4347364422728744E-3</v>
      </c>
      <c r="AQ173">
        <f t="shared" si="167"/>
        <v>7.6880727057662412E-3</v>
      </c>
      <c r="AR173">
        <f t="shared" si="167"/>
        <v>1.3642435534004384E-2</v>
      </c>
      <c r="AS173">
        <f t="shared" si="167"/>
        <v>-3.0970116520006108E-3</v>
      </c>
      <c r="AT173">
        <f t="shared" si="168"/>
        <v>8.1766618560051851E-3</v>
      </c>
      <c r="AU173">
        <f t="shared" si="168"/>
        <v>-9.958168999033519E-3</v>
      </c>
      <c r="AV173">
        <f t="shared" si="168"/>
        <v>-6.342655253280891E-3</v>
      </c>
      <c r="AW173">
        <f t="shared" si="168"/>
        <v>-4.2672205153010808E-3</v>
      </c>
      <c r="AX173">
        <f t="shared" si="168"/>
        <v>-1.1586114299686147E-2</v>
      </c>
      <c r="AY173">
        <f t="shared" si="168"/>
        <v>6.8303119478925608E-3</v>
      </c>
      <c r="AZ173">
        <f t="shared" si="168"/>
        <v>-2.3925552857931923E-3</v>
      </c>
      <c r="BA173">
        <f t="shared" si="168"/>
        <v>9.3183521930967367E-3</v>
      </c>
      <c r="BB173">
        <f t="shared" si="168"/>
        <v>8.5530386400819742E-3</v>
      </c>
      <c r="BC173">
        <f t="shared" si="168"/>
        <v>-1.8188712473836585E-15</v>
      </c>
      <c r="BD173">
        <f t="shared" si="169"/>
        <v>7.9967400179755416E-3</v>
      </c>
      <c r="BE173">
        <f t="shared" si="169"/>
        <v>-9.3183510505528769E-3</v>
      </c>
      <c r="BF173">
        <f t="shared" si="169"/>
        <v>-1.9897588241224529E-3</v>
      </c>
      <c r="BG173">
        <f t="shared" si="169"/>
        <v>-6.8303148723024634E-3</v>
      </c>
      <c r="BH173">
        <f t="shared" si="169"/>
        <v>-8.4138836006577532E-3</v>
      </c>
      <c r="BI173">
        <f t="shared" si="169"/>
        <v>4.267219245933933E-3</v>
      </c>
      <c r="BJ173">
        <f t="shared" si="169"/>
        <v>-4.0894119441689681E-3</v>
      </c>
      <c r="BK173">
        <f t="shared" si="169"/>
        <v>9.9581742118387377E-3</v>
      </c>
      <c r="BL173">
        <f t="shared" si="169"/>
        <v>4.5883239868834136E-3</v>
      </c>
      <c r="BM173">
        <f t="shared" si="169"/>
        <v>3.09701035304456E-3</v>
      </c>
      <c r="BN173">
        <f t="shared" si="170"/>
        <v>6.7702290020779854E-3</v>
      </c>
      <c r="BO173">
        <f t="shared" si="170"/>
        <v>-7.6880780639842399E-3</v>
      </c>
      <c r="BP173">
        <f t="shared" si="170"/>
        <v>6.1610113580379126E-4</v>
      </c>
      <c r="BQ173">
        <f t="shared" si="170"/>
        <v>-8.782461812812066E-3</v>
      </c>
      <c r="BR173">
        <f t="shared" si="170"/>
        <v>-5.4797419230452034E-3</v>
      </c>
      <c r="BS173">
        <f t="shared" si="170"/>
        <v>1.2505585017906944E-3</v>
      </c>
      <c r="BT173">
        <f t="shared" si="170"/>
        <v>-4.2620171795605972E-3</v>
      </c>
      <c r="BU173">
        <f t="shared" si="170"/>
        <v>9.7072662148975451E-3</v>
      </c>
      <c r="BV173">
        <f t="shared" si="170"/>
        <v>1.8009948570911663E-3</v>
      </c>
      <c r="BW173">
        <f t="shared" si="170"/>
        <v>5.8648455408039203E-3</v>
      </c>
      <c r="BX173">
        <f t="shared" si="171"/>
        <v>4.8744890615053044E-3</v>
      </c>
      <c r="BY173">
        <f t="shared" si="171"/>
        <v>-5.370124087140913E-3</v>
      </c>
      <c r="BZ173">
        <f t="shared" si="171"/>
        <v>1.801950762785781E-3</v>
      </c>
      <c r="CA173">
        <f t="shared" si="171"/>
        <v>-9.8011383992819678E-3</v>
      </c>
      <c r="CB173">
        <f t="shared" si="171"/>
        <v>-2.9133351027724676E-3</v>
      </c>
      <c r="CC173">
        <f t="shared" si="171"/>
        <v>-1.8779587586599709E-3</v>
      </c>
      <c r="CD173">
        <f t="shared" si="171"/>
        <v>-3.4881500290983415E-3</v>
      </c>
      <c r="CE173">
        <f t="shared" si="171"/>
        <v>8.424600338811419E-3</v>
      </c>
      <c r="CF173">
        <f t="shared" si="171"/>
        <v>1.0685013957136326E-4</v>
      </c>
      <c r="CG173">
        <f t="shared" si="171"/>
        <v>8.1080661235402481E-3</v>
      </c>
      <c r="CH173">
        <f t="shared" si="172"/>
        <v>2.9152838227827203E-3</v>
      </c>
      <c r="CI173">
        <f t="shared" si="172"/>
        <v>-2.4813980364464584E-3</v>
      </c>
      <c r="CJ173">
        <f t="shared" si="172"/>
        <v>1.7945542655293247E-3</v>
      </c>
      <c r="CK173">
        <f t="shared" si="172"/>
        <v>-9.9430910725051176E-3</v>
      </c>
      <c r="CL173">
        <f t="shared" si="172"/>
        <v>-1.0999519431050089E-3</v>
      </c>
      <c r="CM173">
        <f t="shared" si="172"/>
        <v>-4.806881950142102E-3</v>
      </c>
      <c r="CN173">
        <f t="shared" si="172"/>
        <v>-2.0397414040137641E-3</v>
      </c>
      <c r="CO173">
        <f t="shared" si="172"/>
        <v>6.3883369322535917E-3</v>
      </c>
      <c r="CP173">
        <f t="shared" si="172"/>
        <v>-4.9307393009203086E-4</v>
      </c>
      <c r="CQ173">
        <f t="shared" si="172"/>
        <v>9.4895336084931618E-3</v>
      </c>
    </row>
    <row r="174" spans="1:95" hidden="1" x14ac:dyDescent="0.25">
      <c r="A174">
        <f t="shared" si="173"/>
        <v>0.70000000000000118</v>
      </c>
      <c r="B174">
        <f t="shared" si="132"/>
        <v>0</v>
      </c>
      <c r="C174">
        <f t="shared" si="133"/>
        <v>-3.6434195691408943E-3</v>
      </c>
      <c r="D174">
        <f t="shared" si="134"/>
        <v>1.327450615679882E-5</v>
      </c>
      <c r="E174">
        <f t="shared" si="135"/>
        <v>0.49498867769045257</v>
      </c>
      <c r="F174">
        <f t="shared" ref="F174:O183" si="174">F$2*COS(2*PI()/T_*F$1*$A174)</f>
        <v>-0.37417773240180163</v>
      </c>
      <c r="G174">
        <f t="shared" si="174"/>
        <v>-3.0833284006198166E-3</v>
      </c>
      <c r="H174">
        <f t="shared" si="174"/>
        <v>-0.2016501398781694</v>
      </c>
      <c r="I174">
        <f t="shared" si="174"/>
        <v>8.1080836802275257E-3</v>
      </c>
      <c r="J174">
        <f t="shared" si="174"/>
        <v>2.2029727421194151E-15</v>
      </c>
      <c r="K174">
        <f t="shared" si="174"/>
        <v>8.0722569708279786E-3</v>
      </c>
      <c r="L174">
        <f t="shared" si="174"/>
        <v>8.6124658468050189E-2</v>
      </c>
      <c r="M174">
        <f t="shared" si="174"/>
        <v>-3.0970122254924165E-3</v>
      </c>
      <c r="N174">
        <f t="shared" si="174"/>
        <v>4.1312897384560322E-2</v>
      </c>
      <c r="O174">
        <f t="shared" si="174"/>
        <v>-9.9778613910579995E-3</v>
      </c>
      <c r="P174">
        <f t="shared" ref="P174:Y183" si="175">P$2*COS(2*PI()/T_*P$1*$A174)</f>
        <v>-3.3665621508198421E-2</v>
      </c>
      <c r="Q174">
        <f t="shared" si="175"/>
        <v>-3.0970117633510423E-3</v>
      </c>
      <c r="R174">
        <f t="shared" si="175"/>
        <v>-4.5945743040443757E-2</v>
      </c>
      <c r="S174">
        <f t="shared" si="175"/>
        <v>8.0722553301672082E-3</v>
      </c>
      <c r="T174">
        <f t="shared" si="175"/>
        <v>2.0910372338493023E-15</v>
      </c>
      <c r="U174">
        <f t="shared" si="175"/>
        <v>8.1080823594994831E-3</v>
      </c>
      <c r="V174">
        <f t="shared" si="175"/>
        <v>3.4785730240911479E-2</v>
      </c>
      <c r="W174">
        <f t="shared" si="175"/>
        <v>-3.0833279440987639E-3</v>
      </c>
      <c r="X174">
        <f t="shared" si="175"/>
        <v>1.909330434970246E-2</v>
      </c>
      <c r="Y174">
        <f t="shared" si="175"/>
        <v>-1.0022138916926529E-2</v>
      </c>
      <c r="Z174">
        <f t="shared" ref="Z174:AI183" si="176">Z$2*COS(2*PI()/T_*Z$1*$A174)</f>
        <v>-1.7180755890543992E-2</v>
      </c>
      <c r="AA174">
        <f t="shared" si="176"/>
        <v>-3.0833288060307094E-3</v>
      </c>
      <c r="AB174">
        <f t="shared" si="176"/>
        <v>-2.5148020927660112E-2</v>
      </c>
      <c r="AC174">
        <f t="shared" si="176"/>
        <v>8.1080811604633263E-3</v>
      </c>
      <c r="AD174">
        <f t="shared" si="176"/>
        <v>2.3090229078288399E-15</v>
      </c>
      <c r="AE174">
        <f t="shared" si="176"/>
        <v>8.072256246355311E-3</v>
      </c>
      <c r="AF174">
        <f t="shared" si="176"/>
        <v>2.1042606211875745E-2</v>
      </c>
      <c r="AG174">
        <f t="shared" si="176"/>
        <v>-3.0970125492739945E-3</v>
      </c>
      <c r="AH174">
        <f t="shared" si="176"/>
        <v>1.2011143631213183E-2</v>
      </c>
      <c r="AI174">
        <f t="shared" si="176"/>
        <v>-9.9778570351801241E-3</v>
      </c>
      <c r="AJ174">
        <f t="shared" ref="AJ174:AS183" si="177">AJ$2*COS(2*PI()/T_*AJ$1*$A174)</f>
        <v>-1.1088377340691251E-2</v>
      </c>
      <c r="AK174">
        <f t="shared" si="177"/>
        <v>-3.097012347670302E-3</v>
      </c>
      <c r="AL174">
        <f t="shared" si="177"/>
        <v>-1.6694754161953432E-2</v>
      </c>
      <c r="AM174">
        <f t="shared" si="177"/>
        <v>8.0722567253629311E-3</v>
      </c>
      <c r="AN174">
        <f t="shared" si="177"/>
        <v>1.9485209332678557E-15</v>
      </c>
      <c r="AO174">
        <f t="shared" si="177"/>
        <v>8.1080839966028301E-3</v>
      </c>
      <c r="AP174">
        <f t="shared" si="177"/>
        <v>1.4499414498796503E-2</v>
      </c>
      <c r="AQ174">
        <f t="shared" si="177"/>
        <v>-3.083328083388244E-3</v>
      </c>
      <c r="AR174">
        <f t="shared" si="177"/>
        <v>8.3503854412871267E-3</v>
      </c>
      <c r="AS174">
        <f t="shared" si="177"/>
        <v>-1.0022140232978401E-2</v>
      </c>
      <c r="AT174">
        <f t="shared" ref="AT174:BC183" si="178">AT$2*COS(2*PI()/T_*AT$1*$A174)</f>
        <v>-7.8415172794947599E-3</v>
      </c>
      <c r="AU174">
        <f t="shared" si="178"/>
        <v>-3.0833276964472621E-3</v>
      </c>
      <c r="AV174">
        <f t="shared" si="178"/>
        <v>-1.1850162722718036E-2</v>
      </c>
      <c r="AW174">
        <f t="shared" si="178"/>
        <v>8.1080831877372271E-3</v>
      </c>
      <c r="AX174">
        <f t="shared" si="178"/>
        <v>2.0176535916685387E-15</v>
      </c>
      <c r="AY174">
        <f t="shared" si="178"/>
        <v>8.0722544801780909E-3</v>
      </c>
      <c r="AZ174">
        <f t="shared" si="178"/>
        <v>1.043101441321136E-2</v>
      </c>
      <c r="BA174">
        <f t="shared" si="178"/>
        <v>-3.0970122722437988E-3</v>
      </c>
      <c r="BB174">
        <f t="shared" si="178"/>
        <v>6.0784283071037603E-3</v>
      </c>
      <c r="BC174">
        <f t="shared" si="178"/>
        <v>-9.9778605701764372E-3</v>
      </c>
      <c r="BD174">
        <f t="shared" ref="BD174:BM183" si="179">BD$2*COS(2*PI()/T_*BD$1*$A174)</f>
        <v>-5.6830809417903411E-3</v>
      </c>
      <c r="BE174">
        <f t="shared" si="179"/>
        <v>-3.0970118925082906E-3</v>
      </c>
      <c r="BF174">
        <f t="shared" si="179"/>
        <v>-8.6749105011040481E-3</v>
      </c>
      <c r="BG174">
        <f t="shared" si="179"/>
        <v>8.0722579363327225E-3</v>
      </c>
      <c r="BH174">
        <f t="shared" si="179"/>
        <v>1.7908345791639872E-15</v>
      </c>
      <c r="BI174">
        <f t="shared" si="179"/>
        <v>8.1080807758231836E-3</v>
      </c>
      <c r="BJ174">
        <f t="shared" si="179"/>
        <v>7.6403643337852626E-3</v>
      </c>
      <c r="BK174">
        <f t="shared" si="179"/>
        <v>-3.0833293104812814E-3</v>
      </c>
      <c r="BL174">
        <f t="shared" si="179"/>
        <v>4.400258010010422E-3</v>
      </c>
      <c r="BM174">
        <f t="shared" si="179"/>
        <v>-1.0022136029479566E-2</v>
      </c>
      <c r="BN174">
        <f t="shared" ref="BN174:BW183" si="180">BN$2*COS(2*PI()/T_*BN$1*$A174)</f>
        <v>-4.1439830558299452E-3</v>
      </c>
      <c r="BO174">
        <f t="shared" si="180"/>
        <v>-3.0833302323158441E-3</v>
      </c>
      <c r="BP174">
        <f t="shared" si="180"/>
        <v>-6.2263043427546209E-3</v>
      </c>
      <c r="BQ174">
        <f t="shared" si="180"/>
        <v>8.1080756552721657E-3</v>
      </c>
      <c r="BR174">
        <f t="shared" si="180"/>
        <v>1.3531535839585368E-15</v>
      </c>
      <c r="BS174">
        <f t="shared" si="180"/>
        <v>8.0722650460258154E-3</v>
      </c>
      <c r="BT174">
        <f t="shared" si="180"/>
        <v>5.4037586902711283E-3</v>
      </c>
      <c r="BU174">
        <f t="shared" si="180"/>
        <v>-3.0970084446148979E-3</v>
      </c>
      <c r="BV174">
        <f t="shared" si="180"/>
        <v>3.1251246263928763E-3</v>
      </c>
      <c r="BW174">
        <f t="shared" si="180"/>
        <v>-9.9778712002927331E-3</v>
      </c>
      <c r="BX174">
        <f t="shared" ref="BX174:CG183" si="181">BX$2*COS(2*PI()/T_*BX$1*$A174)</f>
        <v>-2.8665672607155542E-3</v>
      </c>
      <c r="BY174">
        <f t="shared" si="181"/>
        <v>-3.0970075038740958E-3</v>
      </c>
      <c r="BZ174">
        <f t="shared" si="181"/>
        <v>-4.3151608139025558E-3</v>
      </c>
      <c r="CA174">
        <f t="shared" si="181"/>
        <v>8.0722696170185838E-3</v>
      </c>
      <c r="CB174">
        <f t="shared" si="181"/>
        <v>1.0639901222476524E-15</v>
      </c>
      <c r="CC174">
        <f t="shared" si="181"/>
        <v>8.108068586517643E-3</v>
      </c>
      <c r="CD174">
        <f t="shared" si="181"/>
        <v>3.6147219770398041E-3</v>
      </c>
      <c r="CE174">
        <f t="shared" si="181"/>
        <v>-3.0833336158620998E-3</v>
      </c>
      <c r="CF174">
        <f t="shared" si="181"/>
        <v>1.9994720945341955E-3</v>
      </c>
      <c r="CG174">
        <f t="shared" si="181"/>
        <v>-1.0022120894761078E-2</v>
      </c>
      <c r="CH174">
        <f t="shared" ref="CH174:CQ183" si="182">CH$2*COS(2*PI()/T_*CH$1*$A174)</f>
        <v>-1.8212305892739032E-3</v>
      </c>
      <c r="CI174">
        <f t="shared" si="182"/>
        <v>-3.0833347178318596E-3</v>
      </c>
      <c r="CJ174">
        <f t="shared" si="182"/>
        <v>-2.58081340676095E-3</v>
      </c>
      <c r="CK174">
        <f t="shared" si="182"/>
        <v>8.1080641619544515E-3</v>
      </c>
      <c r="CL174">
        <f t="shared" si="182"/>
        <v>7.1829669946538883E-16</v>
      </c>
      <c r="CM174">
        <f t="shared" si="182"/>
        <v>8.0722771754084439E-3</v>
      </c>
      <c r="CN174">
        <f t="shared" si="182"/>
        <v>1.9485571193129888E-3</v>
      </c>
      <c r="CO174">
        <f t="shared" si="182"/>
        <v>-3.0970040500654132E-3</v>
      </c>
      <c r="CP174">
        <f t="shared" si="182"/>
        <v>1.0388201563580537E-3</v>
      </c>
      <c r="CQ174">
        <f t="shared" si="182"/>
        <v>-9.9778861149710275E-3</v>
      </c>
    </row>
    <row r="175" spans="1:95" hidden="1" x14ac:dyDescent="0.25">
      <c r="A175">
        <f t="shared" si="173"/>
        <v>0.71000000000000119</v>
      </c>
      <c r="B175">
        <f t="shared" si="132"/>
        <v>0</v>
      </c>
      <c r="C175">
        <f t="shared" si="133"/>
        <v>1.5705089009885095E-3</v>
      </c>
      <c r="D175">
        <f t="shared" si="134"/>
        <v>2.4664982080841357E-6</v>
      </c>
      <c r="E175">
        <f t="shared" si="135"/>
        <v>0.49498867769045257</v>
      </c>
      <c r="F175">
        <f t="shared" si="174"/>
        <v>-0.39016999935688401</v>
      </c>
      <c r="G175">
        <f t="shared" si="174"/>
        <v>-2.481392952492239E-3</v>
      </c>
      <c r="H175">
        <f t="shared" si="174"/>
        <v>-0.19458922311361135</v>
      </c>
      <c r="I175">
        <f t="shared" si="174"/>
        <v>8.7824705052426087E-3</v>
      </c>
      <c r="J175">
        <f t="shared" si="174"/>
        <v>1.9880329147104848E-2</v>
      </c>
      <c r="K175">
        <f t="shared" si="174"/>
        <v>6.8303140553459419E-3</v>
      </c>
      <c r="L175">
        <f t="shared" si="174"/>
        <v>9.0154930559995516E-2</v>
      </c>
      <c r="M175">
        <f t="shared" si="174"/>
        <v>-5.3701322742877701E-3</v>
      </c>
      <c r="N175">
        <f t="shared" si="174"/>
        <v>2.3808431539873203E-2</v>
      </c>
      <c r="O175">
        <f t="shared" si="174"/>
        <v>-9.4895100946554237E-3</v>
      </c>
      <c r="P175">
        <f t="shared" si="175"/>
        <v>-4.7371351121370489E-2</v>
      </c>
      <c r="Q175">
        <f t="shared" si="175"/>
        <v>6.2929541465092372E-4</v>
      </c>
      <c r="R175">
        <f t="shared" si="175"/>
        <v>-3.6238025676212052E-2</v>
      </c>
      <c r="S175">
        <f t="shared" si="175"/>
        <v>9.8011210525632293E-3</v>
      </c>
      <c r="T175">
        <f t="shared" si="175"/>
        <v>1.8900058258044895E-2</v>
      </c>
      <c r="U175">
        <f t="shared" si="175"/>
        <v>4.2672200794074671E-3</v>
      </c>
      <c r="V175">
        <f t="shared" si="175"/>
        <v>3.5695015634431983E-2</v>
      </c>
      <c r="W175">
        <f t="shared" si="175"/>
        <v>-7.6880723584599065E-3</v>
      </c>
      <c r="X175">
        <f t="shared" si="175"/>
        <v>1.0203304363176787E-3</v>
      </c>
      <c r="Y175">
        <f t="shared" si="175"/>
        <v>-8.1080807037796632E-3</v>
      </c>
      <c r="Z175">
        <f t="shared" si="176"/>
        <v>-2.806904619075986E-2</v>
      </c>
      <c r="AA175">
        <f t="shared" si="176"/>
        <v>3.6730958431466735E-3</v>
      </c>
      <c r="AB175">
        <f t="shared" si="176"/>
        <v>-1.3460171879377422E-2</v>
      </c>
      <c r="AC175">
        <f t="shared" si="176"/>
        <v>9.9431119181383962E-3</v>
      </c>
      <c r="AD175">
        <f t="shared" si="176"/>
        <v>1.7086654014172857E-2</v>
      </c>
      <c r="AE175">
        <f t="shared" si="176"/>
        <v>1.2505571385386086E-3</v>
      </c>
      <c r="AF175">
        <f t="shared" si="176"/>
        <v>1.9044352479504138E-2</v>
      </c>
      <c r="AG175">
        <f t="shared" si="176"/>
        <v>-9.3183530266335024E-3</v>
      </c>
      <c r="AH175">
        <f t="shared" si="176"/>
        <v>-5.7010655394983088E-3</v>
      </c>
      <c r="AI175">
        <f t="shared" si="176"/>
        <v>-5.8648372147607234E-3</v>
      </c>
      <c r="AJ175">
        <f t="shared" si="177"/>
        <v>-1.8855365718354541E-2</v>
      </c>
      <c r="AK175">
        <f t="shared" si="177"/>
        <v>6.3883540481227451E-3</v>
      </c>
      <c r="AL175">
        <f t="shared" si="177"/>
        <v>-3.8292653746719338E-3</v>
      </c>
      <c r="AM175">
        <f t="shared" si="177"/>
        <v>9.0282358842179375E-3</v>
      </c>
      <c r="AN175">
        <f t="shared" si="177"/>
        <v>1.4520266837286031E-2</v>
      </c>
      <c r="AO175">
        <f t="shared" si="177"/>
        <v>-1.8779623278865002E-3</v>
      </c>
      <c r="AP175">
        <f t="shared" si="177"/>
        <v>1.0082087325000053E-2</v>
      </c>
      <c r="AQ175">
        <f t="shared" si="177"/>
        <v>-9.9581702487210252E-3</v>
      </c>
      <c r="AR175">
        <f t="shared" si="177"/>
        <v>-7.9852511387481472E-3</v>
      </c>
      <c r="AS175">
        <f t="shared" si="177"/>
        <v>-3.0970116519978318E-3</v>
      </c>
      <c r="AT175">
        <f t="shared" si="178"/>
        <v>-1.2552089013669146E-2</v>
      </c>
      <c r="AU175">
        <f t="shared" si="178"/>
        <v>8.424584165190022E-3</v>
      </c>
      <c r="AV175">
        <f t="shared" si="178"/>
        <v>1.1725894384606317E-3</v>
      </c>
      <c r="AW175">
        <f t="shared" si="178"/>
        <v>7.3058270882783221E-3</v>
      </c>
      <c r="AX175">
        <f t="shared" si="178"/>
        <v>1.1586114299686753E-2</v>
      </c>
      <c r="AY175">
        <f t="shared" si="178"/>
        <v>-4.8068684355832758E-3</v>
      </c>
      <c r="AZ175">
        <f t="shared" si="178"/>
        <v>4.3558456310501181E-3</v>
      </c>
      <c r="BA175">
        <f t="shared" si="178"/>
        <v>-9.7072782122224494E-3</v>
      </c>
      <c r="BB175">
        <f t="shared" si="178"/>
        <v>-8.1711825458257569E-3</v>
      </c>
      <c r="BC175">
        <f t="shared" si="178"/>
        <v>1.8530972930704038E-15</v>
      </c>
      <c r="BD175">
        <f t="shared" si="179"/>
        <v>-7.6397202454073429E-3</v>
      </c>
      <c r="BE175">
        <f t="shared" si="179"/>
        <v>9.7072770219910308E-3</v>
      </c>
      <c r="BF175">
        <f t="shared" si="179"/>
        <v>3.6225212150185087E-3</v>
      </c>
      <c r="BG175">
        <f t="shared" si="179"/>
        <v>4.8068704936510519E-3</v>
      </c>
      <c r="BH175">
        <f t="shared" si="179"/>
        <v>8.4138836006571929E-3</v>
      </c>
      <c r="BI175">
        <f t="shared" si="179"/>
        <v>-7.3058249150158832E-3</v>
      </c>
      <c r="BJ175">
        <f t="shared" si="179"/>
        <v>7.5602426172407459E-4</v>
      </c>
      <c r="BK175">
        <f t="shared" si="179"/>
        <v>-8.4245885752074114E-3</v>
      </c>
      <c r="BL175">
        <f t="shared" si="179"/>
        <v>-7.0435896850250135E-3</v>
      </c>
      <c r="BM175">
        <f t="shared" si="179"/>
        <v>3.0970103530486609E-3</v>
      </c>
      <c r="BN175">
        <f t="shared" si="180"/>
        <v>-3.9627805983508766E-3</v>
      </c>
      <c r="BO175">
        <f t="shared" si="180"/>
        <v>9.9581771890851645E-3</v>
      </c>
      <c r="BP175">
        <f t="shared" si="180"/>
        <v>4.3294261365465648E-3</v>
      </c>
      <c r="BQ175">
        <f t="shared" si="180"/>
        <v>1.8779603958963631E-3</v>
      </c>
      <c r="BR175">
        <f t="shared" si="180"/>
        <v>5.4797419230439744E-3</v>
      </c>
      <c r="BS175">
        <f t="shared" si="180"/>
        <v>-9.0282451902821553E-3</v>
      </c>
      <c r="BT175">
        <f t="shared" si="180"/>
        <v>-1.2394567685774479E-3</v>
      </c>
      <c r="BU175">
        <f t="shared" si="180"/>
        <v>-6.3883459970955764E-3</v>
      </c>
      <c r="BV175">
        <f t="shared" si="180"/>
        <v>-5.3141560695146505E-3</v>
      </c>
      <c r="BW175">
        <f t="shared" si="180"/>
        <v>5.864845540807781E-3</v>
      </c>
      <c r="BX175">
        <f t="shared" si="181"/>
        <v>-1.3606104737787328E-3</v>
      </c>
      <c r="BY175">
        <f t="shared" si="181"/>
        <v>9.3183378459430321E-3</v>
      </c>
      <c r="BZ175">
        <f t="shared" si="181"/>
        <v>3.9053833312411184E-3</v>
      </c>
      <c r="CA175">
        <f t="shared" si="181"/>
        <v>-1.2505592099303431E-3</v>
      </c>
      <c r="CB175">
        <f t="shared" si="181"/>
        <v>2.9133351027708799E-3</v>
      </c>
      <c r="CC175">
        <f t="shared" si="181"/>
        <v>-9.9430964984449782E-3</v>
      </c>
      <c r="CD175">
        <f t="shared" si="181"/>
        <v>-1.9347359081297488E-3</v>
      </c>
      <c r="CE175">
        <f t="shared" si="181"/>
        <v>-3.6731015729763628E-3</v>
      </c>
      <c r="CF175">
        <f t="shared" si="181"/>
        <v>-3.266635934774362E-3</v>
      </c>
      <c r="CG175">
        <f t="shared" si="181"/>
        <v>8.1080661235436828E-3</v>
      </c>
      <c r="CH175">
        <f t="shared" si="182"/>
        <v>9.7325060543400257E-5</v>
      </c>
      <c r="CI175">
        <f t="shared" si="182"/>
        <v>7.6880892483168709E-3</v>
      </c>
      <c r="CJ175">
        <f t="shared" si="182"/>
        <v>2.648274860579434E-3</v>
      </c>
      <c r="CK175">
        <f t="shared" si="182"/>
        <v>-4.2672105021846554E-3</v>
      </c>
      <c r="CL175">
        <f t="shared" si="182"/>
        <v>1.0999519431036675E-3</v>
      </c>
      <c r="CM175">
        <f t="shared" si="182"/>
        <v>-9.8011475764849081E-3</v>
      </c>
      <c r="CN175">
        <f t="shared" si="182"/>
        <v>-1.5368532153041447E-3</v>
      </c>
      <c r="CO175">
        <f t="shared" si="182"/>
        <v>-6.2929384735059069E-4</v>
      </c>
      <c r="CP175">
        <f t="shared" si="182"/>
        <v>-1.4617378849466358E-3</v>
      </c>
      <c r="CQ175">
        <f t="shared" si="182"/>
        <v>9.4895336084951949E-3</v>
      </c>
    </row>
    <row r="176" spans="1:95" hidden="1" x14ac:dyDescent="0.25">
      <c r="A176">
        <f t="shared" si="173"/>
        <v>0.72000000000000119</v>
      </c>
      <c r="B176">
        <f t="shared" si="132"/>
        <v>0</v>
      </c>
      <c r="C176">
        <f t="shared" si="133"/>
        <v>4.4454211049382505E-4</v>
      </c>
      <c r="D176">
        <f t="shared" si="134"/>
        <v>1.9761768800230416E-7</v>
      </c>
      <c r="E176">
        <f t="shared" si="135"/>
        <v>0.49498867769045257</v>
      </c>
      <c r="F176">
        <f t="shared" si="174"/>
        <v>-0.40577721562839569</v>
      </c>
      <c r="G176">
        <f t="shared" si="174"/>
        <v>-1.8696645800217898E-3</v>
      </c>
      <c r="H176">
        <f t="shared" si="174"/>
        <v>-0.1858011186289785</v>
      </c>
      <c r="I176">
        <f t="shared" si="174"/>
        <v>9.3183525239964298E-3</v>
      </c>
      <c r="J176">
        <f t="shared" si="174"/>
        <v>3.9271138611576065E-2</v>
      </c>
      <c r="K176">
        <f t="shared" si="174"/>
        <v>5.3464038592505921E-3</v>
      </c>
      <c r="L176">
        <f t="shared" si="174"/>
        <v>8.9842757341796725E-2</v>
      </c>
      <c r="M176">
        <f t="shared" si="174"/>
        <v>-7.3058271623246207E-3</v>
      </c>
      <c r="N176">
        <f t="shared" si="174"/>
        <v>4.4132755626637163E-3</v>
      </c>
      <c r="O176">
        <f t="shared" si="174"/>
        <v>-8.0722594328833507E-3</v>
      </c>
      <c r="P176">
        <f t="shared" si="175"/>
        <v>-5.5475965030752937E-2</v>
      </c>
      <c r="Q176">
        <f t="shared" si="175"/>
        <v>4.2672199217904938E-3</v>
      </c>
      <c r="R176">
        <f t="shared" si="175"/>
        <v>-2.056948833955323E-2</v>
      </c>
      <c r="S176">
        <f t="shared" si="175"/>
        <v>9.6643836155396786E-3</v>
      </c>
      <c r="T176">
        <f t="shared" si="175"/>
        <v>3.3680150430914352E-2</v>
      </c>
      <c r="U176">
        <f t="shared" si="175"/>
        <v>-6.2929543789529043E-4</v>
      </c>
      <c r="V176">
        <f t="shared" si="175"/>
        <v>2.6662669981325368E-2</v>
      </c>
      <c r="W176">
        <f t="shared" si="175"/>
        <v>-9.8991804269569095E-3</v>
      </c>
      <c r="X176">
        <f t="shared" si="175"/>
        <v>-1.7405513383263582E-2</v>
      </c>
      <c r="Y176">
        <f t="shared" si="175"/>
        <v>-3.0970112453160988E-3</v>
      </c>
      <c r="Z176">
        <f t="shared" si="176"/>
        <v>-2.7177039189923442E-2</v>
      </c>
      <c r="AA176">
        <f t="shared" si="176"/>
        <v>8.7436667842891412E-3</v>
      </c>
      <c r="AB176">
        <f t="shared" si="176"/>
        <v>4.9547730759608747E-3</v>
      </c>
      <c r="AC176">
        <f t="shared" si="176"/>
        <v>6.3883521340622855E-3</v>
      </c>
      <c r="AD176">
        <f t="shared" si="176"/>
        <v>2.4164177842417697E-2</v>
      </c>
      <c r="AE176">
        <f t="shared" si="176"/>
        <v>-6.3601257063851764E-3</v>
      </c>
      <c r="AF176">
        <f t="shared" si="176"/>
        <v>4.1459063123280779E-3</v>
      </c>
      <c r="AG176">
        <f t="shared" si="176"/>
        <v>-8.782470978973056E-3</v>
      </c>
      <c r="AH176">
        <f t="shared" si="176"/>
        <v>-1.8999590196206114E-2</v>
      </c>
      <c r="AI176">
        <f t="shared" si="176"/>
        <v>3.0833273913153398E-3</v>
      </c>
      <c r="AJ176">
        <f t="shared" si="177"/>
        <v>-1.0108197966528721E-2</v>
      </c>
      <c r="AK176">
        <f t="shared" si="177"/>
        <v>9.9431148972636465E-3</v>
      </c>
      <c r="AL176">
        <f t="shared" si="177"/>
        <v>1.2796244826739822E-2</v>
      </c>
      <c r="AM176">
        <f t="shared" si="177"/>
        <v>6.2651489039490494E-4</v>
      </c>
      <c r="AN176">
        <f t="shared" si="177"/>
        <v>1.3184126395620046E-2</v>
      </c>
      <c r="AO176">
        <f t="shared" si="177"/>
        <v>-9.7072789357096467E-3</v>
      </c>
      <c r="AP176">
        <f t="shared" si="177"/>
        <v>-6.4912550701576874E-3</v>
      </c>
      <c r="AQ176">
        <f t="shared" si="177"/>
        <v>-4.2483658533482745E-3</v>
      </c>
      <c r="AR176">
        <f t="shared" si="177"/>
        <v>-1.3760200168038878E-2</v>
      </c>
      <c r="AS176">
        <f t="shared" si="177"/>
        <v>8.1080817684893221E-3</v>
      </c>
      <c r="AT176">
        <f t="shared" si="178"/>
        <v>8.3767488544195191E-4</v>
      </c>
      <c r="AU176">
        <f t="shared" si="178"/>
        <v>7.2735454673511848E-3</v>
      </c>
      <c r="AV176">
        <f t="shared" si="178"/>
        <v>1.2361747644584295E-2</v>
      </c>
      <c r="AW176">
        <f t="shared" si="178"/>
        <v>-5.370132219862038E-3</v>
      </c>
      <c r="AX176">
        <f t="shared" si="178"/>
        <v>3.6249351847308961E-3</v>
      </c>
      <c r="AY176">
        <f t="shared" si="178"/>
        <v>-9.277175208877747E-3</v>
      </c>
      <c r="AZ176">
        <f t="shared" si="178"/>
        <v>-9.6111718423834546E-3</v>
      </c>
      <c r="BA176">
        <f t="shared" si="178"/>
        <v>1.8779621879218438E-3</v>
      </c>
      <c r="BB176">
        <f t="shared" si="178"/>
        <v>-6.5917543997643215E-3</v>
      </c>
      <c r="BC176">
        <f t="shared" si="178"/>
        <v>9.9778605701764372E-3</v>
      </c>
      <c r="BD176">
        <f t="shared" si="179"/>
        <v>6.163019765895973E-3</v>
      </c>
      <c r="BE176">
        <f t="shared" si="179"/>
        <v>1.8779619576567673E-3</v>
      </c>
      <c r="BF176">
        <f t="shared" si="179"/>
        <v>7.9930917780921991E-3</v>
      </c>
      <c r="BG176">
        <f t="shared" si="179"/>
        <v>-9.2771791809210438E-3</v>
      </c>
      <c r="BH176">
        <f t="shared" si="179"/>
        <v>-2.632442759960993E-3</v>
      </c>
      <c r="BI176">
        <f t="shared" si="179"/>
        <v>-5.370130622405574E-3</v>
      </c>
      <c r="BJ176">
        <f t="shared" si="179"/>
        <v>-7.9702074998391197E-3</v>
      </c>
      <c r="BK176">
        <f t="shared" si="179"/>
        <v>7.2735492748385797E-3</v>
      </c>
      <c r="BL176">
        <f t="shared" si="179"/>
        <v>-4.7006025658705153E-4</v>
      </c>
      <c r="BM176">
        <f t="shared" si="179"/>
        <v>8.1080783677851195E-3</v>
      </c>
      <c r="BN176">
        <f t="shared" si="180"/>
        <v>6.8286711723774636E-3</v>
      </c>
      <c r="BO176">
        <f t="shared" si="180"/>
        <v>-4.2483688142576212E-3</v>
      </c>
      <c r="BP176">
        <f t="shared" si="180"/>
        <v>2.787459427177499E-3</v>
      </c>
      <c r="BQ176">
        <f t="shared" si="180"/>
        <v>-9.7072689491763293E-3</v>
      </c>
      <c r="BR176">
        <f t="shared" si="180"/>
        <v>-4.9755015481743542E-3</v>
      </c>
      <c r="BS176">
        <f t="shared" si="180"/>
        <v>6.2651553619347169E-4</v>
      </c>
      <c r="BT176">
        <f t="shared" si="180"/>
        <v>-4.1418890337951335E-3</v>
      </c>
      <c r="BU176">
        <f t="shared" si="180"/>
        <v>9.9431023662963636E-3</v>
      </c>
      <c r="BV176">
        <f t="shared" si="180"/>
        <v>2.8488729615796116E-3</v>
      </c>
      <c r="BW176">
        <f t="shared" si="180"/>
        <v>3.0833317685723055E-3</v>
      </c>
      <c r="BX176">
        <f t="shared" si="181"/>
        <v>4.534422774021842E-3</v>
      </c>
      <c r="BY176">
        <f t="shared" si="181"/>
        <v>-8.7824566713003618E-3</v>
      </c>
      <c r="BZ176">
        <f t="shared" si="181"/>
        <v>-8.5019185727142781E-4</v>
      </c>
      <c r="CA176">
        <f t="shared" si="181"/>
        <v>-6.3601362411180081E-3</v>
      </c>
      <c r="CB176">
        <f t="shared" si="181"/>
        <v>-4.120078014077341E-3</v>
      </c>
      <c r="CC176">
        <f t="shared" si="181"/>
        <v>6.3883422270626178E-3</v>
      </c>
      <c r="CD176">
        <f t="shared" si="181"/>
        <v>-7.1218833404048819E-4</v>
      </c>
      <c r="CE176">
        <f t="shared" si="181"/>
        <v>8.7436804239400274E-3</v>
      </c>
      <c r="CF176">
        <f t="shared" si="181"/>
        <v>3.1628254204028976E-3</v>
      </c>
      <c r="CG176">
        <f t="shared" si="181"/>
        <v>-3.0970056761643401E-3</v>
      </c>
      <c r="CH176">
        <f t="shared" si="182"/>
        <v>1.6602392553428194E-3</v>
      </c>
      <c r="CI176">
        <f t="shared" si="182"/>
        <v>-9.899202174379779E-3</v>
      </c>
      <c r="CJ176">
        <f t="shared" si="182"/>
        <v>-1.9781495363564668E-3</v>
      </c>
      <c r="CK176">
        <f t="shared" si="182"/>
        <v>-6.292940255189965E-4</v>
      </c>
      <c r="CL176">
        <f t="shared" si="182"/>
        <v>-1.9601287151988066E-3</v>
      </c>
      <c r="CM176">
        <f t="shared" si="182"/>
        <v>9.6644097694223042E-3</v>
      </c>
      <c r="CN176">
        <f t="shared" si="182"/>
        <v>8.7235117537238127E-4</v>
      </c>
      <c r="CO176">
        <f t="shared" si="182"/>
        <v>4.2672092940268724E-3</v>
      </c>
      <c r="CP176">
        <f t="shared" si="182"/>
        <v>1.7118219740381475E-3</v>
      </c>
      <c r="CQ176">
        <f t="shared" si="182"/>
        <v>-8.0722794349514185E-3</v>
      </c>
    </row>
    <row r="177" spans="1:95" hidden="1" x14ac:dyDescent="0.25">
      <c r="A177">
        <f t="shared" si="173"/>
        <v>0.7300000000000012</v>
      </c>
      <c r="B177">
        <f t="shared" si="132"/>
        <v>0</v>
      </c>
      <c r="C177">
        <f t="shared" si="133"/>
        <v>-2.2673927223230261E-3</v>
      </c>
      <c r="D177">
        <f t="shared" si="134"/>
        <v>5.141069757243423E-6</v>
      </c>
      <c r="E177">
        <f t="shared" si="135"/>
        <v>0.49498867769045257</v>
      </c>
      <c r="F177">
        <f t="shared" si="174"/>
        <v>-0.42098397877815941</v>
      </c>
      <c r="G177">
        <f t="shared" si="174"/>
        <v>-1.2505574956224825E-3</v>
      </c>
      <c r="H177">
        <f t="shared" si="174"/>
        <v>-0.1753638302618202</v>
      </c>
      <c r="I177">
        <f t="shared" si="174"/>
        <v>9.7072785569328537E-3</v>
      </c>
      <c r="J177">
        <f t="shared" si="174"/>
        <v>5.7694962309993353E-2</v>
      </c>
      <c r="K177">
        <f t="shared" si="174"/>
        <v>3.6730946410310863E-3</v>
      </c>
      <c r="L177">
        <f t="shared" si="174"/>
        <v>8.5203175097314302E-2</v>
      </c>
      <c r="M177">
        <f t="shared" si="174"/>
        <v>-8.7824700607998483E-3</v>
      </c>
      <c r="N177">
        <f t="shared" si="174"/>
        <v>-1.5332350227916559E-2</v>
      </c>
      <c r="O177">
        <f t="shared" si="174"/>
        <v>-5.8648397750820595E-3</v>
      </c>
      <c r="P177">
        <f t="shared" si="175"/>
        <v>-5.7021186151854586E-2</v>
      </c>
      <c r="Q177">
        <f t="shared" si="175"/>
        <v>7.3058260721384797E-3</v>
      </c>
      <c r="R177">
        <f t="shared" si="175"/>
        <v>-1.5174604669431718E-3</v>
      </c>
      <c r="S177">
        <f t="shared" si="175"/>
        <v>7.6880704289361054E-3</v>
      </c>
      <c r="T177">
        <f t="shared" si="175"/>
        <v>4.1118409281135686E-2</v>
      </c>
      <c r="U177">
        <f t="shared" si="175"/>
        <v>-5.3701316713050716E-3</v>
      </c>
      <c r="V177">
        <f t="shared" si="175"/>
        <v>1.0204345575694451E-2</v>
      </c>
      <c r="W177">
        <f t="shared" si="175"/>
        <v>-9.0282365896654469E-3</v>
      </c>
      <c r="X177">
        <f t="shared" si="175"/>
        <v>-2.9811854445464071E-2</v>
      </c>
      <c r="Y177">
        <f t="shared" si="175"/>
        <v>3.0970112453175208E-3</v>
      </c>
      <c r="Z177">
        <f t="shared" si="176"/>
        <v>-1.4879101284137183E-2</v>
      </c>
      <c r="AA177">
        <f t="shared" si="176"/>
        <v>9.8011262522804832E-3</v>
      </c>
      <c r="AB177">
        <f t="shared" si="176"/>
        <v>2.0893432142947841E-2</v>
      </c>
      <c r="AC177">
        <f t="shared" si="176"/>
        <v>-6.2929534483436146E-4</v>
      </c>
      <c r="AD177">
        <f t="shared" si="176"/>
        <v>1.7086654014169655E-2</v>
      </c>
      <c r="AE177">
        <f t="shared" si="176"/>
        <v>-9.958168429835882E-3</v>
      </c>
      <c r="AF177">
        <f t="shared" si="176"/>
        <v>-1.3560878405778493E-2</v>
      </c>
      <c r="AG177">
        <f t="shared" si="176"/>
        <v>-1.8779623559047089E-3</v>
      </c>
      <c r="AH177">
        <f t="shared" si="176"/>
        <v>-1.7588900156042919E-2</v>
      </c>
      <c r="AI177">
        <f t="shared" si="176"/>
        <v>9.4895059519698143E-3</v>
      </c>
      <c r="AJ177">
        <f t="shared" si="177"/>
        <v>7.4920656043054069E-3</v>
      </c>
      <c r="AK177">
        <f t="shared" si="177"/>
        <v>4.2672207268946117E-3</v>
      </c>
      <c r="AL177">
        <f t="shared" si="177"/>
        <v>1.6856902540455788E-2</v>
      </c>
      <c r="AM177">
        <f t="shared" si="177"/>
        <v>-8.4245841835635764E-3</v>
      </c>
      <c r="AN177">
        <f t="shared" si="177"/>
        <v>-2.5493305753323241E-3</v>
      </c>
      <c r="AO177">
        <f t="shared" si="177"/>
        <v>-6.3883543686554982E-3</v>
      </c>
      <c r="AP177">
        <f t="shared" si="177"/>
        <v>-1.5238063842370928E-2</v>
      </c>
      <c r="AQ177">
        <f t="shared" si="177"/>
        <v>6.8303146899116665E-3</v>
      </c>
      <c r="AR177">
        <f t="shared" si="177"/>
        <v>-1.3369520354126756E-3</v>
      </c>
      <c r="AS177">
        <f t="shared" si="177"/>
        <v>8.1080817684875631E-3</v>
      </c>
      <c r="AT177">
        <f t="shared" si="178"/>
        <v>1.3019496699250668E-2</v>
      </c>
      <c r="AU177">
        <f t="shared" si="178"/>
        <v>-4.8068697620620758E-3</v>
      </c>
      <c r="AV177">
        <f t="shared" si="178"/>
        <v>4.2206739625708116E-3</v>
      </c>
      <c r="AW177">
        <f t="shared" si="178"/>
        <v>-9.3183519579920857E-3</v>
      </c>
      <c r="AX177">
        <f t="shared" si="178"/>
        <v>-1.0451984706828983E-2</v>
      </c>
      <c r="AY177">
        <f t="shared" si="178"/>
        <v>2.4813917010408251E-3</v>
      </c>
      <c r="AZ177">
        <f t="shared" si="178"/>
        <v>-6.1648279732522508E-3</v>
      </c>
      <c r="BA177">
        <f t="shared" si="178"/>
        <v>9.9431146550944659E-3</v>
      </c>
      <c r="BB177">
        <f t="shared" si="178"/>
        <v>7.7570785271193765E-3</v>
      </c>
      <c r="BC177">
        <f t="shared" si="178"/>
        <v>-1.8873233387571491E-15</v>
      </c>
      <c r="BD177">
        <f t="shared" si="179"/>
        <v>7.2525499872866965E-3</v>
      </c>
      <c r="BE177">
        <f t="shared" si="179"/>
        <v>-9.9431134359461507E-3</v>
      </c>
      <c r="BF177">
        <f t="shared" si="179"/>
        <v>-5.1269539858911821E-3</v>
      </c>
      <c r="BG177">
        <f t="shared" si="179"/>
        <v>-2.4813927634503535E-3</v>
      </c>
      <c r="BH177">
        <f t="shared" si="179"/>
        <v>-7.590274050850181E-3</v>
      </c>
      <c r="BI177">
        <f t="shared" si="179"/>
        <v>9.3183491860626983E-3</v>
      </c>
      <c r="BJ177">
        <f t="shared" si="179"/>
        <v>2.7212695355118876E-3</v>
      </c>
      <c r="BK177">
        <f t="shared" si="179"/>
        <v>4.8068722783120724E-3</v>
      </c>
      <c r="BL177">
        <f t="shared" si="179"/>
        <v>7.3058749468056187E-3</v>
      </c>
      <c r="BM177">
        <f t="shared" si="179"/>
        <v>-8.1080783677876314E-3</v>
      </c>
      <c r="BN177">
        <f t="shared" si="180"/>
        <v>-6.6347914358933294E-4</v>
      </c>
      <c r="BO177">
        <f t="shared" si="180"/>
        <v>-6.830319450309018E-3</v>
      </c>
      <c r="BP177">
        <f t="shared" si="180"/>
        <v>-6.5434934000137262E-3</v>
      </c>
      <c r="BQ177">
        <f t="shared" si="180"/>
        <v>6.3883477965275045E-3</v>
      </c>
      <c r="BR177">
        <f t="shared" si="180"/>
        <v>-9.6208105442280843E-4</v>
      </c>
      <c r="BS177">
        <f t="shared" si="180"/>
        <v>8.4245928673962623E-3</v>
      </c>
      <c r="BT177">
        <f t="shared" si="180"/>
        <v>5.456242883865369E-3</v>
      </c>
      <c r="BU177">
        <f t="shared" si="180"/>
        <v>-4.2672153490656553E-3</v>
      </c>
      <c r="BV177">
        <f t="shared" si="180"/>
        <v>2.1115477948821962E-3</v>
      </c>
      <c r="BW177">
        <f t="shared" si="180"/>
        <v>-9.4895194237913406E-3</v>
      </c>
      <c r="BX177">
        <f t="shared" si="181"/>
        <v>-4.1977489311066018E-3</v>
      </c>
      <c r="BY177">
        <f t="shared" si="181"/>
        <v>1.8779592964875316E-3</v>
      </c>
      <c r="BZ177">
        <f t="shared" si="181"/>
        <v>-2.7808994052109029E-3</v>
      </c>
      <c r="CA177">
        <f t="shared" si="181"/>
        <v>9.9581849242693851E-3</v>
      </c>
      <c r="CB177">
        <f t="shared" si="181"/>
        <v>2.9133351027724563E-3</v>
      </c>
      <c r="CC177">
        <f t="shared" si="181"/>
        <v>6.2929436892475064E-4</v>
      </c>
      <c r="CD177">
        <f t="shared" si="181"/>
        <v>3.003176614180569E-3</v>
      </c>
      <c r="CE177">
        <f t="shared" si="181"/>
        <v>-9.8011415415139302E-3</v>
      </c>
      <c r="CF177">
        <f t="shared" si="181"/>
        <v>-1.7316087836268307E-3</v>
      </c>
      <c r="CG177">
        <f t="shared" si="181"/>
        <v>-3.0970056761586507E-3</v>
      </c>
      <c r="CH177">
        <f t="shared" si="182"/>
        <v>-2.8436283340276228E-3</v>
      </c>
      <c r="CI177">
        <f t="shared" si="182"/>
        <v>9.0282564237213619E-3</v>
      </c>
      <c r="CJ177">
        <f t="shared" si="182"/>
        <v>7.5707802270134493E-4</v>
      </c>
      <c r="CK177">
        <f t="shared" si="182"/>
        <v>5.3701196187323904E-3</v>
      </c>
      <c r="CL177">
        <f t="shared" si="182"/>
        <v>2.3930230038785461E-3</v>
      </c>
      <c r="CM177">
        <f t="shared" si="182"/>
        <v>-7.6880912344954259E-3</v>
      </c>
      <c r="CN177">
        <f t="shared" si="182"/>
        <v>-6.4355437533526109E-5</v>
      </c>
      <c r="CO177">
        <f t="shared" si="182"/>
        <v>-7.3058078765491918E-3</v>
      </c>
      <c r="CP177">
        <f t="shared" si="182"/>
        <v>-1.759502865544881E-3</v>
      </c>
      <c r="CQ177">
        <f t="shared" si="182"/>
        <v>5.8648543074366274E-3</v>
      </c>
    </row>
    <row r="178" spans="1:95" hidden="1" x14ac:dyDescent="0.25">
      <c r="A178">
        <f t="shared" si="173"/>
        <v>0.74000000000000121</v>
      </c>
      <c r="B178">
        <f t="shared" si="132"/>
        <v>0</v>
      </c>
      <c r="C178">
        <f t="shared" si="133"/>
        <v>3.7845477437016837E-3</v>
      </c>
      <c r="D178">
        <f t="shared" si="134"/>
        <v>1.4322801624357505E-5</v>
      </c>
      <c r="E178">
        <f t="shared" si="135"/>
        <v>0.49498867769045257</v>
      </c>
      <c r="F178">
        <f t="shared" si="174"/>
        <v>-0.4357752815668805</v>
      </c>
      <c r="G178">
        <f t="shared" si="174"/>
        <v>-6.2651503211333653E-4</v>
      </c>
      <c r="H178">
        <f t="shared" si="174"/>
        <v>-0.16337000012257913</v>
      </c>
      <c r="I178">
        <f t="shared" si="174"/>
        <v>9.943115008179312E-3</v>
      </c>
      <c r="J178">
        <f t="shared" si="174"/>
        <v>7.4698144557736823E-2</v>
      </c>
      <c r="K178">
        <f t="shared" si="174"/>
        <v>1.8696642139588353E-3</v>
      </c>
      <c r="L178">
        <f t="shared" si="174"/>
        <v>7.6459656153945399E-2</v>
      </c>
      <c r="M178">
        <f t="shared" si="174"/>
        <v>-9.7072780656895178E-3</v>
      </c>
      <c r="N178">
        <f t="shared" si="174"/>
        <v>-3.3860393783575131E-2</v>
      </c>
      <c r="O178">
        <f t="shared" si="174"/>
        <v>-3.083328737354213E-3</v>
      </c>
      <c r="P178">
        <f t="shared" si="175"/>
        <v>-5.1824309915724974E-2</v>
      </c>
      <c r="Q178">
        <f t="shared" si="175"/>
        <v>9.3183506619368504E-3</v>
      </c>
      <c r="R178">
        <f t="shared" si="175"/>
        <v>1.7784175613893737E-2</v>
      </c>
      <c r="S178">
        <f t="shared" si="175"/>
        <v>4.2483645951911517E-3</v>
      </c>
      <c r="T178">
        <f t="shared" si="175"/>
        <v>3.9593391436564589E-2</v>
      </c>
      <c r="U178">
        <f t="shared" si="175"/>
        <v>-8.7824690746641579E-3</v>
      </c>
      <c r="V178">
        <f t="shared" si="175"/>
        <v>-9.0960517911814233E-3</v>
      </c>
      <c r="W178">
        <f t="shared" si="175"/>
        <v>-5.3464041144303167E-3</v>
      </c>
      <c r="X178">
        <f t="shared" si="175"/>
        <v>-3.1908098006624544E-2</v>
      </c>
      <c r="Y178">
        <f t="shared" si="175"/>
        <v>8.1080807037805409E-3</v>
      </c>
      <c r="Z178">
        <f t="shared" si="176"/>
        <v>3.6634462713101938E-3</v>
      </c>
      <c r="AA178">
        <f t="shared" si="176"/>
        <v>6.3601283587099372E-3</v>
      </c>
      <c r="AB178">
        <f t="shared" si="176"/>
        <v>2.6390016390035152E-2</v>
      </c>
      <c r="AC178">
        <f t="shared" si="176"/>
        <v>-7.3058252615954113E-3</v>
      </c>
      <c r="AD178">
        <f t="shared" si="176"/>
        <v>-2.3919108424717877E-15</v>
      </c>
      <c r="AE178">
        <f t="shared" si="176"/>
        <v>-7.2735450516039574E-3</v>
      </c>
      <c r="AF178">
        <f t="shared" si="176"/>
        <v>-2.2081845900233276E-2</v>
      </c>
      <c r="AG178">
        <f t="shared" si="176"/>
        <v>6.3883544639758375E-3</v>
      </c>
      <c r="AH178">
        <f t="shared" si="176"/>
        <v>-2.561131747067067E-3</v>
      </c>
      <c r="AI178">
        <f t="shared" si="176"/>
        <v>8.0722559089037183E-3</v>
      </c>
      <c r="AJ178">
        <f t="shared" si="177"/>
        <v>1.8530529050444357E-2</v>
      </c>
      <c r="AK178">
        <f t="shared" si="177"/>
        <v>-5.3701324861438185E-3</v>
      </c>
      <c r="AL178">
        <f t="shared" si="177"/>
        <v>4.3654782419795882E-3</v>
      </c>
      <c r="AM178">
        <f t="shared" si="177"/>
        <v>-8.7436636568168462E-3</v>
      </c>
      <c r="AN178">
        <f t="shared" si="177"/>
        <v>-1.5498870119412906E-2</v>
      </c>
      <c r="AO178">
        <f t="shared" si="177"/>
        <v>4.2672209410041032E-3</v>
      </c>
      <c r="AP178">
        <f t="shared" si="177"/>
        <v>-5.6122747545537168E-3</v>
      </c>
      <c r="AQ178">
        <f t="shared" si="177"/>
        <v>9.2771789331869119E-3</v>
      </c>
      <c r="AR178">
        <f t="shared" si="177"/>
        <v>1.2854447464152095E-2</v>
      </c>
      <c r="AS178">
        <f t="shared" si="177"/>
        <v>-3.0970116520006763E-3</v>
      </c>
      <c r="AT178">
        <f t="shared" si="178"/>
        <v>6.4269726829540739E-3</v>
      </c>
      <c r="AU178">
        <f t="shared" si="178"/>
        <v>-9.6643852648378645E-3</v>
      </c>
      <c r="AV178">
        <f t="shared" si="178"/>
        <v>-1.0520324646437903E-2</v>
      </c>
      <c r="AW178">
        <f t="shared" si="178"/>
        <v>1.8779621405401081E-3</v>
      </c>
      <c r="AX178">
        <f t="shared" si="178"/>
        <v>-6.8950364571738112E-3</v>
      </c>
      <c r="AY178">
        <f t="shared" si="178"/>
        <v>9.8991769001398888E-3</v>
      </c>
      <c r="AZ178">
        <f t="shared" si="178"/>
        <v>8.4508487174603745E-3</v>
      </c>
      <c r="BA178">
        <f t="shared" si="178"/>
        <v>-6.292955180559911E-4</v>
      </c>
      <c r="BB178">
        <f t="shared" si="178"/>
        <v>7.0790658492952616E-3</v>
      </c>
      <c r="BC178">
        <f t="shared" si="178"/>
        <v>-9.9778605701764372E-3</v>
      </c>
      <c r="BD178">
        <f t="shared" si="179"/>
        <v>-6.6186359666015144E-3</v>
      </c>
      <c r="BE178">
        <f t="shared" si="179"/>
        <v>-6.2929544089276087E-4</v>
      </c>
      <c r="BF178">
        <f t="shared" si="179"/>
        <v>-7.0281137939444994E-3</v>
      </c>
      <c r="BG178">
        <f t="shared" si="179"/>
        <v>9.8991811384936436E-3</v>
      </c>
      <c r="BH178">
        <f t="shared" si="179"/>
        <v>5.0072036812679049E-3</v>
      </c>
      <c r="BI178">
        <f t="shared" si="179"/>
        <v>1.877961581899127E-3</v>
      </c>
      <c r="BJ178">
        <f t="shared" si="179"/>
        <v>6.7829543854586831E-3</v>
      </c>
      <c r="BK178">
        <f t="shared" si="179"/>
        <v>-9.6643903238572432E-3</v>
      </c>
      <c r="BL178">
        <f t="shared" si="179"/>
        <v>-3.6064880074000651E-3</v>
      </c>
      <c r="BM178">
        <f t="shared" si="179"/>
        <v>-3.0970103530445973E-3</v>
      </c>
      <c r="BN178">
        <f t="shared" si="180"/>
        <v>-6.3791800819263103E-3</v>
      </c>
      <c r="BO178">
        <f t="shared" si="180"/>
        <v>9.2771853989344656E-3</v>
      </c>
      <c r="BP178">
        <f t="shared" si="180"/>
        <v>2.4100097752186352E-3</v>
      </c>
      <c r="BQ178">
        <f t="shared" si="180"/>
        <v>4.2672165510228427E-3</v>
      </c>
      <c r="BR178">
        <f t="shared" si="180"/>
        <v>5.8490528655490833E-3</v>
      </c>
      <c r="BS178">
        <f t="shared" si="180"/>
        <v>-8.7436726695518576E-3</v>
      </c>
      <c r="BT178">
        <f t="shared" si="180"/>
        <v>-1.4130181707663696E-3</v>
      </c>
      <c r="BU178">
        <f t="shared" si="180"/>
        <v>-5.3701257183463398E-3</v>
      </c>
      <c r="BV178">
        <f t="shared" si="180"/>
        <v>-5.2226047956667266E-3</v>
      </c>
      <c r="BW178">
        <f t="shared" si="180"/>
        <v>8.072267368722701E-3</v>
      </c>
      <c r="BX178">
        <f t="shared" si="181"/>
        <v>6.1123708465707003E-4</v>
      </c>
      <c r="BY178">
        <f t="shared" si="181"/>
        <v>6.3883440565949082E-3</v>
      </c>
      <c r="BZ178">
        <f t="shared" si="181"/>
        <v>4.5282754031462855E-3</v>
      </c>
      <c r="CA178">
        <f t="shared" si="181"/>
        <v>-7.2735570993046695E-3</v>
      </c>
      <c r="CB178">
        <f t="shared" si="181"/>
        <v>-1.1649380127121019E-15</v>
      </c>
      <c r="CC178">
        <f t="shared" si="181"/>
        <v>-7.3058139317810173E-3</v>
      </c>
      <c r="CD178">
        <f t="shared" si="181"/>
        <v>-3.7932437106639356E-3</v>
      </c>
      <c r="CE178">
        <f t="shared" si="181"/>
        <v>6.3601382801729018E-3</v>
      </c>
      <c r="CF178">
        <f t="shared" si="181"/>
        <v>-4.2634670068987627E-4</v>
      </c>
      <c r="CG178">
        <f t="shared" si="181"/>
        <v>8.1080661235401683E-3</v>
      </c>
      <c r="CH178">
        <f t="shared" si="182"/>
        <v>3.0435802557191491E-3</v>
      </c>
      <c r="CI178">
        <f t="shared" si="182"/>
        <v>-5.3464158599019493E-3</v>
      </c>
      <c r="CJ178">
        <f t="shared" si="182"/>
        <v>6.7485179263627624E-4</v>
      </c>
      <c r="CK178">
        <f t="shared" si="182"/>
        <v>-8.7824493635408462E-3</v>
      </c>
      <c r="CL178">
        <f t="shared" si="182"/>
        <v>-2.3042695027784715E-3</v>
      </c>
      <c r="CM178">
        <f t="shared" si="182"/>
        <v>4.248376092174341E-3</v>
      </c>
      <c r="CN178">
        <f t="shared" si="182"/>
        <v>-7.5422617440370782E-4</v>
      </c>
      <c r="CO178">
        <f t="shared" si="182"/>
        <v>9.31832745403861E-3</v>
      </c>
      <c r="CP178">
        <f t="shared" si="182"/>
        <v>1.5991428441839187E-3</v>
      </c>
      <c r="CQ178">
        <f t="shared" si="182"/>
        <v>-3.0833363774671954E-3</v>
      </c>
    </row>
    <row r="179" spans="1:95" hidden="1" x14ac:dyDescent="0.25">
      <c r="A179">
        <f t="shared" si="173"/>
        <v>0.75000000000000122</v>
      </c>
      <c r="B179">
        <f t="shared" si="132"/>
        <v>0</v>
      </c>
      <c r="C179">
        <f t="shared" si="133"/>
        <v>-4.9130122484771282E-3</v>
      </c>
      <c r="D179">
        <f t="shared" si="134"/>
        <v>2.4137689353686286E-5</v>
      </c>
      <c r="E179">
        <f t="shared" si="135"/>
        <v>0.49498867769045257</v>
      </c>
      <c r="F179">
        <f t="shared" si="174"/>
        <v>-0.45013652676448268</v>
      </c>
      <c r="G179">
        <f t="shared" si="174"/>
        <v>7.7925427730341913E-17</v>
      </c>
      <c r="H179">
        <f t="shared" si="174"/>
        <v>-0.14992608629666032</v>
      </c>
      <c r="I179">
        <f t="shared" si="174"/>
        <v>1.0022142596017788E-2</v>
      </c>
      <c r="J179">
        <f t="shared" si="174"/>
        <v>8.9862010577540063E-2</v>
      </c>
      <c r="K179">
        <f t="shared" si="174"/>
        <v>-2.249141189604876E-16</v>
      </c>
      <c r="L179">
        <f t="shared" si="174"/>
        <v>6.4033345008102538E-2</v>
      </c>
      <c r="M179">
        <f t="shared" si="174"/>
        <v>-1.0022142088840511E-2</v>
      </c>
      <c r="N179">
        <f t="shared" si="174"/>
        <v>-4.969949446188747E-2</v>
      </c>
      <c r="O179">
        <f t="shared" si="174"/>
        <v>3.6304081771655477E-16</v>
      </c>
      <c r="P179">
        <f t="shared" si="175"/>
        <v>-4.0499806976204235E-2</v>
      </c>
      <c r="Q179">
        <f t="shared" si="175"/>
        <v>1.0022140593321748E-2</v>
      </c>
      <c r="R179">
        <f t="shared" si="175"/>
        <v>3.4160479334197642E-2</v>
      </c>
      <c r="S179">
        <f t="shared" si="175"/>
        <v>-5.0116719315555409E-16</v>
      </c>
      <c r="T179">
        <f t="shared" si="175"/>
        <v>2.9437530888310026E-2</v>
      </c>
      <c r="U179">
        <f t="shared" si="175"/>
        <v>-1.0022140963508654E-2</v>
      </c>
      <c r="V179">
        <f t="shared" si="175"/>
        <v>-2.5863053688643351E-2</v>
      </c>
      <c r="W179">
        <f t="shared" si="175"/>
        <v>6.7474238908644194E-16</v>
      </c>
      <c r="X179">
        <f t="shared" si="175"/>
        <v>-2.2969281601192007E-2</v>
      </c>
      <c r="Y179">
        <f t="shared" si="175"/>
        <v>1.0022138916926529E-2</v>
      </c>
      <c r="Z179">
        <f t="shared" si="176"/>
        <v>2.0668482151826761E-2</v>
      </c>
      <c r="AA179">
        <f t="shared" si="176"/>
        <v>-7.774207255028644E-16</v>
      </c>
      <c r="AB179">
        <f t="shared" si="176"/>
        <v>1.8697454700841366E-2</v>
      </c>
      <c r="AC179">
        <f t="shared" si="176"/>
        <v>-1.0022139481417445E-2</v>
      </c>
      <c r="AD179">
        <f t="shared" si="176"/>
        <v>-1.7086654014172916E-2</v>
      </c>
      <c r="AE179">
        <f t="shared" si="176"/>
        <v>1.0218923888986615E-15</v>
      </c>
      <c r="AF179">
        <f t="shared" si="176"/>
        <v>-1.5645094998366901E-2</v>
      </c>
      <c r="AG179">
        <f t="shared" si="176"/>
        <v>1.002214313661735E-2</v>
      </c>
      <c r="AH179">
        <f t="shared" si="176"/>
        <v>1.4449428729818773E-2</v>
      </c>
      <c r="AI179">
        <f t="shared" si="176"/>
        <v>-1.1245704468626201E-15</v>
      </c>
      <c r="AJ179">
        <f t="shared" si="177"/>
        <v>1.3339339119815979E-2</v>
      </c>
      <c r="AK179">
        <f t="shared" si="177"/>
        <v>-1.0022142484220731E-2</v>
      </c>
      <c r="AL179">
        <f t="shared" si="177"/>
        <v>-1.2412484091006469E-2</v>
      </c>
      <c r="AM179">
        <f t="shared" si="177"/>
        <v>1.3690425627116598E-15</v>
      </c>
      <c r="AN179">
        <f t="shared" si="177"/>
        <v>-1.1523349006488891E-2</v>
      </c>
      <c r="AO179">
        <f t="shared" si="177"/>
        <v>1.0022142987080233E-2</v>
      </c>
      <c r="AP179">
        <f t="shared" si="177"/>
        <v>1.078025768150327E-2</v>
      </c>
      <c r="AQ179">
        <f t="shared" si="177"/>
        <v>-1.3299269467392749E-15</v>
      </c>
      <c r="AR179">
        <f t="shared" si="177"/>
        <v>1.0045529635231167E-2</v>
      </c>
      <c r="AS179">
        <f t="shared" si="177"/>
        <v>-1.0022140232978401E-2</v>
      </c>
      <c r="AT179">
        <f t="shared" si="178"/>
        <v>-9.433360264648194E-3</v>
      </c>
      <c r="AU179">
        <f t="shared" si="178"/>
        <v>1.5743987814144699E-15</v>
      </c>
      <c r="AV179">
        <f t="shared" si="178"/>
        <v>-8.8105494004065352E-3</v>
      </c>
      <c r="AW179">
        <f t="shared" si="178"/>
        <v>1.0022141987265342E-2</v>
      </c>
      <c r="AX179">
        <f t="shared" si="178"/>
        <v>8.2947420276072471E-3</v>
      </c>
      <c r="AY179">
        <f t="shared" si="178"/>
        <v>-1.6770764294613901E-15</v>
      </c>
      <c r="AZ179">
        <f t="shared" si="178"/>
        <v>7.7554182110724347E-3</v>
      </c>
      <c r="BA179">
        <f t="shared" si="178"/>
        <v>-1.0022142240126885E-2</v>
      </c>
      <c r="BB179">
        <f t="shared" si="178"/>
        <v>-7.3123608633385373E-3</v>
      </c>
      <c r="BC179">
        <f t="shared" si="178"/>
        <v>1.9215493844438948E-15</v>
      </c>
      <c r="BD179">
        <f t="shared" si="179"/>
        <v>-6.8367572277412379E-3</v>
      </c>
      <c r="BE179">
        <f t="shared" si="179"/>
        <v>1.0022141011288318E-2</v>
      </c>
      <c r="BF179">
        <f t="shared" si="179"/>
        <v>6.4497618558085768E-3</v>
      </c>
      <c r="BG179">
        <f t="shared" si="179"/>
        <v>-2.0242273127573957E-15</v>
      </c>
      <c r="BH179">
        <f t="shared" si="179"/>
        <v>6.0236755923969163E-3</v>
      </c>
      <c r="BI179">
        <f t="shared" si="179"/>
        <v>-1.0022139005978205E-2</v>
      </c>
      <c r="BJ179">
        <f t="shared" si="179"/>
        <v>-5.6805808472894775E-3</v>
      </c>
      <c r="BK179">
        <f t="shared" si="179"/>
        <v>2.1269062288916709E-15</v>
      </c>
      <c r="BL179">
        <f t="shared" si="179"/>
        <v>-5.2935187906021346E-3</v>
      </c>
      <c r="BM179">
        <f t="shared" si="179"/>
        <v>1.0022136029479566E-2</v>
      </c>
      <c r="BN179">
        <f t="shared" si="180"/>
        <v>4.9852195312331208E-3</v>
      </c>
      <c r="BO179">
        <f t="shared" si="180"/>
        <v>-2.371379067421282E-15</v>
      </c>
      <c r="BP179">
        <f t="shared" si="180"/>
        <v>4.6292328027390242E-3</v>
      </c>
      <c r="BQ179">
        <f t="shared" si="180"/>
        <v>-1.0022132676625934E-2</v>
      </c>
      <c r="BR179">
        <f t="shared" si="180"/>
        <v>-4.34874781244455E-3</v>
      </c>
      <c r="BS179">
        <f t="shared" si="180"/>
        <v>2.615851820717307E-15</v>
      </c>
      <c r="BT179">
        <f t="shared" si="180"/>
        <v>-4.0176733436095248E-3</v>
      </c>
      <c r="BU179">
        <f t="shared" si="180"/>
        <v>1.0022129853657212E-2</v>
      </c>
      <c r="BV179">
        <f t="shared" si="180"/>
        <v>3.7595308945880773E-3</v>
      </c>
      <c r="BW179">
        <f t="shared" si="180"/>
        <v>-2.5767367418522643E-15</v>
      </c>
      <c r="BX179">
        <f t="shared" si="181"/>
        <v>3.4484858898253183E-3</v>
      </c>
      <c r="BY179">
        <f t="shared" si="181"/>
        <v>-1.0022126809371656E-2</v>
      </c>
      <c r="BZ179">
        <f t="shared" si="181"/>
        <v>-3.2083051018968853E-3</v>
      </c>
      <c r="CA179">
        <f t="shared" si="181"/>
        <v>2.8212098520630326E-15</v>
      </c>
      <c r="CB179">
        <f t="shared" si="181"/>
        <v>-2.9133351027708912E-3</v>
      </c>
      <c r="CC179">
        <f t="shared" si="181"/>
        <v>1.002212393916831E-2</v>
      </c>
      <c r="CD179">
        <f t="shared" si="181"/>
        <v>2.6875315801696826E-3</v>
      </c>
      <c r="CE179">
        <f t="shared" si="181"/>
        <v>-2.782094901559913E-15</v>
      </c>
      <c r="CF179">
        <f t="shared" si="181"/>
        <v>2.4053687487467176E-3</v>
      </c>
      <c r="CG179">
        <f t="shared" si="181"/>
        <v>-1.0022120894761078E-2</v>
      </c>
      <c r="CH179">
        <f t="shared" si="182"/>
        <v>-2.1909438774742056E-3</v>
      </c>
      <c r="CI179">
        <f t="shared" si="182"/>
        <v>3.0265684541598399E-15</v>
      </c>
      <c r="CJ179">
        <f t="shared" si="182"/>
        <v>-1.9188246225433352E-3</v>
      </c>
      <c r="CK179">
        <f t="shared" si="182"/>
        <v>1.0022118470103186E-2</v>
      </c>
      <c r="CL179">
        <f t="shared" si="182"/>
        <v>1.7132153170492312E-3</v>
      </c>
      <c r="CM179">
        <f t="shared" si="182"/>
        <v>-3.2710418575017383E-15</v>
      </c>
      <c r="CN179">
        <f t="shared" si="182"/>
        <v>1.4487445582754045E-3</v>
      </c>
      <c r="CO179">
        <f t="shared" si="182"/>
        <v>-1.0022115632594867E-2</v>
      </c>
      <c r="CP179">
        <f t="shared" si="182"/>
        <v>-1.2497026322619595E-3</v>
      </c>
      <c r="CQ179">
        <f t="shared" si="182"/>
        <v>3.5155154629865485E-15</v>
      </c>
    </row>
    <row r="180" spans="1:95" hidden="1" x14ac:dyDescent="0.25">
      <c r="A180">
        <f t="shared" si="173"/>
        <v>0.76000000000000123</v>
      </c>
      <c r="B180">
        <f t="shared" si="132"/>
        <v>0</v>
      </c>
      <c r="C180">
        <f t="shared" si="133"/>
        <v>5.599591955684451E-3</v>
      </c>
      <c r="D180">
        <f t="shared" si="134"/>
        <v>3.1355430070166017E-5</v>
      </c>
      <c r="E180">
        <f t="shared" si="135"/>
        <v>0.49498867769045257</v>
      </c>
      <c r="F180">
        <f t="shared" si="174"/>
        <v>-0.46405354155580963</v>
      </c>
      <c r="G180">
        <f t="shared" si="174"/>
        <v>6.2651503211348311E-4</v>
      </c>
      <c r="H180">
        <f t="shared" si="174"/>
        <v>-0.13515141791492893</v>
      </c>
      <c r="I180">
        <f t="shared" si="174"/>
        <v>9.9431150081792756E-3</v>
      </c>
      <c r="J180">
        <f t="shared" si="174"/>
        <v>0.10281317566200988</v>
      </c>
      <c r="K180">
        <f t="shared" si="174"/>
        <v>-1.8696642139592774E-3</v>
      </c>
      <c r="L180">
        <f t="shared" si="174"/>
        <v>4.8522773278882735E-2</v>
      </c>
      <c r="M180">
        <f t="shared" si="174"/>
        <v>-9.7072780656893703E-3</v>
      </c>
      <c r="N180">
        <f t="shared" si="174"/>
        <v>-6.1591827642598337E-2</v>
      </c>
      <c r="O180">
        <f t="shared" si="174"/>
        <v>3.0833287373549369E-3</v>
      </c>
      <c r="P180">
        <f t="shared" si="175"/>
        <v>-2.4386669144812523E-2</v>
      </c>
      <c r="Q180">
        <f t="shared" si="175"/>
        <v>9.3183506619365173E-3</v>
      </c>
      <c r="R180">
        <f t="shared" si="175"/>
        <v>4.4917700235190136E-2</v>
      </c>
      <c r="S180">
        <f t="shared" si="175"/>
        <v>-4.248364595192059E-3</v>
      </c>
      <c r="T180">
        <f t="shared" si="175"/>
        <v>1.2864672718397288E-2</v>
      </c>
      <c r="U180">
        <f t="shared" si="175"/>
        <v>-8.7824690746635889E-3</v>
      </c>
      <c r="V180">
        <f t="shared" si="175"/>
        <v>-3.5426782721767754E-2</v>
      </c>
      <c r="W180">
        <f t="shared" si="175"/>
        <v>5.3464041144314555E-3</v>
      </c>
      <c r="X180">
        <f t="shared" si="175"/>
        <v>-6.0867952281514317E-3</v>
      </c>
      <c r="Y180">
        <f t="shared" si="175"/>
        <v>8.1080807037796424E-3</v>
      </c>
      <c r="Z180">
        <f t="shared" si="176"/>
        <v>2.8999163269616698E-2</v>
      </c>
      <c r="AA180">
        <f t="shared" si="176"/>
        <v>-6.3601283587111351E-3</v>
      </c>
      <c r="AB180">
        <f t="shared" si="176"/>
        <v>1.6603190999951837E-3</v>
      </c>
      <c r="AC180">
        <f t="shared" si="176"/>
        <v>-7.3058252615941736E-3</v>
      </c>
      <c r="AD180">
        <f t="shared" si="176"/>
        <v>-2.4164177842417697E-2</v>
      </c>
      <c r="AE180">
        <f t="shared" si="176"/>
        <v>7.2735450516053573E-3</v>
      </c>
      <c r="AF180">
        <f t="shared" si="176"/>
        <v>1.389271987161632E-3</v>
      </c>
      <c r="AG180">
        <f t="shared" si="176"/>
        <v>6.3883544639742867E-3</v>
      </c>
      <c r="AH180">
        <f t="shared" si="176"/>
        <v>2.0273445326591061E-2</v>
      </c>
      <c r="AI180">
        <f t="shared" si="176"/>
        <v>-8.0722559089049569E-3</v>
      </c>
      <c r="AJ180">
        <f t="shared" si="177"/>
        <v>-3.5348874688817824E-3</v>
      </c>
      <c r="AK180">
        <f t="shared" si="177"/>
        <v>-5.3701324861418244E-3</v>
      </c>
      <c r="AL180">
        <f t="shared" si="177"/>
        <v>-1.7002415191309222E-2</v>
      </c>
      <c r="AM180">
        <f t="shared" si="177"/>
        <v>8.7436636568180969E-3</v>
      </c>
      <c r="AN180">
        <f t="shared" si="177"/>
        <v>5.0358881711546847E-3</v>
      </c>
      <c r="AO180">
        <f t="shared" si="177"/>
        <v>4.2672209410016503E-3</v>
      </c>
      <c r="AP180">
        <f t="shared" si="177"/>
        <v>1.4174987951970501E-2</v>
      </c>
      <c r="AQ180">
        <f t="shared" si="177"/>
        <v>-9.2771789331878921E-3</v>
      </c>
      <c r="AR180">
        <f t="shared" si="177"/>
        <v>-6.0488438313508197E-3</v>
      </c>
      <c r="AS180">
        <f t="shared" si="177"/>
        <v>-3.0970116519977663E-3</v>
      </c>
      <c r="AT180">
        <f t="shared" si="178"/>
        <v>-1.1690619910755439E-2</v>
      </c>
      <c r="AU180">
        <f t="shared" si="178"/>
        <v>9.6643852648386833E-3</v>
      </c>
      <c r="AV180">
        <f t="shared" si="178"/>
        <v>6.6764010370598649E-3</v>
      </c>
      <c r="AW180">
        <f t="shared" si="178"/>
        <v>1.8779621405370399E-3</v>
      </c>
      <c r="AX180">
        <f t="shared" si="178"/>
        <v>9.4902035206447174E-3</v>
      </c>
      <c r="AY180">
        <f t="shared" si="178"/>
        <v>-9.8991769001403086E-3</v>
      </c>
      <c r="AZ180">
        <f t="shared" si="178"/>
        <v>-6.9911500636130035E-3</v>
      </c>
      <c r="BA180">
        <f t="shared" si="178"/>
        <v>-6.2929551805238364E-4</v>
      </c>
      <c r="BB180">
        <f t="shared" si="178"/>
        <v>-7.5384394600365844E-3</v>
      </c>
      <c r="BC180">
        <f t="shared" si="178"/>
        <v>9.9778605701764372E-3</v>
      </c>
      <c r="BD180">
        <f t="shared" si="179"/>
        <v>7.0481314349140215E-3</v>
      </c>
      <c r="BE180">
        <f t="shared" si="179"/>
        <v>-6.292954408968585E-4</v>
      </c>
      <c r="BF180">
        <f t="shared" si="179"/>
        <v>5.8141613748320343E-3</v>
      </c>
      <c r="BG180">
        <f t="shared" si="179"/>
        <v>-9.8991811384931527E-3</v>
      </c>
      <c r="BH180">
        <f t="shared" si="179"/>
        <v>-6.8918246190130218E-3</v>
      </c>
      <c r="BI180">
        <f t="shared" si="179"/>
        <v>1.8779615819030828E-3</v>
      </c>
      <c r="BJ180">
        <f t="shared" si="179"/>
        <v>-4.3045937473728943E-3</v>
      </c>
      <c r="BK180">
        <f t="shared" si="179"/>
        <v>9.6643903238561139E-3</v>
      </c>
      <c r="BL180">
        <f t="shared" si="179"/>
        <v>6.5601773318591803E-3</v>
      </c>
      <c r="BM180">
        <f t="shared" si="179"/>
        <v>-3.0970103530486236E-3</v>
      </c>
      <c r="BN180">
        <f t="shared" si="180"/>
        <v>3.001814289973921E-3</v>
      </c>
      <c r="BO180">
        <f t="shared" si="180"/>
        <v>-9.2771853989328228E-3</v>
      </c>
      <c r="BP180">
        <f t="shared" si="180"/>
        <v>-6.0869898609490916E-3</v>
      </c>
      <c r="BQ180">
        <f t="shared" si="180"/>
        <v>4.2672165510271179E-3</v>
      </c>
      <c r="BR180">
        <f t="shared" si="180"/>
        <v>-1.9004724803231253E-3</v>
      </c>
      <c r="BS180">
        <f t="shared" si="180"/>
        <v>8.7436726695494741E-3</v>
      </c>
      <c r="BT180">
        <f t="shared" si="180"/>
        <v>5.5033424244734629E-3</v>
      </c>
      <c r="BU180">
        <f t="shared" si="180"/>
        <v>-5.3701257183507434E-3</v>
      </c>
      <c r="BV180">
        <f t="shared" si="180"/>
        <v>9.9626514692764288E-4</v>
      </c>
      <c r="BW180">
        <f t="shared" si="180"/>
        <v>-8.0722673687196721E-3</v>
      </c>
      <c r="BX180">
        <f t="shared" si="181"/>
        <v>-4.8384397372505262E-3</v>
      </c>
      <c r="BY180">
        <f t="shared" si="181"/>
        <v>6.3883440565990855E-3</v>
      </c>
      <c r="BZ180">
        <f t="shared" si="181"/>
        <v>-2.8489494022057425E-4</v>
      </c>
      <c r="CA180">
        <f t="shared" si="181"/>
        <v>7.2735570993008071E-3</v>
      </c>
      <c r="CB180">
        <f t="shared" si="181"/>
        <v>4.120078014077341E-3</v>
      </c>
      <c r="CC180">
        <f t="shared" si="181"/>
        <v>-7.305813931784675E-3</v>
      </c>
      <c r="CD180">
        <f t="shared" si="181"/>
        <v>-2.3865066586948661E-4</v>
      </c>
      <c r="CE180">
        <f t="shared" si="181"/>
        <v>-6.3601382801683959E-3</v>
      </c>
      <c r="CF180">
        <f t="shared" si="181"/>
        <v>-3.3748816461782417E-3</v>
      </c>
      <c r="CG180">
        <f t="shared" si="181"/>
        <v>8.1080661235437643E-3</v>
      </c>
      <c r="CH180">
        <f t="shared" si="182"/>
        <v>5.8059398505025666E-4</v>
      </c>
      <c r="CI180">
        <f t="shared" si="182"/>
        <v>5.3464158598970773E-3</v>
      </c>
      <c r="CJ180">
        <f t="shared" si="182"/>
        <v>2.6283741975097878E-3</v>
      </c>
      <c r="CK180">
        <f t="shared" si="182"/>
        <v>-8.7824493635440294E-3</v>
      </c>
      <c r="CL180">
        <f t="shared" si="182"/>
        <v>-7.4870254688217807E-4</v>
      </c>
      <c r="CM180">
        <f t="shared" si="182"/>
        <v>-4.248376092168678E-3</v>
      </c>
      <c r="CN180">
        <f t="shared" si="182"/>
        <v>-1.9049578651798235E-3</v>
      </c>
      <c r="CO180">
        <f t="shared" si="182"/>
        <v>9.3183274540409103E-3</v>
      </c>
      <c r="CP180">
        <f t="shared" si="182"/>
        <v>7.5249950302955237E-4</v>
      </c>
      <c r="CQ180">
        <f t="shared" si="182"/>
        <v>3.0833363774605089E-3</v>
      </c>
    </row>
    <row r="181" spans="1:95" hidden="1" x14ac:dyDescent="0.25">
      <c r="A181">
        <f t="shared" si="173"/>
        <v>0.77000000000000124</v>
      </c>
      <c r="B181">
        <f t="shared" si="132"/>
        <v>0</v>
      </c>
      <c r="C181">
        <f t="shared" si="133"/>
        <v>-5.8257580061781972E-3</v>
      </c>
      <c r="D181">
        <f t="shared" si="134"/>
        <v>3.3939456346549363E-5</v>
      </c>
      <c r="E181">
        <f t="shared" si="135"/>
        <v>0.49498867769045257</v>
      </c>
      <c r="F181">
        <f t="shared" si="174"/>
        <v>-0.4775125915274841</v>
      </c>
      <c r="G181">
        <f t="shared" si="174"/>
        <v>1.2505574956226371E-3</v>
      </c>
      <c r="H181">
        <f t="shared" si="174"/>
        <v>-0.11917713597989699</v>
      </c>
      <c r="I181">
        <f t="shared" si="174"/>
        <v>9.7072785569327757E-3</v>
      </c>
      <c r="J181">
        <f t="shared" si="174"/>
        <v>0.11323273914431366</v>
      </c>
      <c r="K181">
        <f t="shared" si="174"/>
        <v>-3.6730946410315044E-3</v>
      </c>
      <c r="L181">
        <f t="shared" si="174"/>
        <v>3.0675030549127884E-2</v>
      </c>
      <c r="M181">
        <f t="shared" si="174"/>
        <v>-8.7824700607995448E-3</v>
      </c>
      <c r="N181">
        <f t="shared" si="174"/>
        <v>-6.85929918870921E-2</v>
      </c>
      <c r="O181">
        <f t="shared" si="174"/>
        <v>5.8648397750826467E-3</v>
      </c>
      <c r="P181">
        <f t="shared" si="175"/>
        <v>-5.3900890582027463E-3</v>
      </c>
      <c r="Q181">
        <f t="shared" si="175"/>
        <v>7.3058260721378613E-3</v>
      </c>
      <c r="R181">
        <f t="shared" si="175"/>
        <v>4.8286374997666769E-2</v>
      </c>
      <c r="S181">
        <f t="shared" si="175"/>
        <v>-7.6880704289367446E-3</v>
      </c>
      <c r="T181">
        <f t="shared" si="175"/>
        <v>-6.5125162410300842E-3</v>
      </c>
      <c r="U181">
        <f t="shared" si="175"/>
        <v>-5.3701316713040143E-3</v>
      </c>
      <c r="V181">
        <f t="shared" si="175"/>
        <v>-3.5123587851682021E-2</v>
      </c>
      <c r="W181">
        <f t="shared" si="175"/>
        <v>9.0282365896660211E-3</v>
      </c>
      <c r="X181">
        <f t="shared" si="175"/>
        <v>1.2900741415609724E-2</v>
      </c>
      <c r="Y181">
        <f t="shared" si="175"/>
        <v>3.0970112453161339E-3</v>
      </c>
      <c r="Z181">
        <f t="shared" si="176"/>
        <v>2.5159186272550461E-2</v>
      </c>
      <c r="AA181">
        <f t="shared" si="176"/>
        <v>-9.8011262522807747E-3</v>
      </c>
      <c r="AB181">
        <f t="shared" si="176"/>
        <v>-1.6206607228790831E-2</v>
      </c>
      <c r="AC181">
        <f t="shared" si="176"/>
        <v>-6.2929534483255757E-4</v>
      </c>
      <c r="AD181">
        <f t="shared" si="176"/>
        <v>-1.7086654014169596E-2</v>
      </c>
      <c r="AE181">
        <f t="shared" si="176"/>
        <v>9.9581684298357485E-3</v>
      </c>
      <c r="AF181">
        <f t="shared" si="176"/>
        <v>1.7482579096910519E-2</v>
      </c>
      <c r="AG181">
        <f t="shared" si="176"/>
        <v>-1.8779623559066869E-3</v>
      </c>
      <c r="AH181">
        <f t="shared" si="176"/>
        <v>1.0402046555212374E-2</v>
      </c>
      <c r="AI181">
        <f t="shared" si="176"/>
        <v>-9.489505951969162E-3</v>
      </c>
      <c r="AJ181">
        <f t="shared" si="177"/>
        <v>-1.7313142097488608E-2</v>
      </c>
      <c r="AK181">
        <f t="shared" si="177"/>
        <v>4.2672207268968781E-3</v>
      </c>
      <c r="AL181">
        <f t="shared" si="177"/>
        <v>-4.8973829093129848E-3</v>
      </c>
      <c r="AM181">
        <f t="shared" si="177"/>
        <v>8.4245841835621851E-3</v>
      </c>
      <c r="AN181">
        <f t="shared" si="177"/>
        <v>1.6095839781398873E-2</v>
      </c>
      <c r="AO181">
        <f t="shared" si="177"/>
        <v>-6.3883543686575877E-3</v>
      </c>
      <c r="AP181">
        <f t="shared" si="177"/>
        <v>4.7887544829369717E-4</v>
      </c>
      <c r="AQ181">
        <f t="shared" si="177"/>
        <v>-6.8303146899096247E-3</v>
      </c>
      <c r="AR181">
        <f t="shared" si="177"/>
        <v>-1.4143475193871779E-2</v>
      </c>
      <c r="AS181">
        <f t="shared" si="177"/>
        <v>8.1080817684892788E-3</v>
      </c>
      <c r="AT181">
        <f t="shared" si="178"/>
        <v>2.9102023062762767E-3</v>
      </c>
      <c r="AU181">
        <f t="shared" si="178"/>
        <v>4.8068697620591927E-3</v>
      </c>
      <c r="AV181">
        <f t="shared" si="178"/>
        <v>1.1723372926581519E-2</v>
      </c>
      <c r="AW181">
        <f t="shared" si="178"/>
        <v>-9.3183519579932358E-3</v>
      </c>
      <c r="AX181">
        <f t="shared" si="178"/>
        <v>-5.3255522058573181E-3</v>
      </c>
      <c r="AY181">
        <f t="shared" si="178"/>
        <v>-2.4813917010375764E-3</v>
      </c>
      <c r="AZ181">
        <f t="shared" si="178"/>
        <v>-9.0712688923589545E-3</v>
      </c>
      <c r="BA181">
        <f t="shared" si="178"/>
        <v>9.9431146550949187E-3</v>
      </c>
      <c r="BB181">
        <f t="shared" si="178"/>
        <v>6.8387846519300062E-3</v>
      </c>
      <c r="BC181">
        <f t="shared" si="178"/>
        <v>-1.9557754301306401E-15</v>
      </c>
      <c r="BD181">
        <f t="shared" si="179"/>
        <v>6.3939829108350596E-3</v>
      </c>
      <c r="BE181">
        <f t="shared" si="179"/>
        <v>-9.9431134359456181E-3</v>
      </c>
      <c r="BF181">
        <f t="shared" si="179"/>
        <v>-7.5440836965027635E-3</v>
      </c>
      <c r="BG181">
        <f t="shared" si="179"/>
        <v>2.4813927634541374E-3</v>
      </c>
      <c r="BH181">
        <f t="shared" si="179"/>
        <v>-3.8674377975441133E-3</v>
      </c>
      <c r="BI181">
        <f t="shared" si="179"/>
        <v>9.3183491860612169E-3</v>
      </c>
      <c r="BJ181">
        <f t="shared" si="179"/>
        <v>7.5586169131839935E-3</v>
      </c>
      <c r="BK181">
        <f t="shared" si="179"/>
        <v>-4.8068722783160484E-3</v>
      </c>
      <c r="BL181">
        <f t="shared" si="179"/>
        <v>1.6330565313443055E-3</v>
      </c>
      <c r="BM181">
        <f t="shared" si="179"/>
        <v>-8.1080783677851421E-3</v>
      </c>
      <c r="BN181">
        <f t="shared" si="180"/>
        <v>-7.0188761903299752E-3</v>
      </c>
      <c r="BO181">
        <f t="shared" si="180"/>
        <v>6.830319450312268E-3</v>
      </c>
      <c r="BP181">
        <f t="shared" si="180"/>
        <v>2.0563756444344576E-4</v>
      </c>
      <c r="BQ181">
        <f t="shared" si="180"/>
        <v>6.3883477965236447E-3</v>
      </c>
      <c r="BR181">
        <f t="shared" si="180"/>
        <v>6.074340714610868E-3</v>
      </c>
      <c r="BS181">
        <f t="shared" si="180"/>
        <v>-8.424592867398913E-3</v>
      </c>
      <c r="BT181">
        <f t="shared" si="180"/>
        <v>-1.5851850946164965E-3</v>
      </c>
      <c r="BU181">
        <f t="shared" si="180"/>
        <v>-4.267215349060936E-3</v>
      </c>
      <c r="BV181">
        <f t="shared" si="180"/>
        <v>-4.8794990526310322E-3</v>
      </c>
      <c r="BW181">
        <f t="shared" si="180"/>
        <v>9.4895194237929349E-3</v>
      </c>
      <c r="BX181">
        <f t="shared" si="181"/>
        <v>2.482541797446094E-3</v>
      </c>
      <c r="BY181">
        <f t="shared" si="181"/>
        <v>1.8779592964822058E-3</v>
      </c>
      <c r="BZ181">
        <f t="shared" si="181"/>
        <v>3.5851139105740485E-3</v>
      </c>
      <c r="CA181">
        <f t="shared" si="181"/>
        <v>-9.9581849242697407E-3</v>
      </c>
      <c r="CB181">
        <f t="shared" si="181"/>
        <v>-2.9133351027725274E-3</v>
      </c>
      <c r="CC181">
        <f t="shared" si="181"/>
        <v>6.2929436893036778E-4</v>
      </c>
      <c r="CD181">
        <f t="shared" si="181"/>
        <v>-2.3295025676828346E-3</v>
      </c>
      <c r="CE181">
        <f t="shared" si="181"/>
        <v>9.8011415415128339E-3</v>
      </c>
      <c r="CF181">
        <f t="shared" si="181"/>
        <v>2.9279905490581931E-3</v>
      </c>
      <c r="CG181">
        <f t="shared" si="181"/>
        <v>-3.0970056761641996E-3</v>
      </c>
      <c r="CH181">
        <f t="shared" si="182"/>
        <v>1.2305478643227592E-3</v>
      </c>
      <c r="CI181">
        <f t="shared" si="182"/>
        <v>-9.0282564237189073E-3</v>
      </c>
      <c r="CJ181">
        <f t="shared" si="182"/>
        <v>-2.6058796464355541E-3</v>
      </c>
      <c r="CK181">
        <f t="shared" si="182"/>
        <v>5.370119618737971E-3</v>
      </c>
      <c r="CL181">
        <f t="shared" si="182"/>
        <v>-3.790176091522898E-4</v>
      </c>
      <c r="CM181">
        <f t="shared" si="182"/>
        <v>7.6880912344914369E-3</v>
      </c>
      <c r="CN181">
        <f t="shared" si="182"/>
        <v>2.0478232267283005E-3</v>
      </c>
      <c r="CO181">
        <f t="shared" si="182"/>
        <v>-7.3058078765534697E-3</v>
      </c>
      <c r="CP181">
        <f t="shared" si="182"/>
        <v>-1.6632198983431869E-4</v>
      </c>
      <c r="CQ181">
        <f t="shared" si="182"/>
        <v>-5.8648543074309384E-3</v>
      </c>
    </row>
    <row r="182" spans="1:95" hidden="1" x14ac:dyDescent="0.25">
      <c r="A182">
        <f t="shared" si="173"/>
        <v>0.78000000000000125</v>
      </c>
      <c r="B182">
        <f t="shared" si="132"/>
        <v>0</v>
      </c>
      <c r="C182">
        <f t="shared" si="133"/>
        <v>5.6036041641023722E-3</v>
      </c>
      <c r="D182">
        <f t="shared" si="134"/>
        <v>3.1400379627945444E-5</v>
      </c>
      <c r="E182">
        <f t="shared" si="135"/>
        <v>0.49498867769045257</v>
      </c>
      <c r="F182">
        <f t="shared" si="174"/>
        <v>-0.49050039422211472</v>
      </c>
      <c r="G182">
        <f t="shared" si="174"/>
        <v>1.8696645800219342E-3</v>
      </c>
      <c r="H182">
        <f t="shared" si="174"/>
        <v>-0.1021450293489002</v>
      </c>
      <c r="I182">
        <f t="shared" si="174"/>
        <v>9.3183525239963205E-3</v>
      </c>
      <c r="J182">
        <f t="shared" si="174"/>
        <v>0.12086413679096873</v>
      </c>
      <c r="K182">
        <f t="shared" si="174"/>
        <v>-5.346403859250972E-3</v>
      </c>
      <c r="L182">
        <f t="shared" si="174"/>
        <v>1.1349779692871343E-2</v>
      </c>
      <c r="M182">
        <f t="shared" si="174"/>
        <v>-7.3058271623242165E-3</v>
      </c>
      <c r="N182">
        <f t="shared" si="174"/>
        <v>-7.0147006339130305E-2</v>
      </c>
      <c r="O182">
        <f t="shared" si="174"/>
        <v>8.0722594328837983E-3</v>
      </c>
      <c r="P182">
        <f t="shared" si="175"/>
        <v>1.4243806869185407E-2</v>
      </c>
      <c r="Q182">
        <f t="shared" si="175"/>
        <v>4.2672199217896759E-3</v>
      </c>
      <c r="R182">
        <f t="shared" si="175"/>
        <v>4.3712387788049839E-2</v>
      </c>
      <c r="S182">
        <f t="shared" si="175"/>
        <v>-9.6643836155399371E-3</v>
      </c>
      <c r="T182">
        <f t="shared" si="175"/>
        <v>-2.4470061637678297E-2</v>
      </c>
      <c r="U182">
        <f t="shared" si="175"/>
        <v>-6.2929543789411147E-4</v>
      </c>
      <c r="V182">
        <f t="shared" si="175"/>
        <v>-2.5037913684448038E-2</v>
      </c>
      <c r="W182">
        <f t="shared" si="175"/>
        <v>9.8991804269567395E-3</v>
      </c>
      <c r="X182">
        <f t="shared" si="175"/>
        <v>2.7426700465331633E-2</v>
      </c>
      <c r="Y182">
        <f t="shared" si="175"/>
        <v>-3.0970112453175538E-3</v>
      </c>
      <c r="Z182">
        <f t="shared" si="176"/>
        <v>1.0760151011482181E-2</v>
      </c>
      <c r="AA182">
        <f t="shared" si="176"/>
        <v>-8.7436667842884265E-3</v>
      </c>
      <c r="AB182">
        <f t="shared" si="176"/>
        <v>-2.5973830066933216E-2</v>
      </c>
      <c r="AC182">
        <f t="shared" si="176"/>
        <v>6.3883521340636785E-3</v>
      </c>
      <c r="AD182">
        <f t="shared" si="176"/>
        <v>2.3031019667992848E-15</v>
      </c>
      <c r="AE182">
        <f t="shared" si="176"/>
        <v>6.3601257063836012E-3</v>
      </c>
      <c r="AF182">
        <f t="shared" si="176"/>
        <v>2.1733601999330717E-2</v>
      </c>
      <c r="AG182">
        <f t="shared" si="176"/>
        <v>-8.7824709789740586E-3</v>
      </c>
      <c r="AH182">
        <f t="shared" si="176"/>
        <v>-7.5224699143585034E-3</v>
      </c>
      <c r="AI182">
        <f t="shared" si="176"/>
        <v>-3.0833273913132004E-3</v>
      </c>
      <c r="AJ182">
        <f t="shared" si="177"/>
        <v>-1.5927971313898802E-2</v>
      </c>
      <c r="AK182">
        <f t="shared" si="177"/>
        <v>9.9431148972639414E-3</v>
      </c>
      <c r="AL182">
        <f t="shared" si="177"/>
        <v>1.2016473732052661E-2</v>
      </c>
      <c r="AM182">
        <f t="shared" si="177"/>
        <v>-6.2651489039749608E-4</v>
      </c>
      <c r="AN182">
        <f t="shared" si="177"/>
        <v>9.5788285210152476E-3</v>
      </c>
      <c r="AO182">
        <f t="shared" si="177"/>
        <v>-9.7072789357089719E-3</v>
      </c>
      <c r="AP182">
        <f t="shared" si="177"/>
        <v>-1.379461920363725E-2</v>
      </c>
      <c r="AQ182">
        <f t="shared" si="177"/>
        <v>4.2483658533508098E-3</v>
      </c>
      <c r="AR182">
        <f t="shared" si="177"/>
        <v>-3.5330189130752211E-3</v>
      </c>
      <c r="AS182">
        <f t="shared" si="177"/>
        <v>8.1080817684875232E-3</v>
      </c>
      <c r="AT182">
        <f t="shared" si="178"/>
        <v>1.3314461031207351E-2</v>
      </c>
      <c r="AU182">
        <f t="shared" si="178"/>
        <v>-7.2735454673533402E-3</v>
      </c>
      <c r="AV182">
        <f t="shared" si="178"/>
        <v>-1.5616518964498833E-3</v>
      </c>
      <c r="AW182">
        <f t="shared" si="178"/>
        <v>-5.3701322198595209E-3</v>
      </c>
      <c r="AX182">
        <f t="shared" si="178"/>
        <v>-1.1156403341378931E-2</v>
      </c>
      <c r="AY182">
        <f t="shared" si="178"/>
        <v>9.2771752088789822E-3</v>
      </c>
      <c r="AZ182">
        <f t="shared" si="178"/>
        <v>5.2837864333757393E-3</v>
      </c>
      <c r="BA182">
        <f t="shared" si="178"/>
        <v>1.8779621879182933E-3</v>
      </c>
      <c r="BB182">
        <f t="shared" si="178"/>
        <v>7.9680622942145361E-3</v>
      </c>
      <c r="BC182">
        <f t="shared" si="178"/>
        <v>-9.9778605701764372E-3</v>
      </c>
      <c r="BD182">
        <f t="shared" si="179"/>
        <v>-7.4498111484377913E-3</v>
      </c>
      <c r="BE182">
        <f t="shared" si="179"/>
        <v>1.8779619576608001E-3</v>
      </c>
      <c r="BF182">
        <f t="shared" si="179"/>
        <v>-4.3942393904087751E-3</v>
      </c>
      <c r="BG182">
        <f t="shared" si="179"/>
        <v>9.2771791809196057E-3</v>
      </c>
      <c r="BH182">
        <f t="shared" si="179"/>
        <v>8.101825744883372E-3</v>
      </c>
      <c r="BI182">
        <f t="shared" si="179"/>
        <v>-5.3701306224090946E-3</v>
      </c>
      <c r="BJ182">
        <f t="shared" si="179"/>
        <v>1.0068713595396479E-3</v>
      </c>
      <c r="BK182">
        <f t="shared" si="179"/>
        <v>-7.2735492748354736E-3</v>
      </c>
      <c r="BL182">
        <f t="shared" si="179"/>
        <v>-7.4713938276678334E-3</v>
      </c>
      <c r="BM182">
        <f t="shared" si="179"/>
        <v>8.1080783677877754E-3</v>
      </c>
      <c r="BN182">
        <f t="shared" si="180"/>
        <v>1.7533047563691915E-3</v>
      </c>
      <c r="BO182">
        <f t="shared" si="180"/>
        <v>4.2483688142535871E-3</v>
      </c>
      <c r="BP182">
        <f t="shared" si="180"/>
        <v>5.9236528110411151E-3</v>
      </c>
      <c r="BQ182">
        <f t="shared" si="180"/>
        <v>-9.7072689491775038E-3</v>
      </c>
      <c r="BR182">
        <f t="shared" si="180"/>
        <v>-3.6149134729057081E-3</v>
      </c>
      <c r="BS182">
        <f t="shared" si="180"/>
        <v>-6.2651553618825039E-4</v>
      </c>
      <c r="BT182">
        <f t="shared" si="180"/>
        <v>-3.889492694893467E-3</v>
      </c>
      <c r="BU182">
        <f t="shared" si="180"/>
        <v>9.9431023662957113E-3</v>
      </c>
      <c r="BV182">
        <f t="shared" si="180"/>
        <v>4.4891054725305392E-3</v>
      </c>
      <c r="BW182">
        <f t="shared" si="180"/>
        <v>-3.083331768577207E-3</v>
      </c>
      <c r="BX182">
        <f t="shared" si="181"/>
        <v>1.7953049799643722E-3</v>
      </c>
      <c r="BY182">
        <f t="shared" si="181"/>
        <v>-8.7824566712977493E-3</v>
      </c>
      <c r="BZ182">
        <f t="shared" si="181"/>
        <v>-4.4568617949783569E-3</v>
      </c>
      <c r="CA182">
        <f t="shared" si="181"/>
        <v>6.3601362411223545E-3</v>
      </c>
      <c r="CB182">
        <f t="shared" si="181"/>
        <v>1.1487862430298492E-15</v>
      </c>
      <c r="CC182">
        <f t="shared" si="181"/>
        <v>6.388342227058281E-3</v>
      </c>
      <c r="CD182">
        <f t="shared" si="181"/>
        <v>3.7334219913725255E-3</v>
      </c>
      <c r="CE182">
        <f t="shared" si="181"/>
        <v>-8.7436804239427075E-3</v>
      </c>
      <c r="CF182">
        <f t="shared" si="181"/>
        <v>-1.252251170875804E-3</v>
      </c>
      <c r="CG182">
        <f t="shared" si="181"/>
        <v>-3.0970056761585201E-3</v>
      </c>
      <c r="CH182">
        <f t="shared" si="182"/>
        <v>-2.6161184536430651E-3</v>
      </c>
      <c r="CI182">
        <f t="shared" si="182"/>
        <v>9.8992021743805007E-3</v>
      </c>
      <c r="CJ182">
        <f t="shared" si="182"/>
        <v>1.8576060604927423E-3</v>
      </c>
      <c r="CK182">
        <f t="shared" si="182"/>
        <v>-6.2929402552530959E-4</v>
      </c>
      <c r="CL182">
        <f t="shared" si="182"/>
        <v>1.424116871956115E-3</v>
      </c>
      <c r="CM182">
        <f t="shared" si="182"/>
        <v>-9.6644097694207481E-3</v>
      </c>
      <c r="CN182">
        <f t="shared" si="182"/>
        <v>-1.8538406126461821E-3</v>
      </c>
      <c r="CO182">
        <f t="shared" si="182"/>
        <v>4.2672092940322665E-3</v>
      </c>
      <c r="CP182">
        <f t="shared" si="182"/>
        <v>-4.3952117965097808E-4</v>
      </c>
      <c r="CQ182">
        <f t="shared" si="182"/>
        <v>8.0722794349472864E-3</v>
      </c>
    </row>
    <row r="183" spans="1:95" hidden="1" x14ac:dyDescent="0.25">
      <c r="A183">
        <f t="shared" si="173"/>
        <v>0.79000000000000126</v>
      </c>
      <c r="B183">
        <f t="shared" si="132"/>
        <v>0</v>
      </c>
      <c r="C183">
        <f t="shared" si="133"/>
        <v>-4.9762315828465777E-3</v>
      </c>
      <c r="D183">
        <f t="shared" si="134"/>
        <v>2.4762880766119757E-5</v>
      </c>
      <c r="E183">
        <f t="shared" si="135"/>
        <v>0.49498867769045257</v>
      </c>
      <c r="F183">
        <f t="shared" si="174"/>
        <v>-0.50300413224647833</v>
      </c>
      <c r="G183">
        <f t="shared" si="174"/>
        <v>2.4813929524923812E-3</v>
      </c>
      <c r="H183">
        <f t="shared" si="174"/>
        <v>-8.4206276206163694E-2</v>
      </c>
      <c r="I183">
        <f t="shared" si="174"/>
        <v>8.7824705052424665E-3</v>
      </c>
      <c r="J183">
        <f t="shared" si="174"/>
        <v>0.12551945826475761</v>
      </c>
      <c r="K183">
        <f t="shared" si="174"/>
        <v>-6.8303140553462698E-3</v>
      </c>
      <c r="L183">
        <f t="shared" si="174"/>
        <v>-8.522150055957585E-3</v>
      </c>
      <c r="M183">
        <f t="shared" si="174"/>
        <v>-5.3701322742872714E-3</v>
      </c>
      <c r="N183">
        <f t="shared" si="174"/>
        <v>-6.6130462626122544E-2</v>
      </c>
      <c r="O183">
        <f t="shared" si="174"/>
        <v>9.4895100946556579E-3</v>
      </c>
      <c r="P183">
        <f t="shared" si="175"/>
        <v>3.2193536978032039E-2</v>
      </c>
      <c r="Q183">
        <f t="shared" si="175"/>
        <v>6.2929541465002188E-4</v>
      </c>
      <c r="R183">
        <f t="shared" si="175"/>
        <v>3.1948117186682536E-2</v>
      </c>
      <c r="S183">
        <f t="shared" si="175"/>
        <v>-9.801121052563035E-3</v>
      </c>
      <c r="T183">
        <f t="shared" si="175"/>
        <v>-3.7093452891895438E-2</v>
      </c>
      <c r="U183">
        <f t="shared" si="175"/>
        <v>4.2672200794085357E-3</v>
      </c>
      <c r="V183">
        <f t="shared" si="175"/>
        <v>-7.9787813017209268E-3</v>
      </c>
      <c r="W183">
        <f t="shared" si="175"/>
        <v>7.688072358459047E-3</v>
      </c>
      <c r="X183">
        <f t="shared" si="175"/>
        <v>3.2467440927035983E-2</v>
      </c>
      <c r="Y183">
        <f t="shared" si="175"/>
        <v>-8.1080807037805618E-3</v>
      </c>
      <c r="Z183">
        <f t="shared" si="176"/>
        <v>-8.1548117612666379E-3</v>
      </c>
      <c r="AA183">
        <f t="shared" si="176"/>
        <v>-3.6730958431452935E-3</v>
      </c>
      <c r="AB183">
        <f t="shared" si="176"/>
        <v>-2.2759907679023254E-2</v>
      </c>
      <c r="AC183">
        <f t="shared" si="176"/>
        <v>9.9431119181386234E-3</v>
      </c>
      <c r="AD183">
        <f t="shared" si="176"/>
        <v>1.7086654014172975E-2</v>
      </c>
      <c r="AE183">
        <f t="shared" si="176"/>
        <v>-1.2505571385407065E-3</v>
      </c>
      <c r="AF183">
        <f t="shared" si="176"/>
        <v>1.1262798659847957E-2</v>
      </c>
      <c r="AG183">
        <f t="shared" si="176"/>
        <v>-9.3183530266327357E-3</v>
      </c>
      <c r="AH183">
        <f t="shared" si="176"/>
        <v>-1.9623196298017585E-2</v>
      </c>
      <c r="AI183">
        <f t="shared" si="176"/>
        <v>5.8648372147624278E-3</v>
      </c>
      <c r="AJ183">
        <f t="shared" si="177"/>
        <v>-5.9255373940747015E-4</v>
      </c>
      <c r="AK183">
        <f t="shared" si="177"/>
        <v>6.3883540481209254E-3</v>
      </c>
      <c r="AL183">
        <f t="shared" si="177"/>
        <v>1.71311485110953E-2</v>
      </c>
      <c r="AM183">
        <f t="shared" si="177"/>
        <v>-9.0282358842191032E-3</v>
      </c>
      <c r="AN183">
        <f t="shared" si="177"/>
        <v>-7.3984454870485872E-3</v>
      </c>
      <c r="AO183">
        <f t="shared" si="177"/>
        <v>-1.8779623278838372E-3</v>
      </c>
      <c r="AP183">
        <f t="shared" si="177"/>
        <v>-1.143588328596278E-2</v>
      </c>
      <c r="AQ183">
        <f t="shared" si="177"/>
        <v>9.958170248720857E-3</v>
      </c>
      <c r="AR183">
        <f t="shared" si="177"/>
        <v>1.1749940236267072E-2</v>
      </c>
      <c r="AS183">
        <f t="shared" si="177"/>
        <v>-3.0970116520007414E-3</v>
      </c>
      <c r="AT183">
        <f t="shared" si="178"/>
        <v>4.5190301125491916E-3</v>
      </c>
      <c r="AU183">
        <f t="shared" si="178"/>
        <v>-8.4245841651882595E-3</v>
      </c>
      <c r="AV183">
        <f t="shared" si="178"/>
        <v>-1.2404700539830813E-2</v>
      </c>
      <c r="AW183">
        <f t="shared" si="178"/>
        <v>7.305827088280363E-3</v>
      </c>
      <c r="AX183">
        <f t="shared" si="178"/>
        <v>1.8350602288940226E-3</v>
      </c>
      <c r="AY183">
        <f t="shared" si="178"/>
        <v>4.8068684355803363E-3</v>
      </c>
      <c r="AZ183">
        <f t="shared" si="178"/>
        <v>1.006576535071939E-2</v>
      </c>
      <c r="BA183">
        <f t="shared" si="178"/>
        <v>-9.707278212223348E-3</v>
      </c>
      <c r="BB183">
        <f t="shared" si="178"/>
        <v>-6.3382188818439386E-3</v>
      </c>
      <c r="BC183">
        <f t="shared" si="178"/>
        <v>1.9900014758173858E-15</v>
      </c>
      <c r="BD183">
        <f t="shared" si="179"/>
        <v>-5.9259744645127404E-3</v>
      </c>
      <c r="BE183">
        <f t="shared" si="179"/>
        <v>9.7072770219899761E-3</v>
      </c>
      <c r="BF183">
        <f t="shared" si="179"/>
        <v>8.3711526112010722E-3</v>
      </c>
      <c r="BG183">
        <f t="shared" si="179"/>
        <v>-4.8068704936543504E-3</v>
      </c>
      <c r="BH183">
        <f t="shared" si="179"/>
        <v>1.3326282450440829E-3</v>
      </c>
      <c r="BI183">
        <f t="shared" si="179"/>
        <v>-7.3058249150130278E-3</v>
      </c>
      <c r="BJ183">
        <f t="shared" si="179"/>
        <v>-7.9979012772626E-3</v>
      </c>
      <c r="BK183">
        <f t="shared" si="179"/>
        <v>8.4245885752098418E-3</v>
      </c>
      <c r="BL183">
        <f t="shared" si="179"/>
        <v>2.5358483239270586E-3</v>
      </c>
      <c r="BM183">
        <f t="shared" si="179"/>
        <v>3.0970103530446346E-3</v>
      </c>
      <c r="BN183">
        <f t="shared" si="180"/>
        <v>5.8310545768726274E-3</v>
      </c>
      <c r="BO183">
        <f t="shared" si="180"/>
        <v>-9.9581771890854438E-3</v>
      </c>
      <c r="BP183">
        <f t="shared" si="180"/>
        <v>-4.9107700019589929E-3</v>
      </c>
      <c r="BQ183">
        <f t="shared" si="180"/>
        <v>1.8779603959010037E-3</v>
      </c>
      <c r="BR183">
        <f t="shared" si="180"/>
        <v>-2.7920679664515009E-3</v>
      </c>
      <c r="BS183">
        <f t="shared" si="180"/>
        <v>9.0282451902800476E-3</v>
      </c>
      <c r="BT183">
        <f t="shared" si="180"/>
        <v>5.5450108305351419E-3</v>
      </c>
      <c r="BU183">
        <f t="shared" si="180"/>
        <v>-6.3883459970998143E-3</v>
      </c>
      <c r="BV183">
        <f t="shared" si="180"/>
        <v>-1.6700408243794815E-4</v>
      </c>
      <c r="BW183">
        <f t="shared" si="180"/>
        <v>-5.8648455408038406E-3</v>
      </c>
      <c r="BX183">
        <f t="shared" si="181"/>
        <v>-4.6832519688031309E-3</v>
      </c>
      <c r="BY183">
        <f t="shared" si="181"/>
        <v>9.3183378459450288E-3</v>
      </c>
      <c r="BZ183">
        <f t="shared" si="181"/>
        <v>2.3096372636797003E-3</v>
      </c>
      <c r="CA183">
        <f t="shared" si="181"/>
        <v>1.250559209924745E-3</v>
      </c>
      <c r="CB183">
        <f t="shared" si="181"/>
        <v>2.91333510277082E-3</v>
      </c>
      <c r="CC183">
        <f t="shared" si="181"/>
        <v>-9.9430964984443086E-3</v>
      </c>
      <c r="CD183">
        <f t="shared" si="181"/>
        <v>-3.2714597589777921E-3</v>
      </c>
      <c r="CE183">
        <f t="shared" si="181"/>
        <v>3.6731015729817998E-3</v>
      </c>
      <c r="CF183">
        <f t="shared" si="181"/>
        <v>-9.4904547021655745E-4</v>
      </c>
      <c r="CG183">
        <f t="shared" si="181"/>
        <v>8.1080661235400867E-3</v>
      </c>
      <c r="CH183">
        <f t="shared" si="182"/>
        <v>3.096933641696018E-3</v>
      </c>
      <c r="CI183">
        <f t="shared" si="182"/>
        <v>-7.6880892483205485E-3</v>
      </c>
      <c r="CJ183">
        <f t="shared" si="182"/>
        <v>-5.9195956533112152E-4</v>
      </c>
      <c r="CK183">
        <f t="shared" si="182"/>
        <v>-4.2672105021786741E-3</v>
      </c>
      <c r="CL183">
        <f t="shared" si="182"/>
        <v>-2.1587772390869783E-3</v>
      </c>
      <c r="CM183">
        <f t="shared" si="182"/>
        <v>9.8011475764861345E-3</v>
      </c>
      <c r="CN183">
        <f t="shared" si="182"/>
        <v>1.3549183683453905E-3</v>
      </c>
      <c r="CO183">
        <f t="shared" si="182"/>
        <v>-6.2929384735654101E-4</v>
      </c>
      <c r="CP183">
        <f t="shared" si="182"/>
        <v>9.9339604079763406E-4</v>
      </c>
      <c r="CQ183">
        <f t="shared" si="182"/>
        <v>-9.489533608493023E-3</v>
      </c>
    </row>
    <row r="184" spans="1:95" hidden="1" x14ac:dyDescent="0.25">
      <c r="A184">
        <f t="shared" si="173"/>
        <v>0.80000000000000127</v>
      </c>
      <c r="B184">
        <f t="shared" si="132"/>
        <v>0</v>
      </c>
      <c r="C184">
        <f t="shared" si="133"/>
        <v>4.0105535936666246E-3</v>
      </c>
      <c r="D184">
        <f t="shared" si="134"/>
        <v>1.6084540127672278E-5</v>
      </c>
      <c r="E184">
        <f t="shared" si="135"/>
        <v>0.49498867769045257</v>
      </c>
      <c r="F184">
        <f t="shared" ref="F184:O193" si="183">F$2*COS(2*PI()/T_*F$1*$A184)</f>
        <v>-0.51501146592073954</v>
      </c>
      <c r="G184">
        <f t="shared" si="183"/>
        <v>3.0833284006199562E-3</v>
      </c>
      <c r="H184">
        <f t="shared" si="183"/>
        <v>-6.5520102194535829E-2</v>
      </c>
      <c r="I184">
        <f t="shared" si="183"/>
        <v>8.1080836802273522E-3</v>
      </c>
      <c r="J184">
        <f t="shared" si="183"/>
        <v>0.12708407410086939</v>
      </c>
      <c r="K184">
        <f t="shared" si="183"/>
        <v>-8.0722569708282319E-3</v>
      </c>
      <c r="L184">
        <f t="shared" si="183"/>
        <v>-2.7983597867603825E-2</v>
      </c>
      <c r="M184">
        <f t="shared" si="183"/>
        <v>-3.0970122254918545E-3</v>
      </c>
      <c r="N184">
        <f t="shared" si="183"/>
        <v>-5.6862325042390797E-2</v>
      </c>
      <c r="O184">
        <f t="shared" si="183"/>
        <v>9.9778613910579995E-3</v>
      </c>
      <c r="P184">
        <f t="shared" ref="P184:Y193" si="184">P$2*COS(2*PI()/T_*P$1*$A184)</f>
        <v>4.6336752785308868E-2</v>
      </c>
      <c r="Q184">
        <f t="shared" si="184"/>
        <v>-3.097011763351868E-3</v>
      </c>
      <c r="R184">
        <f t="shared" si="184"/>
        <v>1.4928676871893845E-2</v>
      </c>
      <c r="S184">
        <f t="shared" si="184"/>
        <v>-8.0722553301665768E-3</v>
      </c>
      <c r="T184">
        <f t="shared" si="184"/>
        <v>-4.1630955425027288E-2</v>
      </c>
      <c r="U184">
        <f t="shared" si="184"/>
        <v>8.1080823595001787E-3</v>
      </c>
      <c r="V184">
        <f t="shared" si="184"/>
        <v>1.1302568903118971E-2</v>
      </c>
      <c r="W184">
        <f t="shared" si="184"/>
        <v>3.0833279440974802E-3</v>
      </c>
      <c r="X184">
        <f t="shared" si="184"/>
        <v>2.6279678908985079E-2</v>
      </c>
      <c r="Y184">
        <f t="shared" si="184"/>
        <v>-1.0022138916926529E-2</v>
      </c>
      <c r="Z184">
        <f t="shared" ref="Z184:AI193" si="185">Z$2*COS(2*PI()/T_*Z$1*$A184)</f>
        <v>-2.3647281787772135E-2</v>
      </c>
      <c r="AA184">
        <f t="shared" si="185"/>
        <v>3.0833288060321878E-3</v>
      </c>
      <c r="AB184">
        <f t="shared" si="185"/>
        <v>-8.171087320672215E-3</v>
      </c>
      <c r="AC184">
        <f t="shared" si="185"/>
        <v>8.1080811604623045E-3</v>
      </c>
      <c r="AD184">
        <f t="shared" si="185"/>
        <v>2.4164177842417697E-2</v>
      </c>
      <c r="AE184">
        <f t="shared" si="185"/>
        <v>-8.0722562463565548E-3</v>
      </c>
      <c r="AF184">
        <f t="shared" si="185"/>
        <v>-6.8371572183131678E-3</v>
      </c>
      <c r="AG184">
        <f t="shared" si="185"/>
        <v>-3.0970125492719444E-3</v>
      </c>
      <c r="AH184">
        <f t="shared" si="185"/>
        <v>-1.6531920938185462E-2</v>
      </c>
      <c r="AI184">
        <f t="shared" si="185"/>
        <v>9.9778570351801241E-3</v>
      </c>
      <c r="AJ184">
        <f t="shared" ref="AJ184:AS193" si="186">AJ$2*COS(2*PI()/T_*AJ$1*$A184)</f>
        <v>1.5261842099088527E-2</v>
      </c>
      <c r="AK184">
        <f t="shared" si="186"/>
        <v>-3.0970123476725484E-3</v>
      </c>
      <c r="AL184">
        <f t="shared" si="186"/>
        <v>5.4244544509830942E-3</v>
      </c>
      <c r="AM184">
        <f t="shared" si="186"/>
        <v>-8.0722567253614045E-3</v>
      </c>
      <c r="AN184">
        <f t="shared" si="186"/>
        <v>-1.6296476448937225E-2</v>
      </c>
      <c r="AO184">
        <f t="shared" si="186"/>
        <v>8.1080839966044243E-3</v>
      </c>
      <c r="AP184">
        <f t="shared" si="186"/>
        <v>4.7111453545059731E-3</v>
      </c>
      <c r="AQ184">
        <f t="shared" si="186"/>
        <v>3.0833280833857148E-3</v>
      </c>
      <c r="AR184">
        <f t="shared" si="186"/>
        <v>1.1493319550354252E-2</v>
      </c>
      <c r="AS184">
        <f t="shared" si="186"/>
        <v>-1.0022140232978401E-2</v>
      </c>
      <c r="AT184">
        <f t="shared" ref="AT184:BC193" si="187">AT$2*COS(2*PI()/T_*AT$1*$A184)</f>
        <v>-1.0792922612558051E-2</v>
      </c>
      <c r="AU184">
        <f t="shared" si="187"/>
        <v>3.083327696450392E-3</v>
      </c>
      <c r="AV184">
        <f t="shared" si="187"/>
        <v>-3.8503512721742676E-3</v>
      </c>
      <c r="AW184">
        <f t="shared" si="187"/>
        <v>8.1080831877353918E-3</v>
      </c>
      <c r="AX184">
        <f t="shared" si="187"/>
        <v>1.1730536671826207E-2</v>
      </c>
      <c r="AY184">
        <f t="shared" si="187"/>
        <v>-8.0722544801799783E-3</v>
      </c>
      <c r="AZ184">
        <f t="shared" si="187"/>
        <v>-3.3892420345435288E-3</v>
      </c>
      <c r="BA184">
        <f t="shared" si="187"/>
        <v>-3.0970122722404963E-3</v>
      </c>
      <c r="BB184">
        <f t="shared" si="187"/>
        <v>-8.3662388267786176E-3</v>
      </c>
      <c r="BC184">
        <f t="shared" si="187"/>
        <v>9.9778605701764372E-3</v>
      </c>
      <c r="BD184">
        <f t="shared" ref="BD184:BM193" si="188">BD$2*COS(2*PI()/T_*BD$1*$A184)</f>
        <v>7.8220898608538144E-3</v>
      </c>
      <c r="BE184">
        <f t="shared" si="188"/>
        <v>-3.0970118925123307E-3</v>
      </c>
      <c r="BF184">
        <f t="shared" si="188"/>
        <v>2.8186492848647554E-3</v>
      </c>
      <c r="BG184">
        <f t="shared" si="188"/>
        <v>-8.072257936330509E-3</v>
      </c>
      <c r="BH184">
        <f t="shared" si="188"/>
        <v>-8.5187637181052874E-3</v>
      </c>
      <c r="BI184">
        <f t="shared" si="188"/>
        <v>8.1080807758257181E-3</v>
      </c>
      <c r="BJ184">
        <f t="shared" si="188"/>
        <v>2.4825048584436703E-3</v>
      </c>
      <c r="BK184">
        <f t="shared" si="188"/>
        <v>3.0833293104771007E-3</v>
      </c>
      <c r="BL184">
        <f t="shared" si="188"/>
        <v>6.0564355703874619E-3</v>
      </c>
      <c r="BM184">
        <f t="shared" si="188"/>
        <v>-1.0022136029479566E-2</v>
      </c>
      <c r="BN184">
        <f t="shared" ref="BN184:BW193" si="189">BN$2*COS(2*PI()/T_*BN$1*$A184)</f>
        <v>-5.7037033567824118E-3</v>
      </c>
      <c r="BO184">
        <f t="shared" si="189"/>
        <v>3.0833302323200851E-3</v>
      </c>
      <c r="BP184">
        <f t="shared" si="189"/>
        <v>-2.0230489156999611E-3</v>
      </c>
      <c r="BQ184">
        <f t="shared" si="189"/>
        <v>8.1080756552693901E-3</v>
      </c>
      <c r="BR184">
        <f t="shared" si="189"/>
        <v>6.1500581356979242E-3</v>
      </c>
      <c r="BS184">
        <f t="shared" si="189"/>
        <v>-8.0722650460287246E-3</v>
      </c>
      <c r="BT184">
        <f t="shared" si="189"/>
        <v>-1.7557876321601066E-3</v>
      </c>
      <c r="BU184">
        <f t="shared" si="189"/>
        <v>-3.0970084446099375E-3</v>
      </c>
      <c r="BV184">
        <f t="shared" si="189"/>
        <v>-4.3013650349869896E-3</v>
      </c>
      <c r="BW184">
        <f t="shared" si="189"/>
        <v>9.9778712002927331E-3</v>
      </c>
      <c r="BX184">
        <f t="shared" ref="BX184:CG193" si="190">BX$2*COS(2*PI()/T_*BX$1*$A184)</f>
        <v>3.9454913514628586E-3</v>
      </c>
      <c r="BY184">
        <f t="shared" si="190"/>
        <v>-3.0970075038792527E-3</v>
      </c>
      <c r="BZ184">
        <f t="shared" si="190"/>
        <v>1.4020807408483445E-3</v>
      </c>
      <c r="CA184">
        <f t="shared" si="190"/>
        <v>-8.072269617015267E-3</v>
      </c>
      <c r="CB184">
        <f t="shared" si="190"/>
        <v>-4.120078014077341E-3</v>
      </c>
      <c r="CC184">
        <f t="shared" si="190"/>
        <v>8.1080685865207846E-3</v>
      </c>
      <c r="CD184">
        <f t="shared" si="190"/>
        <v>1.1744943667471271E-3</v>
      </c>
      <c r="CE184">
        <f t="shared" si="190"/>
        <v>3.0833336158565382E-3</v>
      </c>
      <c r="CF184">
        <f t="shared" si="190"/>
        <v>2.7520372414039157E-3</v>
      </c>
      <c r="CG184">
        <f t="shared" si="190"/>
        <v>-1.0022120894761078E-2</v>
      </c>
      <c r="CH184">
        <f t="shared" ref="CH184:CQ193" si="191">CH$2*COS(2*PI()/T_*CH$1*$A184)</f>
        <v>-2.5067088560852924E-3</v>
      </c>
      <c r="CI184">
        <f t="shared" si="191"/>
        <v>3.0833347178373469E-3</v>
      </c>
      <c r="CJ184">
        <f t="shared" si="191"/>
        <v>-8.3855710815777351E-4</v>
      </c>
      <c r="CK184">
        <f t="shared" si="191"/>
        <v>8.1080641619505657E-3</v>
      </c>
      <c r="CL184">
        <f t="shared" si="191"/>
        <v>2.4228523366355997E-3</v>
      </c>
      <c r="CM184">
        <f t="shared" si="191"/>
        <v>-8.0722771754121233E-3</v>
      </c>
      <c r="CN184">
        <f t="shared" si="191"/>
        <v>-6.3312458730020336E-4</v>
      </c>
      <c r="CO184">
        <f t="shared" si="191"/>
        <v>-3.0970040500594722E-3</v>
      </c>
      <c r="CP184">
        <f t="shared" si="191"/>
        <v>-1.4298132818325831E-3</v>
      </c>
      <c r="CQ184">
        <f t="shared" si="191"/>
        <v>9.9778861149710275E-3</v>
      </c>
    </row>
    <row r="185" spans="1:95" hidden="1" x14ac:dyDescent="0.25">
      <c r="A185">
        <f t="shared" si="173"/>
        <v>0.81000000000000127</v>
      </c>
      <c r="B185">
        <f t="shared" si="132"/>
        <v>0</v>
      </c>
      <c r="C185">
        <f t="shared" si="133"/>
        <v>-2.7939063340143011E-3</v>
      </c>
      <c r="D185">
        <f t="shared" si="134"/>
        <v>7.8059126032452323E-6</v>
      </c>
      <c r="E185">
        <f t="shared" si="135"/>
        <v>0.49498867769045257</v>
      </c>
      <c r="F185">
        <f t="shared" si="183"/>
        <v>-0.52651054545622478</v>
      </c>
      <c r="G185">
        <f t="shared" si="183"/>
        <v>3.67309536018903E-3</v>
      </c>
      <c r="H185">
        <f t="shared" si="183"/>
        <v>-4.6252367117409453E-2</v>
      </c>
      <c r="I185">
        <f t="shared" si="183"/>
        <v>7.3058275320406476E-3</v>
      </c>
      <c r="J185">
        <f t="shared" si="183"/>
        <v>0.12551945826475683</v>
      </c>
      <c r="K185">
        <f t="shared" si="183"/>
        <v>-9.0282361587544543E-3</v>
      </c>
      <c r="L185">
        <f t="shared" si="183"/>
        <v>-4.6097174380738327E-2</v>
      </c>
      <c r="M185">
        <f t="shared" si="183"/>
        <v>-6.2929550855459599E-4</v>
      </c>
      <c r="N185">
        <f t="shared" si="183"/>
        <v>-4.3078600756113056E-2</v>
      </c>
      <c r="O185">
        <f t="shared" si="183"/>
        <v>9.4895100946554133E-3</v>
      </c>
      <c r="P185">
        <f t="shared" si="184"/>
        <v>5.5001182204934315E-2</v>
      </c>
      <c r="Q185">
        <f t="shared" si="184"/>
        <v>-6.3883528428178077E-3</v>
      </c>
      <c r="R185">
        <f t="shared" si="184"/>
        <v>-4.5463926776384478E-3</v>
      </c>
      <c r="S185">
        <f t="shared" si="184"/>
        <v>-4.8068689417324366E-3</v>
      </c>
      <c r="T185">
        <f t="shared" si="184"/>
        <v>-3.7093452891893343E-2</v>
      </c>
      <c r="U185">
        <f t="shared" si="184"/>
        <v>9.9431133885430553E-3</v>
      </c>
      <c r="V185">
        <f t="shared" si="184"/>
        <v>2.7435973437765666E-2</v>
      </c>
      <c r="W185">
        <f t="shared" si="184"/>
        <v>-2.4813925850946106E-3</v>
      </c>
      <c r="X185">
        <f t="shared" si="184"/>
        <v>1.1003382920552907E-2</v>
      </c>
      <c r="Y185">
        <f t="shared" si="184"/>
        <v>-8.1080807037796233E-3</v>
      </c>
      <c r="Z185">
        <f t="shared" si="185"/>
        <v>-2.9215224706070474E-2</v>
      </c>
      <c r="AA185">
        <f t="shared" si="185"/>
        <v>8.4245871969049566E-3</v>
      </c>
      <c r="AB185">
        <f t="shared" si="185"/>
        <v>1.0501461578716722E-2</v>
      </c>
      <c r="AC185">
        <f t="shared" si="185"/>
        <v>1.8779616709885796E-3</v>
      </c>
      <c r="AD185">
        <f t="shared" si="185"/>
        <v>1.7086654014169537E-2</v>
      </c>
      <c r="AE185">
        <f t="shared" si="185"/>
        <v>-9.8011221649756258E-3</v>
      </c>
      <c r="AF185">
        <f t="shared" si="185"/>
        <v>-2.0305785046955457E-2</v>
      </c>
      <c r="AG185">
        <f t="shared" si="185"/>
        <v>5.3701328357153794E-3</v>
      </c>
      <c r="AH185">
        <f t="shared" si="185"/>
        <v>-6.4186560887680394E-4</v>
      </c>
      <c r="AI185">
        <f t="shared" si="185"/>
        <v>5.8648372147606402E-3</v>
      </c>
      <c r="AJ185">
        <f t="shared" si="186"/>
        <v>1.7749409258010624E-2</v>
      </c>
      <c r="AK185">
        <f t="shared" si="186"/>
        <v>-9.7072784486483647E-3</v>
      </c>
      <c r="AL185">
        <f t="shared" si="186"/>
        <v>-1.1608604564291775E-2</v>
      </c>
      <c r="AM185">
        <f t="shared" si="186"/>
        <v>1.2505572127487926E-3</v>
      </c>
      <c r="AN185">
        <f t="shared" si="186"/>
        <v>-7.3984454870447657E-3</v>
      </c>
      <c r="AO185">
        <f t="shared" si="186"/>
        <v>8.7824708479324973E-3</v>
      </c>
      <c r="AP185">
        <f t="shared" si="186"/>
        <v>1.5177926165994527E-2</v>
      </c>
      <c r="AQ185">
        <f t="shared" si="186"/>
        <v>-7.6880727057679361E-3</v>
      </c>
      <c r="AR185">
        <f t="shared" si="186"/>
        <v>-3.9634939138639032E-3</v>
      </c>
      <c r="AS185">
        <f t="shared" si="186"/>
        <v>-3.0970116519977013E-3</v>
      </c>
      <c r="AT185">
        <f t="shared" si="187"/>
        <v>-1.0541288946695884E-2</v>
      </c>
      <c r="AU185">
        <f t="shared" si="187"/>
        <v>9.9581689990333126E-3</v>
      </c>
      <c r="AV185">
        <f t="shared" si="187"/>
        <v>1.0724844325776004E-2</v>
      </c>
      <c r="AW185">
        <f t="shared" si="187"/>
        <v>-4.2672205153039076E-3</v>
      </c>
      <c r="AX185">
        <f t="shared" si="187"/>
        <v>1.8350602288898438E-3</v>
      </c>
      <c r="AY185">
        <f t="shared" si="187"/>
        <v>-6.8303119478902189E-3</v>
      </c>
      <c r="AZ185">
        <f t="shared" si="187"/>
        <v>-1.0703677053317566E-2</v>
      </c>
      <c r="BA185">
        <f t="shared" si="187"/>
        <v>9.3183521930980673E-3</v>
      </c>
      <c r="BB185">
        <f t="shared" si="187"/>
        <v>5.8126390574878917E-3</v>
      </c>
      <c r="BC185">
        <f t="shared" si="187"/>
        <v>-2.0242275215041312E-15</v>
      </c>
      <c r="BD185">
        <f t="shared" si="188"/>
        <v>5.4345789042993062E-3</v>
      </c>
      <c r="BE185">
        <f t="shared" si="188"/>
        <v>-9.3183510505513659E-3</v>
      </c>
      <c r="BF185">
        <f t="shared" si="188"/>
        <v>-8.9016692712712668E-3</v>
      </c>
      <c r="BG185">
        <f t="shared" si="188"/>
        <v>6.8303148723052086E-3</v>
      </c>
      <c r="BH185">
        <f t="shared" si="188"/>
        <v>1.3326282450478184E-3</v>
      </c>
      <c r="BI185">
        <f t="shared" si="188"/>
        <v>4.2672192459300316E-3</v>
      </c>
      <c r="BJ185">
        <f t="shared" si="188"/>
        <v>6.9148179640553904E-3</v>
      </c>
      <c r="BK185">
        <f t="shared" si="188"/>
        <v>-9.9581742118390153E-3</v>
      </c>
      <c r="BL185">
        <f t="shared" si="188"/>
        <v>-5.9152316408026548E-3</v>
      </c>
      <c r="BM185">
        <f t="shared" si="188"/>
        <v>3.0970103530488569E-3</v>
      </c>
      <c r="BN185">
        <f t="shared" si="189"/>
        <v>-1.9669333513275267E-3</v>
      </c>
      <c r="BO185">
        <f t="shared" si="189"/>
        <v>7.6880780639813975E-3</v>
      </c>
      <c r="BP185">
        <f t="shared" si="189"/>
        <v>6.517669221001437E-3</v>
      </c>
      <c r="BQ185">
        <f t="shared" si="189"/>
        <v>-8.782461812814342E-3</v>
      </c>
      <c r="BR185">
        <f t="shared" si="189"/>
        <v>-2.7920679664540787E-3</v>
      </c>
      <c r="BS185">
        <f t="shared" si="189"/>
        <v>-1.2505585017855037E-3</v>
      </c>
      <c r="BT185">
        <f t="shared" si="189"/>
        <v>-3.757473586471573E-3</v>
      </c>
      <c r="BU185">
        <f t="shared" si="189"/>
        <v>9.7072662148962492E-3</v>
      </c>
      <c r="BV185">
        <f t="shared" si="189"/>
        <v>5.002455658918944E-3</v>
      </c>
      <c r="BW185">
        <f t="shared" si="189"/>
        <v>-5.8648455408080889E-3</v>
      </c>
      <c r="BX185">
        <f t="shared" si="190"/>
        <v>-1.5318699007361975E-4</v>
      </c>
      <c r="BY185">
        <f t="shared" si="190"/>
        <v>-5.370124087136335E-3</v>
      </c>
      <c r="BZ185">
        <f t="shared" si="190"/>
        <v>-4.1640625238091979E-3</v>
      </c>
      <c r="CA185">
        <f t="shared" si="190"/>
        <v>9.8011383992830242E-3</v>
      </c>
      <c r="CB185">
        <f t="shared" si="190"/>
        <v>2.9133351027725162E-3</v>
      </c>
      <c r="CC185">
        <f t="shared" si="190"/>
        <v>-1.8779587586652195E-3</v>
      </c>
      <c r="CD185">
        <f t="shared" si="190"/>
        <v>1.509457307546427E-3</v>
      </c>
      <c r="CE185">
        <f t="shared" si="190"/>
        <v>-8.424600338808437E-3</v>
      </c>
      <c r="CF185">
        <f t="shared" si="190"/>
        <v>-3.4000265708631805E-3</v>
      </c>
      <c r="CG185">
        <f t="shared" si="190"/>
        <v>8.1080661235438441E-3</v>
      </c>
      <c r="CH185">
        <f t="shared" si="191"/>
        <v>1.0495667587642936E-3</v>
      </c>
      <c r="CI185">
        <f t="shared" si="191"/>
        <v>2.48139803644087E-3</v>
      </c>
      <c r="CJ185">
        <f t="shared" si="191"/>
        <v>2.0355222553997002E-3</v>
      </c>
      <c r="CK185">
        <f t="shared" si="191"/>
        <v>-9.9430910725042902E-3</v>
      </c>
      <c r="CL185">
        <f t="shared" si="191"/>
        <v>-2.1587772390877099E-3</v>
      </c>
      <c r="CM185">
        <f t="shared" si="191"/>
        <v>4.8068819501475863E-3</v>
      </c>
      <c r="CN185">
        <f t="shared" si="191"/>
        <v>-1.9281233108733861E-4</v>
      </c>
      <c r="CO185">
        <f t="shared" si="191"/>
        <v>6.3883369322487778E-3</v>
      </c>
      <c r="CP185">
        <f t="shared" si="191"/>
        <v>1.6971715993455492E-3</v>
      </c>
      <c r="CQ185">
        <f t="shared" si="191"/>
        <v>-9.4895336084952469E-3</v>
      </c>
    </row>
    <row r="186" spans="1:95" hidden="1" x14ac:dyDescent="0.25">
      <c r="A186">
        <f t="shared" si="173"/>
        <v>0.82000000000000128</v>
      </c>
      <c r="B186">
        <f t="shared" si="132"/>
        <v>0</v>
      </c>
      <c r="C186">
        <f t="shared" si="133"/>
        <v>1.4257435417667427E-3</v>
      </c>
      <c r="D186">
        <f t="shared" si="134"/>
        <v>2.0327446468895756E-6</v>
      </c>
      <c r="E186">
        <f t="shared" si="135"/>
        <v>0.49498867769045257</v>
      </c>
      <c r="F186">
        <f t="shared" si="183"/>
        <v>-0.53749002264973333</v>
      </c>
      <c r="G186">
        <f t="shared" si="183"/>
        <v>4.2483662904490953E-3</v>
      </c>
      <c r="H186">
        <f t="shared" si="183"/>
        <v>-2.6574092755366267E-2</v>
      </c>
      <c r="I186">
        <f t="shared" si="183"/>
        <v>6.3883541193838263E-3</v>
      </c>
      <c r="J186">
        <f t="shared" si="183"/>
        <v>0.12086413679096723</v>
      </c>
      <c r="K186">
        <f t="shared" si="183"/>
        <v>-9.6643855797962641E-3</v>
      </c>
      <c r="L186">
        <f t="shared" si="183"/>
        <v>-6.1990412444748032E-2</v>
      </c>
      <c r="M186">
        <f t="shared" si="183"/>
        <v>1.8779621595721688E-3</v>
      </c>
      <c r="N186">
        <f t="shared" si="183"/>
        <v>-2.5873891545395898E-2</v>
      </c>
      <c r="O186">
        <f t="shared" si="183"/>
        <v>8.0722594328833507E-3</v>
      </c>
      <c r="P186">
        <f t="shared" si="184"/>
        <v>5.7162356427431261E-2</v>
      </c>
      <c r="Q186">
        <f t="shared" si="184"/>
        <v>-8.7824687502668503E-3</v>
      </c>
      <c r="R186">
        <f t="shared" si="184"/>
        <v>-2.3273622692050779E-2</v>
      </c>
      <c r="S186">
        <f t="shared" si="184"/>
        <v>-6.2651478210984889E-4</v>
      </c>
      <c r="T186">
        <f t="shared" si="184"/>
        <v>-2.4470061637674564E-2</v>
      </c>
      <c r="U186">
        <f t="shared" si="184"/>
        <v>9.318351006127535E-3</v>
      </c>
      <c r="V186">
        <f t="shared" si="184"/>
        <v>3.5928021876178613E-2</v>
      </c>
      <c r="W186">
        <f t="shared" si="184"/>
        <v>-7.2735460515555095E-3</v>
      </c>
      <c r="X186">
        <f t="shared" si="184"/>
        <v>-8.0783103791974981E-3</v>
      </c>
      <c r="Y186">
        <f t="shared" si="184"/>
        <v>-3.0970112453161014E-3</v>
      </c>
      <c r="Z186">
        <f t="shared" si="185"/>
        <v>-2.2521830690595192E-2</v>
      </c>
      <c r="AA186">
        <f t="shared" si="185"/>
        <v>9.8991831942370854E-3</v>
      </c>
      <c r="AB186">
        <f t="shared" si="185"/>
        <v>2.3925612475660947E-2</v>
      </c>
      <c r="AC186">
        <f t="shared" si="185"/>
        <v>-5.3701308771611821E-3</v>
      </c>
      <c r="AD186">
        <f t="shared" si="185"/>
        <v>-2.5576867117576832E-15</v>
      </c>
      <c r="AE186">
        <f t="shared" si="185"/>
        <v>-5.3464033794186358E-3</v>
      </c>
      <c r="AF186">
        <f t="shared" si="185"/>
        <v>-2.0019755954213278E-2</v>
      </c>
      <c r="AG186">
        <f t="shared" si="185"/>
        <v>9.9431155445162105E-3</v>
      </c>
      <c r="AH186">
        <f t="shared" si="185"/>
        <v>1.5745113019829757E-2</v>
      </c>
      <c r="AI186">
        <f t="shared" si="185"/>
        <v>-3.0833273913153025E-3</v>
      </c>
      <c r="AJ186">
        <f t="shared" si="186"/>
        <v>4.6914537221562531E-3</v>
      </c>
      <c r="AK186">
        <f t="shared" si="186"/>
        <v>-7.3058274505433266E-3</v>
      </c>
      <c r="AL186">
        <f t="shared" si="186"/>
        <v>-1.7242975455569551E-2</v>
      </c>
      <c r="AM186">
        <f t="shared" si="186"/>
        <v>9.2771777891936733E-3</v>
      </c>
      <c r="AN186">
        <f t="shared" si="186"/>
        <v>9.5788285210187171E-3</v>
      </c>
      <c r="AO186">
        <f t="shared" si="186"/>
        <v>-6.2929556495723191E-4</v>
      </c>
      <c r="AP186">
        <f t="shared" si="186"/>
        <v>7.3446173675645095E-3</v>
      </c>
      <c r="AQ186">
        <f t="shared" si="186"/>
        <v>-8.7436647350218662E-3</v>
      </c>
      <c r="AR186">
        <f t="shared" si="186"/>
        <v>-1.4178490920928587E-2</v>
      </c>
      <c r="AS186">
        <f t="shared" si="186"/>
        <v>8.1080817684893187E-3</v>
      </c>
      <c r="AT186">
        <f t="shared" si="187"/>
        <v>4.9110708879225411E-3</v>
      </c>
      <c r="AU186">
        <f t="shared" si="187"/>
        <v>1.8696641530258488E-3</v>
      </c>
      <c r="AV186">
        <f t="shared" si="187"/>
        <v>8.5294558815705076E-3</v>
      </c>
      <c r="AW186">
        <f t="shared" si="187"/>
        <v>-9.7072779673050349E-3</v>
      </c>
      <c r="AX186">
        <f t="shared" si="187"/>
        <v>-1.1156403341380237E-2</v>
      </c>
      <c r="AY186">
        <f t="shared" si="187"/>
        <v>6.3601243148160465E-3</v>
      </c>
      <c r="AZ186">
        <f t="shared" si="187"/>
        <v>1.3746320469558569E-3</v>
      </c>
      <c r="BA186">
        <f t="shared" si="187"/>
        <v>4.2672206229638805E-3</v>
      </c>
      <c r="BB186">
        <f t="shared" si="187"/>
        <v>8.7313976368643548E-3</v>
      </c>
      <c r="BC186">
        <f t="shared" si="187"/>
        <v>-9.9778605701764372E-3</v>
      </c>
      <c r="BD186">
        <f t="shared" si="188"/>
        <v>-8.1634983581618144E-3</v>
      </c>
      <c r="BE186">
        <f t="shared" si="188"/>
        <v>4.2672200997535764E-3</v>
      </c>
      <c r="BF186">
        <f t="shared" si="188"/>
        <v>-1.1432071231875969E-3</v>
      </c>
      <c r="BG186">
        <f t="shared" si="188"/>
        <v>6.3601270379137573E-3</v>
      </c>
      <c r="BH186">
        <f t="shared" si="188"/>
        <v>8.1018257448822045E-3</v>
      </c>
      <c r="BI186">
        <f t="shared" si="188"/>
        <v>-9.7072750796815006E-3</v>
      </c>
      <c r="BJ186">
        <f t="shared" si="188"/>
        <v>-5.4993464671359423E-3</v>
      </c>
      <c r="BK186">
        <f t="shared" si="188"/>
        <v>1.8696651317434644E-3</v>
      </c>
      <c r="BL186">
        <f t="shared" si="188"/>
        <v>-2.7558415344959668E-3</v>
      </c>
      <c r="BM186">
        <f t="shared" si="188"/>
        <v>8.1080783677851664E-3</v>
      </c>
      <c r="BN186">
        <f t="shared" si="189"/>
        <v>7.0362531821619792E-3</v>
      </c>
      <c r="BO186">
        <f t="shared" si="189"/>
        <v>-8.7436708289363556E-3</v>
      </c>
      <c r="BP186">
        <f t="shared" si="189"/>
        <v>-3.1539082502519619E-3</v>
      </c>
      <c r="BQ186">
        <f t="shared" si="189"/>
        <v>-6.2929491755449925E-4</v>
      </c>
      <c r="BR186">
        <f t="shared" si="189"/>
        <v>-3.6149134729033675E-3</v>
      </c>
      <c r="BS186">
        <f t="shared" si="189"/>
        <v>9.2771873518574782E-3</v>
      </c>
      <c r="BT186">
        <f t="shared" si="189"/>
        <v>5.5812069803643548E-3</v>
      </c>
      <c r="BU186">
        <f t="shared" si="189"/>
        <v>-7.3058182432614851E-3</v>
      </c>
      <c r="BV186">
        <f t="shared" si="189"/>
        <v>-1.3222293136544306E-3</v>
      </c>
      <c r="BW186">
        <f t="shared" si="189"/>
        <v>-3.0833317685722123E-3</v>
      </c>
      <c r="BX186">
        <f t="shared" si="190"/>
        <v>-3.7577125779747933E-3</v>
      </c>
      <c r="BY186">
        <f t="shared" si="190"/>
        <v>9.943099346015229E-3</v>
      </c>
      <c r="BZ186">
        <f t="shared" si="190"/>
        <v>4.105407169040857E-3</v>
      </c>
      <c r="CA186">
        <f t="shared" si="190"/>
        <v>-5.3464122350561014E-3</v>
      </c>
      <c r="CB186">
        <f t="shared" si="190"/>
        <v>-1.2497341334942986E-15</v>
      </c>
      <c r="CC186">
        <f t="shared" si="190"/>
        <v>-5.3701225492043588E-3</v>
      </c>
      <c r="CD186">
        <f t="shared" si="190"/>
        <v>-3.439015637797548E-3</v>
      </c>
      <c r="CE186">
        <f t="shared" si="190"/>
        <v>9.8991986364339105E-3</v>
      </c>
      <c r="CF186">
        <f t="shared" si="190"/>
        <v>2.6210588329522218E-3</v>
      </c>
      <c r="CG186">
        <f t="shared" si="190"/>
        <v>-3.0970056761643306E-3</v>
      </c>
      <c r="CH186">
        <f t="shared" si="191"/>
        <v>7.7055630092876578E-4</v>
      </c>
      <c r="CI186">
        <f t="shared" si="191"/>
        <v>-7.273562030742909E-3</v>
      </c>
      <c r="CJ186">
        <f t="shared" si="191"/>
        <v>-2.66556199609099E-3</v>
      </c>
      <c r="CK186">
        <f t="shared" si="191"/>
        <v>9.3183300922895524E-3</v>
      </c>
      <c r="CL186">
        <f t="shared" si="191"/>
        <v>1.4241168719574193E-3</v>
      </c>
      <c r="CM186">
        <f t="shared" si="191"/>
        <v>-6.2651647759616274E-4</v>
      </c>
      <c r="CN186">
        <f t="shared" si="191"/>
        <v>9.8703340478883766E-4</v>
      </c>
      <c r="CO186">
        <f t="shared" si="191"/>
        <v>-8.7824468770133241E-3</v>
      </c>
      <c r="CP186">
        <f t="shared" si="191"/>
        <v>-1.7638589570464595E-3</v>
      </c>
      <c r="CQ186">
        <f t="shared" si="191"/>
        <v>8.0722794349515174E-3</v>
      </c>
    </row>
    <row r="187" spans="1:95" hidden="1" x14ac:dyDescent="0.25">
      <c r="A187">
        <f t="shared" si="173"/>
        <v>0.83000000000000129</v>
      </c>
      <c r="B187">
        <f t="shared" si="132"/>
        <v>0</v>
      </c>
      <c r="C187">
        <f t="shared" si="133"/>
        <v>-1.1708922573146381E-5</v>
      </c>
      <c r="D187">
        <f t="shared" si="134"/>
        <v>1.3709886782393687E-10</v>
      </c>
      <c r="E187">
        <f t="shared" si="135"/>
        <v>0.49498867769045257</v>
      </c>
      <c r="F187">
        <f t="shared" si="183"/>
        <v>-0.54793906208284326</v>
      </c>
      <c r="G187">
        <f t="shared" si="183"/>
        <v>4.8068708598546861E-3</v>
      </c>
      <c r="H187">
        <f t="shared" si="183"/>
        <v>-6.6599448647443838E-3</v>
      </c>
      <c r="I187">
        <f t="shared" si="183"/>
        <v>5.3701325460465636E-3</v>
      </c>
      <c r="J187">
        <f t="shared" si="183"/>
        <v>0.11323273914431146</v>
      </c>
      <c r="K187">
        <f t="shared" si="183"/>
        <v>-9.9581693235656563E-3</v>
      </c>
      <c r="L187">
        <f t="shared" si="183"/>
        <v>-7.4897790787913504E-2</v>
      </c>
      <c r="M187">
        <f t="shared" si="183"/>
        <v>4.2672205585512863E-3</v>
      </c>
      <c r="N187">
        <f t="shared" si="183"/>
        <v>-6.6144685937543895E-3</v>
      </c>
      <c r="O187">
        <f t="shared" si="183"/>
        <v>5.8648397750820317E-3</v>
      </c>
      <c r="P187">
        <f t="shared" si="184"/>
        <v>5.2564741536419761E-2</v>
      </c>
      <c r="Q187">
        <f t="shared" si="184"/>
        <v>-9.9431130212751708E-3</v>
      </c>
      <c r="R187">
        <f t="shared" si="184"/>
        <v>-3.8172557086468106E-2</v>
      </c>
      <c r="S187">
        <f t="shared" si="184"/>
        <v>3.6730938944867469E-3</v>
      </c>
      <c r="T187">
        <f t="shared" si="184"/>
        <v>-6.5125162410255297E-3</v>
      </c>
      <c r="U187">
        <f t="shared" si="184"/>
        <v>6.3883530787829925E-3</v>
      </c>
      <c r="V187">
        <f t="shared" si="184"/>
        <v>3.4413543314122316E-2</v>
      </c>
      <c r="W187">
        <f t="shared" si="184"/>
        <v>-9.8011235124118596E-3</v>
      </c>
      <c r="X187">
        <f t="shared" si="184"/>
        <v>-2.4366210095742528E-2</v>
      </c>
      <c r="Y187">
        <f t="shared" si="184"/>
        <v>3.0970112453175868E-3</v>
      </c>
      <c r="Z187">
        <f t="shared" si="185"/>
        <v>-6.3762501100304752E-3</v>
      </c>
      <c r="AA187">
        <f t="shared" si="185"/>
        <v>6.8303162907414712E-3</v>
      </c>
      <c r="AB187">
        <f t="shared" si="185"/>
        <v>2.5392271952647042E-2</v>
      </c>
      <c r="AC187">
        <f t="shared" si="185"/>
        <v>-9.7072755401836144E-3</v>
      </c>
      <c r="AD187">
        <f t="shared" si="185"/>
        <v>-1.7086654014173034E-2</v>
      </c>
      <c r="AE187">
        <f t="shared" si="185"/>
        <v>2.4813922439588399E-3</v>
      </c>
      <c r="AF187">
        <f t="shared" si="185"/>
        <v>-6.1728192598546677E-3</v>
      </c>
      <c r="AG187">
        <f t="shared" si="185"/>
        <v>7.3058279261200652E-3</v>
      </c>
      <c r="AH187">
        <f t="shared" si="185"/>
        <v>1.9942447269710662E-2</v>
      </c>
      <c r="AI187">
        <f t="shared" si="185"/>
        <v>-9.4895059519698455E-3</v>
      </c>
      <c r="AJ187">
        <f t="shared" si="186"/>
        <v>-1.2475432947637401E-2</v>
      </c>
      <c r="AK187">
        <f t="shared" si="186"/>
        <v>1.8779622336599197E-3</v>
      </c>
      <c r="AL187">
        <f t="shared" si="186"/>
        <v>-5.9461727110124056E-3</v>
      </c>
      <c r="AM187">
        <f t="shared" si="186"/>
        <v>7.6880717577289181E-3</v>
      </c>
      <c r="AN187">
        <f t="shared" si="186"/>
        <v>1.6095839781398204E-2</v>
      </c>
      <c r="AO187">
        <f t="shared" si="186"/>
        <v>-9.3183528875975617E-3</v>
      </c>
      <c r="AP187">
        <f t="shared" si="186"/>
        <v>-9.3441275758989178E-3</v>
      </c>
      <c r="AQ187">
        <f t="shared" si="186"/>
        <v>1.250557366958564E-3</v>
      </c>
      <c r="AR187">
        <f t="shared" si="186"/>
        <v>-5.6420911396801426E-3</v>
      </c>
      <c r="AS187">
        <f t="shared" si="186"/>
        <v>8.1080817684874833E-3</v>
      </c>
      <c r="AT187">
        <f t="shared" si="187"/>
        <v>1.3281579144412961E-2</v>
      </c>
      <c r="AU187">
        <f t="shared" si="187"/>
        <v>-9.0282358645289544E-3</v>
      </c>
      <c r="AV187">
        <f t="shared" si="187"/>
        <v>-7.0035580190669217E-3</v>
      </c>
      <c r="AW187">
        <f t="shared" si="187"/>
        <v>6.2929550217857573E-4</v>
      </c>
      <c r="AX187">
        <f t="shared" si="187"/>
        <v>-5.3255522058535485E-3</v>
      </c>
      <c r="AY187">
        <f t="shared" si="187"/>
        <v>8.4245818403838896E-3</v>
      </c>
      <c r="AZ187">
        <f t="shared" si="187"/>
        <v>1.0962405660062773E-2</v>
      </c>
      <c r="BA187">
        <f t="shared" si="187"/>
        <v>-8.7824701933739112E-3</v>
      </c>
      <c r="BB187">
        <f t="shared" si="187"/>
        <v>-5.2641194023141267E-3</v>
      </c>
      <c r="BC187">
        <f t="shared" si="187"/>
        <v>2.0584535671908765E-15</v>
      </c>
      <c r="BD187">
        <f t="shared" si="188"/>
        <v>-4.9217355439733022E-3</v>
      </c>
      <c r="BE187">
        <f t="shared" si="188"/>
        <v>8.782469116532474E-3</v>
      </c>
      <c r="BF187">
        <f t="shared" si="188"/>
        <v>9.1168398595450322E-3</v>
      </c>
      <c r="BG187">
        <f t="shared" si="188"/>
        <v>-8.4245854473882029E-3</v>
      </c>
      <c r="BH187">
        <f t="shared" si="188"/>
        <v>-3.8674377975474834E-3</v>
      </c>
      <c r="BI187">
        <f t="shared" si="188"/>
        <v>-6.292953149780226E-4</v>
      </c>
      <c r="BJ187">
        <f t="shared" si="188"/>
        <v>-4.5155274362481627E-3</v>
      </c>
      <c r="BK187">
        <f t="shared" si="188"/>
        <v>9.0282405905402971E-3</v>
      </c>
      <c r="BL187">
        <f t="shared" si="188"/>
        <v>7.4529421963583807E-3</v>
      </c>
      <c r="BM187">
        <f t="shared" si="188"/>
        <v>-8.1080783677877511E-3</v>
      </c>
      <c r="BN187">
        <f t="shared" si="189"/>
        <v>-2.7999581871623546E-3</v>
      </c>
      <c r="BO187">
        <f t="shared" si="189"/>
        <v>-1.2505582385329284E-3</v>
      </c>
      <c r="BP187">
        <f t="shared" si="189"/>
        <v>-4.0125332033150328E-3</v>
      </c>
      <c r="BQ187">
        <f t="shared" si="189"/>
        <v>9.3183433011781776E-3</v>
      </c>
      <c r="BR187">
        <f t="shared" si="189"/>
        <v>6.0743407146113476E-3</v>
      </c>
      <c r="BS187">
        <f t="shared" si="189"/>
        <v>-7.688079682388967E-3</v>
      </c>
      <c r="BT187">
        <f t="shared" si="189"/>
        <v>-1.9246574192894302E-3</v>
      </c>
      <c r="BU187">
        <f t="shared" si="189"/>
        <v>-1.8779598669242616E-3</v>
      </c>
      <c r="BV187">
        <f t="shared" si="189"/>
        <v>-3.5160494210910603E-3</v>
      </c>
      <c r="BW187">
        <f t="shared" si="189"/>
        <v>9.4895194237913112E-3</v>
      </c>
      <c r="BX187">
        <f t="shared" si="190"/>
        <v>4.7594440793561951E-3</v>
      </c>
      <c r="BY187">
        <f t="shared" si="190"/>
        <v>-7.3058160240729152E-3</v>
      </c>
      <c r="BZ187">
        <f t="shared" si="190"/>
        <v>-1.26584642193386E-3</v>
      </c>
      <c r="CA187">
        <f t="shared" si="190"/>
        <v>-2.4813963540642175E-3</v>
      </c>
      <c r="CB187">
        <f t="shared" si="190"/>
        <v>-2.9133351027708313E-3</v>
      </c>
      <c r="CC187">
        <f t="shared" si="190"/>
        <v>9.7072604862218238E-3</v>
      </c>
      <c r="CD187">
        <f t="shared" si="190"/>
        <v>3.6498300895419426E-3</v>
      </c>
      <c r="CE187">
        <f t="shared" si="190"/>
        <v>-6.8303269456724304E-3</v>
      </c>
      <c r="CF187">
        <f t="shared" si="190"/>
        <v>-7.4205897831436526E-4</v>
      </c>
      <c r="CG187">
        <f t="shared" si="190"/>
        <v>-3.0970056761583892E-3</v>
      </c>
      <c r="CH187">
        <f t="shared" si="191"/>
        <v>-2.3241910545303865E-3</v>
      </c>
      <c r="CI187">
        <f t="shared" si="191"/>
        <v>9.8011450444140877E-3</v>
      </c>
      <c r="CJ187">
        <f t="shared" si="191"/>
        <v>2.5532002158403862E-3</v>
      </c>
      <c r="CK187">
        <f t="shared" si="191"/>
        <v>-6.3883387409498131E-3</v>
      </c>
      <c r="CL187">
        <f t="shared" si="191"/>
        <v>-3.7901760915388228E-4</v>
      </c>
      <c r="CM187">
        <f t="shared" si="191"/>
        <v>-3.6731038346578672E-3</v>
      </c>
      <c r="CN187">
        <f t="shared" si="191"/>
        <v>-1.6188966148118361E-3</v>
      </c>
      <c r="CO187">
        <f t="shared" si="191"/>
        <v>9.9430882573706032E-3</v>
      </c>
      <c r="CP187">
        <f t="shared" si="191"/>
        <v>1.6219903443197897E-3</v>
      </c>
      <c r="CQ187">
        <f t="shared" si="191"/>
        <v>-5.864854307436761E-3</v>
      </c>
    </row>
    <row r="188" spans="1:95" hidden="1" x14ac:dyDescent="0.25">
      <c r="A188">
        <f t="shared" si="173"/>
        <v>0.8400000000000013</v>
      </c>
      <c r="B188">
        <f t="shared" si="132"/>
        <v>0</v>
      </c>
      <c r="C188">
        <f t="shared" si="133"/>
        <v>-1.3446421603686659E-3</v>
      </c>
      <c r="D188">
        <f t="shared" si="134"/>
        <v>1.8080625394409129E-6</v>
      </c>
      <c r="E188">
        <f t="shared" si="135"/>
        <v>0.49498867769045257</v>
      </c>
      <c r="F188">
        <f t="shared" si="183"/>
        <v>-0.55784735181516221</v>
      </c>
      <c r="G188">
        <f t="shared" si="183"/>
        <v>5.3464049060268437E-3</v>
      </c>
      <c r="H188">
        <f t="shared" si="183"/>
        <v>1.3313317167979857E-2</v>
      </c>
      <c r="I188">
        <f t="shared" si="183"/>
        <v>4.2672207744964439E-3</v>
      </c>
      <c r="J188">
        <f t="shared" si="183"/>
        <v>0.1028131756620069</v>
      </c>
      <c r="K188">
        <f t="shared" si="183"/>
        <v>-9.899179954475883E-3</v>
      </c>
      <c r="L188">
        <f t="shared" si="183"/>
        <v>-8.4197606479464435E-2</v>
      </c>
      <c r="M188">
        <f t="shared" si="183"/>
        <v>6.388353796097237E-3</v>
      </c>
      <c r="N188">
        <f t="shared" si="183"/>
        <v>1.3170226696014319E-2</v>
      </c>
      <c r="O188">
        <f t="shared" si="183"/>
        <v>3.0833287373541801E-3</v>
      </c>
      <c r="P188">
        <f t="shared" si="184"/>
        <v>4.1751952445902234E-2</v>
      </c>
      <c r="Q188">
        <f t="shared" si="184"/>
        <v>-9.7072766171550362E-3</v>
      </c>
      <c r="R188">
        <f t="shared" si="184"/>
        <v>-4.6792458988533119E-2</v>
      </c>
      <c r="S188">
        <f t="shared" si="184"/>
        <v>7.2735442260685483E-3</v>
      </c>
      <c r="T188">
        <f t="shared" si="184"/>
        <v>1.2864672718401676E-2</v>
      </c>
      <c r="U188">
        <f t="shared" si="184"/>
        <v>1.8779619487050512E-3</v>
      </c>
      <c r="V188">
        <f t="shared" si="184"/>
        <v>2.331434418099269E-2</v>
      </c>
      <c r="W188">
        <f t="shared" si="184"/>
        <v>-9.2771785140919431E-3</v>
      </c>
      <c r="X188">
        <f t="shared" si="184"/>
        <v>-3.2227327698565136E-2</v>
      </c>
      <c r="Y188">
        <f t="shared" si="184"/>
        <v>8.1080807037805808E-3</v>
      </c>
      <c r="Z188">
        <f t="shared" si="185"/>
        <v>1.2445378721392111E-2</v>
      </c>
      <c r="AA188">
        <f t="shared" si="185"/>
        <v>6.2651511448994217E-4</v>
      </c>
      <c r="AB188">
        <f t="shared" si="185"/>
        <v>1.4168436073834188E-2</v>
      </c>
      <c r="AC188">
        <f t="shared" si="185"/>
        <v>-8.7824677758969946E-3</v>
      </c>
      <c r="AD188">
        <f t="shared" si="185"/>
        <v>-2.4164177842417697E-2</v>
      </c>
      <c r="AE188">
        <f t="shared" si="185"/>
        <v>8.7436631379704775E-3</v>
      </c>
      <c r="AF188">
        <f t="shared" si="185"/>
        <v>1.1855438716132774E-2</v>
      </c>
      <c r="AG188">
        <f t="shared" si="185"/>
        <v>-6.2929557434639725E-4</v>
      </c>
      <c r="AH188">
        <f t="shared" si="185"/>
        <v>8.7006201775865419E-3</v>
      </c>
      <c r="AI188">
        <f t="shared" si="185"/>
        <v>-8.0722559089036576E-3</v>
      </c>
      <c r="AJ188">
        <f t="shared" si="186"/>
        <v>-1.8715920704907955E-2</v>
      </c>
      <c r="AK188">
        <f t="shared" si="186"/>
        <v>9.3183524200505831E-3</v>
      </c>
      <c r="AL188">
        <f t="shared" si="186"/>
        <v>1.1189279105349748E-2</v>
      </c>
      <c r="AM188">
        <f t="shared" si="186"/>
        <v>-1.8696641571066136E-3</v>
      </c>
      <c r="AN188">
        <f t="shared" si="186"/>
        <v>5.0358881711506055E-3</v>
      </c>
      <c r="AO188">
        <f t="shared" si="186"/>
        <v>-7.3058278171120343E-3</v>
      </c>
      <c r="AP188">
        <f t="shared" si="186"/>
        <v>-1.4766618480745553E-2</v>
      </c>
      <c r="AQ188">
        <f t="shared" si="186"/>
        <v>9.6643864776581219E-3</v>
      </c>
      <c r="AR188">
        <f t="shared" si="186"/>
        <v>1.0356110483949231E-2</v>
      </c>
      <c r="AS188">
        <f t="shared" si="186"/>
        <v>-3.0970116520008073E-3</v>
      </c>
      <c r="AT188">
        <f t="shared" si="187"/>
        <v>2.499814022972079E-3</v>
      </c>
      <c r="AU188">
        <f t="shared" si="187"/>
        <v>-6.3601260699206099E-3</v>
      </c>
      <c r="AV188">
        <f t="shared" si="187"/>
        <v>-1.1585013576746423E-2</v>
      </c>
      <c r="AW188">
        <f t="shared" si="187"/>
        <v>9.9431144042272483E-3</v>
      </c>
      <c r="AX188">
        <f t="shared" si="187"/>
        <v>9.4902035206472033E-3</v>
      </c>
      <c r="AY188">
        <f t="shared" si="187"/>
        <v>-4.2483641478512262E-3</v>
      </c>
      <c r="AZ188">
        <f t="shared" si="187"/>
        <v>6.8867496620773959E-4</v>
      </c>
      <c r="BA188">
        <f t="shared" si="187"/>
        <v>-5.3701323553492159E-3</v>
      </c>
      <c r="BB188">
        <f t="shared" si="187"/>
        <v>-9.0620976094735288E-3</v>
      </c>
      <c r="BC188">
        <f t="shared" si="187"/>
        <v>9.9778605701764372E-3</v>
      </c>
      <c r="BD188">
        <f t="shared" si="188"/>
        <v>8.4726892569977966E-3</v>
      </c>
      <c r="BE188">
        <f t="shared" si="188"/>
        <v>-5.3701316969079855E-3</v>
      </c>
      <c r="BF188">
        <f t="shared" si="188"/>
        <v>-5.7273372076595947E-4</v>
      </c>
      <c r="BG188">
        <f t="shared" si="188"/>
        <v>-4.248365966793852E-3</v>
      </c>
      <c r="BH188">
        <f t="shared" si="188"/>
        <v>-6.8918246190107996E-3</v>
      </c>
      <c r="BI188">
        <f t="shared" si="188"/>
        <v>9.9431114464479803E-3</v>
      </c>
      <c r="BJ188">
        <f t="shared" si="188"/>
        <v>7.4694100502523397E-3</v>
      </c>
      <c r="BK188">
        <f t="shared" si="188"/>
        <v>-6.36012939926085E-3</v>
      </c>
      <c r="BL188">
        <f t="shared" si="188"/>
        <v>-1.4027676387211017E-3</v>
      </c>
      <c r="BM188">
        <f t="shared" si="188"/>
        <v>-3.0970103530444009E-3</v>
      </c>
      <c r="BN188">
        <f t="shared" si="189"/>
        <v>-5.1393491559756721E-3</v>
      </c>
      <c r="BO188">
        <f t="shared" si="189"/>
        <v>9.6643932132683963E-3</v>
      </c>
      <c r="BP188">
        <f t="shared" si="189"/>
        <v>6.3410464458491401E-3</v>
      </c>
      <c r="BQ188">
        <f t="shared" si="189"/>
        <v>-7.3058203011170716E-3</v>
      </c>
      <c r="BR188">
        <f t="shared" si="189"/>
        <v>-1.9004724803260429E-3</v>
      </c>
      <c r="BS188">
        <f t="shared" si="189"/>
        <v>-1.8696660843020448E-3</v>
      </c>
      <c r="BT188">
        <f t="shared" si="189"/>
        <v>-3.6217463052652353E-3</v>
      </c>
      <c r="BU188">
        <f t="shared" si="189"/>
        <v>9.3183406764480829E-3</v>
      </c>
      <c r="BV188">
        <f t="shared" si="189"/>
        <v>5.2748551842581298E-3</v>
      </c>
      <c r="BW188">
        <f t="shared" si="189"/>
        <v>-8.0722673687227599E-3</v>
      </c>
      <c r="BX188">
        <f t="shared" si="190"/>
        <v>-2.0764811174338407E-3</v>
      </c>
      <c r="BY188">
        <f t="shared" si="190"/>
        <v>-6.2929454914628061E-4</v>
      </c>
      <c r="BZ188">
        <f t="shared" si="190"/>
        <v>-2.4311686520362306E-3</v>
      </c>
      <c r="CA188">
        <f t="shared" si="190"/>
        <v>8.7436776207294366E-3</v>
      </c>
      <c r="CB188">
        <f t="shared" si="190"/>
        <v>4.120078014077341E-3</v>
      </c>
      <c r="CC188">
        <f t="shared" si="190"/>
        <v>-8.7824541561220583E-3</v>
      </c>
      <c r="CD188">
        <f t="shared" si="190"/>
        <v>-2.0365402670739128E-3</v>
      </c>
      <c r="CE188">
        <f t="shared" si="190"/>
        <v>6.265160918237317E-4</v>
      </c>
      <c r="CF188">
        <f t="shared" si="190"/>
        <v>-1.4483755905652649E-3</v>
      </c>
      <c r="CG188">
        <f t="shared" si="190"/>
        <v>8.1080661235400069E-3</v>
      </c>
      <c r="CH188">
        <f t="shared" si="191"/>
        <v>3.074030243280821E-3</v>
      </c>
      <c r="CI188">
        <f t="shared" si="191"/>
        <v>-9.2771988950460828E-3</v>
      </c>
      <c r="CJ188">
        <f t="shared" si="191"/>
        <v>-1.7297314621676837E-3</v>
      </c>
      <c r="CK188">
        <f t="shared" si="191"/>
        <v>1.8779577338653307E-3</v>
      </c>
      <c r="CL188">
        <f t="shared" si="191"/>
        <v>-7.4870254688064468E-4</v>
      </c>
      <c r="CM188">
        <f t="shared" si="191"/>
        <v>7.2735639098266544E-3</v>
      </c>
      <c r="CN188">
        <f t="shared" si="191"/>
        <v>1.9844663087065272E-3</v>
      </c>
      <c r="CO188">
        <f t="shared" si="191"/>
        <v>-9.7072524406162201E-3</v>
      </c>
      <c r="CP188">
        <f t="shared" si="191"/>
        <v>-1.2883400877534246E-3</v>
      </c>
      <c r="CQ188">
        <f t="shared" si="191"/>
        <v>3.0833363774673537E-3</v>
      </c>
    </row>
    <row r="189" spans="1:95" hidden="1" x14ac:dyDescent="0.25">
      <c r="A189">
        <f t="shared" si="173"/>
        <v>0.85000000000000131</v>
      </c>
      <c r="B189">
        <f t="shared" si="132"/>
        <v>0</v>
      </c>
      <c r="C189">
        <f t="shared" si="133"/>
        <v>2.547609105236129E-3</v>
      </c>
      <c r="D189">
        <f t="shared" si="134"/>
        <v>6.4903121530820299E-6</v>
      </c>
      <c r="E189">
        <f t="shared" si="135"/>
        <v>0.49498867769045257</v>
      </c>
      <c r="F189">
        <f t="shared" si="183"/>
        <v>-0.56720511356096648</v>
      </c>
      <c r="G189">
        <f t="shared" si="183"/>
        <v>5.8648391345749694E-3</v>
      </c>
      <c r="H189">
        <f t="shared" si="183"/>
        <v>3.3168409255020265E-2</v>
      </c>
      <c r="I189">
        <f t="shared" si="183"/>
        <v>3.0970123822184016E-3</v>
      </c>
      <c r="J189">
        <f t="shared" si="183"/>
        <v>8.986201057753665E-2</v>
      </c>
      <c r="K189">
        <f t="shared" si="183"/>
        <v>-9.4895072003356711E-3</v>
      </c>
      <c r="L189">
        <f t="shared" si="183"/>
        <v>-8.9441920168950292E-2</v>
      </c>
      <c r="M189">
        <f t="shared" si="183"/>
        <v>8.1080832699125908E-3</v>
      </c>
      <c r="N189">
        <f t="shared" si="183"/>
        <v>3.190903966398731E-2</v>
      </c>
      <c r="O189">
        <f t="shared" si="183"/>
        <v>-3.9726686621908722E-16</v>
      </c>
      <c r="P189">
        <f t="shared" si="184"/>
        <v>2.600247670886174E-2</v>
      </c>
      <c r="Q189">
        <f t="shared" si="184"/>
        <v>-8.1080820600120482E-3</v>
      </c>
      <c r="R189">
        <f t="shared" si="184"/>
        <v>-4.7715434281240414E-2</v>
      </c>
      <c r="S189">
        <f t="shared" si="184"/>
        <v>9.4895052716229937E-3</v>
      </c>
      <c r="T189">
        <f t="shared" si="184"/>
        <v>2.9437530888313284E-2</v>
      </c>
      <c r="U189">
        <f t="shared" si="184"/>
        <v>-3.0970118777460779E-3</v>
      </c>
      <c r="V189">
        <f t="shared" si="184"/>
        <v>5.7217284231082036E-3</v>
      </c>
      <c r="W189">
        <f t="shared" si="184"/>
        <v>-5.8648382662183736E-3</v>
      </c>
      <c r="X189">
        <f t="shared" si="184"/>
        <v>-2.8942983304785039E-2</v>
      </c>
      <c r="Y189">
        <f t="shared" si="184"/>
        <v>1.0022138916926529E-2</v>
      </c>
      <c r="Z189">
        <f t="shared" si="185"/>
        <v>2.6043806865273779E-2</v>
      </c>
      <c r="AA189">
        <f t="shared" si="185"/>
        <v>-5.8648399057140916E-3</v>
      </c>
      <c r="AB189">
        <f t="shared" si="185"/>
        <v>-4.1364704759779582E-3</v>
      </c>
      <c r="AC189">
        <f t="shared" si="185"/>
        <v>-3.0970114197532567E-3</v>
      </c>
      <c r="AD189">
        <f t="shared" si="185"/>
        <v>-1.7086654014169599E-2</v>
      </c>
      <c r="AE189">
        <f t="shared" si="185"/>
        <v>9.4895063486672669E-3</v>
      </c>
      <c r="AF189">
        <f t="shared" si="185"/>
        <v>2.1853103843046669E-2</v>
      </c>
      <c r="AG189">
        <f t="shared" si="185"/>
        <v>-8.1080841175823083E-3</v>
      </c>
      <c r="AH189">
        <f t="shared" si="185"/>
        <v>-9.2771043137140439E-3</v>
      </c>
      <c r="AI189">
        <f t="shared" si="185"/>
        <v>1.085454670849635E-15</v>
      </c>
      <c r="AJ189">
        <f t="shared" si="186"/>
        <v>-8.5643829112172099E-3</v>
      </c>
      <c r="AK189">
        <f t="shared" si="186"/>
        <v>8.10808358978099E-3</v>
      </c>
      <c r="AL189">
        <f t="shared" si="186"/>
        <v>1.7337785665038817E-2</v>
      </c>
      <c r="AM189">
        <f t="shared" si="186"/>
        <v>-9.4895069117737225E-3</v>
      </c>
      <c r="AN189">
        <f t="shared" si="186"/>
        <v>-1.1523349006491924E-2</v>
      </c>
      <c r="AO189">
        <f t="shared" si="186"/>
        <v>3.0970125030648438E-3</v>
      </c>
      <c r="AP189">
        <f t="shared" si="186"/>
        <v>-2.3849351869743509E-3</v>
      </c>
      <c r="AQ189">
        <f t="shared" si="186"/>
        <v>5.8648385311609996E-3</v>
      </c>
      <c r="AR189">
        <f t="shared" si="186"/>
        <v>1.2658105794007064E-2</v>
      </c>
      <c r="AS189">
        <f t="shared" si="186"/>
        <v>-1.0022140232978401E-2</v>
      </c>
      <c r="AT189">
        <f t="shared" si="187"/>
        <v>-1.1886727386090205E-2</v>
      </c>
      <c r="AU189">
        <f t="shared" si="187"/>
        <v>5.8648377951633496E-3</v>
      </c>
      <c r="AV189">
        <f t="shared" si="187"/>
        <v>1.9491731925580327E-3</v>
      </c>
      <c r="AW189">
        <f t="shared" si="187"/>
        <v>3.0970121941021507E-3</v>
      </c>
      <c r="AX189">
        <f t="shared" si="187"/>
        <v>8.2947420276042565E-3</v>
      </c>
      <c r="AY189">
        <f t="shared" si="187"/>
        <v>-9.4895042724015763E-3</v>
      </c>
      <c r="AZ189">
        <f t="shared" si="187"/>
        <v>-1.0832785581073789E-2</v>
      </c>
      <c r="BA189">
        <f t="shared" si="187"/>
        <v>8.1080833923067135E-3</v>
      </c>
      <c r="BB189">
        <f t="shared" si="187"/>
        <v>4.69482467280682E-3</v>
      </c>
      <c r="BC189">
        <f t="shared" si="187"/>
        <v>-1.9508856859463022E-15</v>
      </c>
      <c r="BD189">
        <f t="shared" si="188"/>
        <v>4.3894683419825557E-3</v>
      </c>
      <c r="BE189">
        <f t="shared" si="188"/>
        <v>-8.1080823981531259E-3</v>
      </c>
      <c r="BF189">
        <f t="shared" si="188"/>
        <v>-9.0090418506611654E-3</v>
      </c>
      <c r="BG189">
        <f t="shared" si="188"/>
        <v>9.4895083353538408E-3</v>
      </c>
      <c r="BH189">
        <f t="shared" si="188"/>
        <v>6.0236755923995904E-3</v>
      </c>
      <c r="BI189">
        <f t="shared" si="188"/>
        <v>-3.0970112728373519E-3</v>
      </c>
      <c r="BJ189">
        <f t="shared" si="188"/>
        <v>1.2567247968841824E-3</v>
      </c>
      <c r="BK189">
        <f t="shared" si="188"/>
        <v>-5.8648408652283218E-3</v>
      </c>
      <c r="BL189">
        <f t="shared" si="188"/>
        <v>-6.6702228062727378E-3</v>
      </c>
      <c r="BM189">
        <f t="shared" si="188"/>
        <v>1.0022136029479566E-2</v>
      </c>
      <c r="BN189">
        <f t="shared" si="189"/>
        <v>6.2817430761815214E-3</v>
      </c>
      <c r="BO189">
        <f t="shared" si="189"/>
        <v>-5.8648426186736222E-3</v>
      </c>
      <c r="BP189">
        <f t="shared" si="189"/>
        <v>-1.0241332374572973E-3</v>
      </c>
      <c r="BQ189">
        <f t="shared" si="189"/>
        <v>-3.0970093169555182E-3</v>
      </c>
      <c r="BR189">
        <f t="shared" si="189"/>
        <v>-4.3487478124423808E-3</v>
      </c>
      <c r="BS189">
        <f t="shared" si="189"/>
        <v>9.489516693300875E-3</v>
      </c>
      <c r="BT189">
        <f t="shared" si="189"/>
        <v>5.6118951527312604E-3</v>
      </c>
      <c r="BU189">
        <f t="shared" si="189"/>
        <v>-8.1080733714428439E-3</v>
      </c>
      <c r="BV189">
        <f t="shared" si="189"/>
        <v>-2.4137674182062984E-3</v>
      </c>
      <c r="BW189">
        <f t="shared" si="189"/>
        <v>2.6745252389090118E-15</v>
      </c>
      <c r="BX189">
        <f t="shared" si="190"/>
        <v>-2.2140642320513187E-3</v>
      </c>
      <c r="BY189">
        <f t="shared" si="190"/>
        <v>8.1080709085607668E-3</v>
      </c>
      <c r="BZ189">
        <f t="shared" si="190"/>
        <v>4.4813677743227344E-3</v>
      </c>
      <c r="CA189">
        <f t="shared" si="190"/>
        <v>-9.489522066823396E-3</v>
      </c>
      <c r="CB189">
        <f t="shared" si="190"/>
        <v>-2.9133351027725873E-3</v>
      </c>
      <c r="CC189">
        <f t="shared" si="190"/>
        <v>3.0970066169377346E-3</v>
      </c>
      <c r="CD189">
        <f t="shared" si="190"/>
        <v>-5.9456729338121966E-4</v>
      </c>
      <c r="CE189">
        <f t="shared" si="190"/>
        <v>5.8648490545475792E-3</v>
      </c>
      <c r="CF189">
        <f t="shared" si="190"/>
        <v>3.0309414436898077E-3</v>
      </c>
      <c r="CG189">
        <f t="shared" si="190"/>
        <v>-1.0022120894761078E-2</v>
      </c>
      <c r="CH189">
        <f t="shared" si="191"/>
        <v>-2.7607503433697634E-3</v>
      </c>
      <c r="CI189">
        <f t="shared" si="191"/>
        <v>5.8648511506335464E-3</v>
      </c>
      <c r="CJ189">
        <f t="shared" si="191"/>
        <v>4.2450491399706279E-4</v>
      </c>
      <c r="CK189">
        <f t="shared" si="191"/>
        <v>3.097004926897596E-3</v>
      </c>
      <c r="CL189">
        <f t="shared" si="191"/>
        <v>1.7132153170480913E-3</v>
      </c>
      <c r="CM189">
        <f t="shared" si="191"/>
        <v>-9.48953095224544E-3</v>
      </c>
      <c r="CN189">
        <f t="shared" si="191"/>
        <v>-2.0236096538470425E-3</v>
      </c>
      <c r="CO189">
        <f t="shared" si="191"/>
        <v>8.1080618663619871E-3</v>
      </c>
      <c r="CP189">
        <f t="shared" si="191"/>
        <v>8.0235848056017117E-4</v>
      </c>
      <c r="CQ189">
        <f t="shared" si="191"/>
        <v>-3.6817563728360945E-15</v>
      </c>
    </row>
    <row r="190" spans="1:95" hidden="1" x14ac:dyDescent="0.25">
      <c r="A190">
        <f t="shared" si="173"/>
        <v>0.86000000000000132</v>
      </c>
      <c r="B190">
        <f t="shared" si="132"/>
        <v>0</v>
      </c>
      <c r="C190">
        <f t="shared" si="133"/>
        <v>-3.5161869991929533E-3</v>
      </c>
      <c r="D190">
        <f t="shared" si="134"/>
        <v>1.2363571013293545E-5</v>
      </c>
      <c r="E190">
        <f t="shared" si="135"/>
        <v>0.49498867769045257</v>
      </c>
      <c r="F190">
        <f t="shared" si="183"/>
        <v>-0.57600311233918955</v>
      </c>
      <c r="G190">
        <f t="shared" si="183"/>
        <v>6.3601275224490659E-3</v>
      </c>
      <c r="H190">
        <f t="shared" si="183"/>
        <v>5.2729096193394422E-2</v>
      </c>
      <c r="I190">
        <f t="shared" si="183"/>
        <v>1.8779622546072363E-3</v>
      </c>
      <c r="J190">
        <f t="shared" si="183"/>
        <v>7.4698144557732715E-2</v>
      </c>
      <c r="K190">
        <f t="shared" si="183"/>
        <v>-8.7436639226997452E-3</v>
      </c>
      <c r="L190">
        <f t="shared" si="183"/>
        <v>-9.0378131746267396E-2</v>
      </c>
      <c r="M190">
        <f t="shared" si="183"/>
        <v>9.3183520524349923E-3</v>
      </c>
      <c r="N190">
        <f t="shared" si="183"/>
        <v>4.8113871914669953E-2</v>
      </c>
      <c r="O190">
        <f t="shared" si="183"/>
        <v>-3.0833287373549694E-3</v>
      </c>
      <c r="P190">
        <f t="shared" si="184"/>
        <v>7.1785081151941113E-3</v>
      </c>
      <c r="Q190">
        <f t="shared" si="184"/>
        <v>-5.3701314729480698E-3</v>
      </c>
      <c r="R190">
        <f t="shared" si="184"/>
        <v>-4.0789662067723699E-2</v>
      </c>
      <c r="S190">
        <f t="shared" si="184"/>
        <v>9.8991779424982152E-3</v>
      </c>
      <c r="T190">
        <f t="shared" si="184"/>
        <v>3.9593391436566011E-2</v>
      </c>
      <c r="U190">
        <f t="shared" si="184"/>
        <v>-7.3058263419932623E-3</v>
      </c>
      <c r="V190">
        <f t="shared" si="184"/>
        <v>-1.3464479939248215E-2</v>
      </c>
      <c r="W190">
        <f t="shared" si="184"/>
        <v>-6.2651493935004187E-4</v>
      </c>
      <c r="X190">
        <f t="shared" si="184"/>
        <v>-1.5649030807316139E-2</v>
      </c>
      <c r="Y190">
        <f t="shared" si="184"/>
        <v>8.1080807037796007E-3</v>
      </c>
      <c r="Z190">
        <f t="shared" si="185"/>
        <v>2.8711910350488933E-2</v>
      </c>
      <c r="AA190">
        <f t="shared" si="185"/>
        <v>-9.6643887427151805E-3</v>
      </c>
      <c r="AB190">
        <f t="shared" si="185"/>
        <v>-2.0374060660295467E-2</v>
      </c>
      <c r="AC190">
        <f t="shared" si="185"/>
        <v>4.2672194483651688E-3</v>
      </c>
      <c r="AD190">
        <f t="shared" si="185"/>
        <v>2.640574646400631E-15</v>
      </c>
      <c r="AE190">
        <f t="shared" si="185"/>
        <v>4.2483650773737294E-3</v>
      </c>
      <c r="AF190">
        <f t="shared" si="185"/>
        <v>1.7047995014980527E-2</v>
      </c>
      <c r="AG190">
        <f t="shared" si="185"/>
        <v>-9.707279080548175E-3</v>
      </c>
      <c r="AH190">
        <f t="shared" si="185"/>
        <v>-2.0072625520286339E-2</v>
      </c>
      <c r="AI190">
        <f t="shared" si="185"/>
        <v>8.0722559089050176E-3</v>
      </c>
      <c r="AJ190">
        <f t="shared" si="186"/>
        <v>9.0881261529960188E-3</v>
      </c>
      <c r="AK190">
        <f t="shared" si="186"/>
        <v>-6.29295533382354E-4</v>
      </c>
      <c r="AL190">
        <f t="shared" si="186"/>
        <v>6.4620228164658485E-3</v>
      </c>
      <c r="AM190">
        <f t="shared" si="186"/>
        <v>-7.2735454832146525E-3</v>
      </c>
      <c r="AN190">
        <f t="shared" si="186"/>
        <v>-1.5498870119411583E-2</v>
      </c>
      <c r="AO190">
        <f t="shared" si="186"/>
        <v>9.9431153961582735E-3</v>
      </c>
      <c r="AP190">
        <f t="shared" si="186"/>
        <v>1.2872274523130504E-2</v>
      </c>
      <c r="AQ190">
        <f t="shared" si="186"/>
        <v>-5.3464043559551498E-3</v>
      </c>
      <c r="AR190">
        <f t="shared" si="186"/>
        <v>-1.7805496221357112E-3</v>
      </c>
      <c r="AS190">
        <f t="shared" si="186"/>
        <v>-3.0970116519976353E-3</v>
      </c>
      <c r="AT190">
        <f t="shared" si="187"/>
        <v>-9.1323964642362736E-3</v>
      </c>
      <c r="AU190">
        <f t="shared" si="187"/>
        <v>9.2771777689593538E-3</v>
      </c>
      <c r="AV190">
        <f t="shared" si="187"/>
        <v>1.2435411493282145E-2</v>
      </c>
      <c r="AW190">
        <f t="shared" si="187"/>
        <v>-8.7824699717894816E-3</v>
      </c>
      <c r="AX190">
        <f t="shared" si="187"/>
        <v>-6.8950364571772338E-3</v>
      </c>
      <c r="AY190">
        <f t="shared" si="187"/>
        <v>1.8696636370865328E-3</v>
      </c>
      <c r="AZ190">
        <f t="shared" si="187"/>
        <v>-2.7275853253596054E-3</v>
      </c>
      <c r="BA190">
        <f t="shared" si="187"/>
        <v>6.3883538925290093E-3</v>
      </c>
      <c r="BB190">
        <f t="shared" si="187"/>
        <v>9.357033622896636E-3</v>
      </c>
      <c r="BC190">
        <f t="shared" si="187"/>
        <v>-9.9778605701764372E-3</v>
      </c>
      <c r="BD190">
        <f t="shared" si="188"/>
        <v>-8.7484423221400598E-3</v>
      </c>
      <c r="BE190">
        <f t="shared" si="188"/>
        <v>6.388353109240982E-3</v>
      </c>
      <c r="BF190">
        <f t="shared" si="188"/>
        <v>2.2683851871292105E-3</v>
      </c>
      <c r="BG190">
        <f t="shared" si="188"/>
        <v>1.8696644375832028E-3</v>
      </c>
      <c r="BH190">
        <f t="shared" si="188"/>
        <v>5.0072036812649429E-3</v>
      </c>
      <c r="BI190">
        <f t="shared" si="188"/>
        <v>-8.7824673592658119E-3</v>
      </c>
      <c r="BJ190">
        <f t="shared" si="188"/>
        <v>-8.0177020917237725E-3</v>
      </c>
      <c r="BK190">
        <f t="shared" si="188"/>
        <v>9.277182625287636E-3</v>
      </c>
      <c r="BL190">
        <f t="shared" si="188"/>
        <v>5.1246333152212805E-3</v>
      </c>
      <c r="BM190">
        <f t="shared" si="188"/>
        <v>-3.0970103530488192E-3</v>
      </c>
      <c r="BN190">
        <f t="shared" si="189"/>
        <v>8.8361998569372151E-4</v>
      </c>
      <c r="BO190">
        <f t="shared" si="189"/>
        <v>-5.3464080821377918E-3</v>
      </c>
      <c r="BP190">
        <f t="shared" si="189"/>
        <v>-5.5275817358788684E-3</v>
      </c>
      <c r="BQ190">
        <f t="shared" si="189"/>
        <v>9.9431051670044717E-3</v>
      </c>
      <c r="BR190">
        <f t="shared" si="189"/>
        <v>5.8490528655500314E-3</v>
      </c>
      <c r="BS190">
        <f t="shared" si="189"/>
        <v>-7.2735529805925256E-3</v>
      </c>
      <c r="BT190">
        <f t="shared" si="189"/>
        <v>-2.0916278019127718E-3</v>
      </c>
      <c r="BU190">
        <f t="shared" si="189"/>
        <v>-6.2929474029862077E-4</v>
      </c>
      <c r="BV190">
        <f t="shared" si="189"/>
        <v>-2.5613780967085947E-3</v>
      </c>
      <c r="BW190">
        <f t="shared" si="189"/>
        <v>8.0722673687196149E-3</v>
      </c>
      <c r="BX190">
        <f t="shared" si="190"/>
        <v>4.7905122875639425E-3</v>
      </c>
      <c r="BY190">
        <f t="shared" si="190"/>
        <v>-9.7072632662539102E-3</v>
      </c>
      <c r="BZ190">
        <f t="shared" si="190"/>
        <v>-3.4959947120411419E-3</v>
      </c>
      <c r="CA190">
        <f t="shared" si="190"/>
        <v>4.2483721142513951E-3</v>
      </c>
      <c r="CB190">
        <f t="shared" si="190"/>
        <v>1.2335823638120459E-15</v>
      </c>
      <c r="CC190">
        <f t="shared" si="190"/>
        <v>4.2672128307937656E-3</v>
      </c>
      <c r="CD190">
        <f t="shared" si="190"/>
        <v>2.9285232838849483E-3</v>
      </c>
      <c r="CE190">
        <f t="shared" si="190"/>
        <v>-9.6644038186437659E-3</v>
      </c>
      <c r="CF190">
        <f t="shared" si="190"/>
        <v>-3.341451557332242E-3</v>
      </c>
      <c r="CG190">
        <f t="shared" si="190"/>
        <v>8.1080661235439257E-3</v>
      </c>
      <c r="CH190">
        <f t="shared" si="191"/>
        <v>1.4926957155650994E-3</v>
      </c>
      <c r="CI190">
        <f t="shared" si="191"/>
        <v>-6.2651631573918624E-4</v>
      </c>
      <c r="CJ190">
        <f t="shared" si="191"/>
        <v>9.9895302187374838E-4</v>
      </c>
      <c r="CK190">
        <f t="shared" si="191"/>
        <v>-7.3058099450035484E-3</v>
      </c>
      <c r="CL190">
        <f t="shared" si="191"/>
        <v>-2.3042695027779736E-3</v>
      </c>
      <c r="CM190">
        <f t="shared" si="191"/>
        <v>9.8992047317839095E-3</v>
      </c>
      <c r="CN190">
        <f t="shared" si="191"/>
        <v>1.729887932087226E-3</v>
      </c>
      <c r="CO190">
        <f t="shared" si="191"/>
        <v>-5.3701180983249421E-3</v>
      </c>
      <c r="CP190">
        <f t="shared" si="191"/>
        <v>-2.2150724057941302E-4</v>
      </c>
      <c r="CQ190">
        <f t="shared" si="191"/>
        <v>-3.0833363774603506E-3</v>
      </c>
    </row>
    <row r="191" spans="1:95" hidden="1" x14ac:dyDescent="0.25">
      <c r="A191">
        <f t="shared" si="173"/>
        <v>0.87000000000000133</v>
      </c>
      <c r="B191">
        <f t="shared" si="132"/>
        <v>0</v>
      </c>
      <c r="C191">
        <f t="shared" si="133"/>
        <v>4.1883184284146223E-3</v>
      </c>
      <c r="D191">
        <f t="shared" si="134"/>
        <v>1.7542011257797533E-5</v>
      </c>
      <c r="E191">
        <f t="shared" si="135"/>
        <v>0.49498867769045257</v>
      </c>
      <c r="F191">
        <f t="shared" si="183"/>
        <v>-0.58423266558723197</v>
      </c>
      <c r="G191">
        <f t="shared" si="183"/>
        <v>6.8303153926579244E-3</v>
      </c>
      <c r="H191">
        <f t="shared" si="183"/>
        <v>7.1821755941060453E-2</v>
      </c>
      <c r="I191">
        <f t="shared" si="183"/>
        <v>6.2929554040065932E-4</v>
      </c>
      <c r="J191">
        <f t="shared" si="183"/>
        <v>5.769496230998903E-2</v>
      </c>
      <c r="K191">
        <f t="shared" si="183"/>
        <v>-7.6880719915130525E-3</v>
      </c>
      <c r="L191">
        <f t="shared" si="183"/>
        <v>-8.6961147198831232E-2</v>
      </c>
      <c r="M191">
        <f t="shared" si="183"/>
        <v>9.9431145050013006E-3</v>
      </c>
      <c r="N191">
        <f t="shared" si="183"/>
        <v>6.0497855122266214E-2</v>
      </c>
      <c r="O191">
        <f t="shared" si="183"/>
        <v>-5.8648397750826744E-3</v>
      </c>
      <c r="P191">
        <f t="shared" si="184"/>
        <v>-1.2494236238125771E-2</v>
      </c>
      <c r="Q191">
        <f t="shared" si="184"/>
        <v>-1.8779618793391133E-3</v>
      </c>
      <c r="R191">
        <f t="shared" si="184"/>
        <v>-2.7154367804239014E-2</v>
      </c>
      <c r="S191">
        <f t="shared" si="184"/>
        <v>8.4245827274715916E-3</v>
      </c>
      <c r="T191">
        <f t="shared" si="184"/>
        <v>4.1118409281134964E-2</v>
      </c>
      <c r="U191">
        <f t="shared" si="184"/>
        <v>-9.7072769757121161E-3</v>
      </c>
      <c r="V191">
        <f t="shared" si="184"/>
        <v>-2.8900615934033268E-2</v>
      </c>
      <c r="W191">
        <f t="shared" si="184"/>
        <v>4.8068701481434901E-3</v>
      </c>
      <c r="X191">
        <f t="shared" si="184"/>
        <v>3.0569645308743932E-3</v>
      </c>
      <c r="Y191">
        <f t="shared" si="184"/>
        <v>3.0970112453160684E-3</v>
      </c>
      <c r="Z191">
        <f t="shared" si="185"/>
        <v>1.9329912891366728E-2</v>
      </c>
      <c r="AA191">
        <f t="shared" si="185"/>
        <v>-9.0282391134765272E-3</v>
      </c>
      <c r="AB191">
        <f t="shared" si="185"/>
        <v>-2.642914639324221E-2</v>
      </c>
      <c r="AC191">
        <f t="shared" si="185"/>
        <v>9.3183496281145674E-3</v>
      </c>
      <c r="AD191">
        <f t="shared" si="185"/>
        <v>1.708665401417309E-2</v>
      </c>
      <c r="AE191">
        <f t="shared" si="185"/>
        <v>-3.6730943113780011E-3</v>
      </c>
      <c r="AF191">
        <f t="shared" si="185"/>
        <v>6.9497892372349782E-4</v>
      </c>
      <c r="AG191">
        <f t="shared" si="185"/>
        <v>-4.2672210046716804E-3</v>
      </c>
      <c r="AH191">
        <f t="shared" si="185"/>
        <v>-1.5328203219722326E-2</v>
      </c>
      <c r="AI191">
        <f t="shared" si="185"/>
        <v>9.4895059519691308E-3</v>
      </c>
      <c r="AJ191">
        <f t="shared" si="186"/>
        <v>1.8780952204061667E-2</v>
      </c>
      <c r="AK191">
        <f t="shared" si="186"/>
        <v>-8.7824704072746434E-3</v>
      </c>
      <c r="AL191">
        <f t="shared" si="186"/>
        <v>-1.0758911178828776E-2</v>
      </c>
      <c r="AM191">
        <f t="shared" si="186"/>
        <v>2.4813923912046371E-3</v>
      </c>
      <c r="AN191">
        <f t="shared" si="186"/>
        <v>-2.5493305753280888E-3</v>
      </c>
      <c r="AO191">
        <f t="shared" si="186"/>
        <v>5.3701327555872166E-3</v>
      </c>
      <c r="AP191">
        <f t="shared" si="186"/>
        <v>1.260932853604051E-2</v>
      </c>
      <c r="AQ191">
        <f t="shared" si="186"/>
        <v>-9.8011239551757685E-3</v>
      </c>
      <c r="AR191">
        <f t="shared" si="186"/>
        <v>-1.3864385145798627E-2</v>
      </c>
      <c r="AS191">
        <f t="shared" si="186"/>
        <v>8.1080817684893586E-3</v>
      </c>
      <c r="AT191">
        <f t="shared" si="187"/>
        <v>6.7910126053981456E-3</v>
      </c>
      <c r="AU191">
        <f t="shared" si="187"/>
        <v>-1.2505572100218174E-3</v>
      </c>
      <c r="AV191">
        <f t="shared" si="187"/>
        <v>3.4762287499306281E-3</v>
      </c>
      <c r="AW191">
        <f t="shared" si="187"/>
        <v>-6.3883537313492939E-3</v>
      </c>
      <c r="AX191">
        <f t="shared" si="187"/>
        <v>-1.0451984706827061E-2</v>
      </c>
      <c r="AY191">
        <f t="shared" si="187"/>
        <v>9.958166251028874E-3</v>
      </c>
      <c r="AZ191">
        <f t="shared" si="187"/>
        <v>1.0319408672269964E-2</v>
      </c>
      <c r="BA191">
        <f t="shared" si="187"/>
        <v>-7.3058272726087559E-3</v>
      </c>
      <c r="BB191">
        <f t="shared" si="187"/>
        <v>-4.1070016151774514E-3</v>
      </c>
      <c r="BC191">
        <f t="shared" si="187"/>
        <v>2.1269056585643675E-15</v>
      </c>
      <c r="BD191">
        <f t="shared" si="188"/>
        <v>-3.8398779138033396E-3</v>
      </c>
      <c r="BE191">
        <f t="shared" si="188"/>
        <v>7.3058263768210679E-3</v>
      </c>
      <c r="BF191">
        <f t="shared" si="188"/>
        <v>8.5820940428262792E-3</v>
      </c>
      <c r="BG191">
        <f t="shared" si="188"/>
        <v>-9.9581705146388234E-3</v>
      </c>
      <c r="BH191">
        <f t="shared" si="188"/>
        <v>-7.5902740508518984E-3</v>
      </c>
      <c r="BI191">
        <f t="shared" si="188"/>
        <v>6.3883518310083156E-3</v>
      </c>
      <c r="BJ191">
        <f t="shared" si="188"/>
        <v>2.2412902487968312E-3</v>
      </c>
      <c r="BK191">
        <f t="shared" si="188"/>
        <v>1.2505578646471217E-3</v>
      </c>
      <c r="BL191">
        <f t="shared" si="188"/>
        <v>3.8107685729546555E-3</v>
      </c>
      <c r="BM191">
        <f t="shared" si="188"/>
        <v>-8.1080783677850207E-3</v>
      </c>
      <c r="BN191">
        <f t="shared" si="189"/>
        <v>-6.8803742686636485E-3</v>
      </c>
      <c r="BO191">
        <f t="shared" si="189"/>
        <v>9.8011307860871501E-3</v>
      </c>
      <c r="BP191">
        <f t="shared" si="189"/>
        <v>5.4146680908885728E-3</v>
      </c>
      <c r="BQ191">
        <f t="shared" si="189"/>
        <v>-5.3701272309729011E-3</v>
      </c>
      <c r="BR191">
        <f t="shared" si="189"/>
        <v>-9.6208105442583867E-4</v>
      </c>
      <c r="BS191">
        <f t="shared" si="189"/>
        <v>-2.4813949489530304E-3</v>
      </c>
      <c r="BT191">
        <f t="shared" si="189"/>
        <v>-3.4824447977143316E-3</v>
      </c>
      <c r="BU191">
        <f t="shared" si="189"/>
        <v>8.7824593390254009E-3</v>
      </c>
      <c r="BV191">
        <f t="shared" si="189"/>
        <v>5.2931835233150648E-3</v>
      </c>
      <c r="BW191">
        <f t="shared" si="189"/>
        <v>-9.4895194237929643E-3</v>
      </c>
      <c r="BX191">
        <f t="shared" si="190"/>
        <v>-3.6582133112670564E-3</v>
      </c>
      <c r="BY191">
        <f t="shared" si="190"/>
        <v>4.2672140528721833E-3</v>
      </c>
      <c r="BZ191">
        <f t="shared" si="190"/>
        <v>1.4251779404043696E-4</v>
      </c>
      <c r="CA191">
        <f t="shared" si="190"/>
        <v>3.6731003953854955E-3</v>
      </c>
      <c r="CB191">
        <f t="shared" si="190"/>
        <v>2.913335102770843E-3</v>
      </c>
      <c r="CC191">
        <f t="shared" si="190"/>
        <v>-9.3183351772953144E-3</v>
      </c>
      <c r="CD191">
        <f t="shared" si="190"/>
        <v>-3.7988681724440499E-3</v>
      </c>
      <c r="CE191">
        <f t="shared" si="190"/>
        <v>9.0282531970484123E-3</v>
      </c>
      <c r="CF191">
        <f t="shared" si="190"/>
        <v>2.24958794958344E-3</v>
      </c>
      <c r="CG191">
        <f t="shared" si="190"/>
        <v>-3.0970056761644611E-3</v>
      </c>
      <c r="CH191">
        <f t="shared" si="191"/>
        <v>2.9159108407624044E-4</v>
      </c>
      <c r="CI191">
        <f t="shared" si="191"/>
        <v>-4.8068807083113179E-3</v>
      </c>
      <c r="CJ191">
        <f t="shared" si="191"/>
        <v>-2.1441866118557177E-3</v>
      </c>
      <c r="CK191">
        <f t="shared" si="191"/>
        <v>9.7072551889772797E-3</v>
      </c>
      <c r="CL191">
        <f t="shared" si="191"/>
        <v>2.3930230038787981E-3</v>
      </c>
      <c r="CM191">
        <f t="shared" si="191"/>
        <v>-8.424605526190088E-3</v>
      </c>
      <c r="CN191">
        <f t="shared" si="191"/>
        <v>-1.1516156493288781E-3</v>
      </c>
      <c r="CO191">
        <f t="shared" si="191"/>
        <v>1.8779572021689346E-3</v>
      </c>
      <c r="CP191">
        <f t="shared" si="191"/>
        <v>-3.8553467486959552E-4</v>
      </c>
      <c r="CQ191">
        <f t="shared" si="191"/>
        <v>5.8648543074308048E-3</v>
      </c>
    </row>
    <row r="192" spans="1:95" hidden="1" x14ac:dyDescent="0.25">
      <c r="A192">
        <f t="shared" si="173"/>
        <v>0.88000000000000134</v>
      </c>
      <c r="B192">
        <f t="shared" si="132"/>
        <v>0</v>
      </c>
      <c r="C192">
        <f t="shared" si="133"/>
        <v>-4.5247763505340041E-3</v>
      </c>
      <c r="D192">
        <f t="shared" si="134"/>
        <v>2.047360102235182E-5</v>
      </c>
      <c r="E192">
        <f t="shared" si="135"/>
        <v>0.49498867769045257</v>
      </c>
      <c r="F192">
        <f t="shared" si="183"/>
        <v>-0.59188565172960461</v>
      </c>
      <c r="G192">
        <f t="shared" si="183"/>
        <v>7.2735471284862468E-3</v>
      </c>
      <c r="H192">
        <f t="shared" si="183"/>
        <v>9.0276920698455734E-2</v>
      </c>
      <c r="I192">
        <f t="shared" si="183"/>
        <v>-6.2929554040098816E-4</v>
      </c>
      <c r="J192">
        <f t="shared" si="183"/>
        <v>3.9271138611571249E-2</v>
      </c>
      <c r="K192">
        <f t="shared" si="183"/>
        <v>-6.3601262771954391E-3</v>
      </c>
      <c r="L192">
        <f t="shared" si="183"/>
        <v>-7.9355550631256905E-2</v>
      </c>
      <c r="M192">
        <f t="shared" si="183"/>
        <v>9.9431145050012174E-3</v>
      </c>
      <c r="N192">
        <f t="shared" si="183"/>
        <v>6.8077544627151557E-2</v>
      </c>
      <c r="O192">
        <f t="shared" si="183"/>
        <v>-8.0722594328838191E-3</v>
      </c>
      <c r="P192">
        <f t="shared" si="184"/>
        <v>-3.0689681313641335E-2</v>
      </c>
      <c r="Q192">
        <f t="shared" si="184"/>
        <v>1.8779618793400323E-3</v>
      </c>
      <c r="R192">
        <f t="shared" si="184"/>
        <v>-9.0524312520055446E-3</v>
      </c>
      <c r="S192">
        <f t="shared" si="184"/>
        <v>5.3464027726102953E-3</v>
      </c>
      <c r="T192">
        <f t="shared" si="184"/>
        <v>3.3680150430911639E-2</v>
      </c>
      <c r="U192">
        <f t="shared" si="184"/>
        <v>-9.7072769757117865E-3</v>
      </c>
      <c r="V192">
        <f t="shared" si="184"/>
        <v>-3.6287469542196117E-2</v>
      </c>
      <c r="W192">
        <f t="shared" si="184"/>
        <v>8.7436643400291541E-3</v>
      </c>
      <c r="X192">
        <f t="shared" si="184"/>
        <v>2.0705742766781252E-2</v>
      </c>
      <c r="Y192">
        <f t="shared" si="184"/>
        <v>-3.0970112453176189E-3</v>
      </c>
      <c r="Z192">
        <f t="shared" si="185"/>
        <v>1.8353447693089402E-3</v>
      </c>
      <c r="AA192">
        <f t="shared" si="185"/>
        <v>-4.248366849044791E-3</v>
      </c>
      <c r="AB192">
        <f t="shared" si="185"/>
        <v>-1.9275529880614321E-2</v>
      </c>
      <c r="AC192">
        <f t="shared" si="185"/>
        <v>9.3183496281138787E-3</v>
      </c>
      <c r="AD192">
        <f t="shared" si="185"/>
        <v>2.4164177842417697E-2</v>
      </c>
      <c r="AE192">
        <f t="shared" si="185"/>
        <v>-9.2771772386874875E-3</v>
      </c>
      <c r="AF192">
        <f t="shared" si="185"/>
        <v>-1.6128799398164105E-2</v>
      </c>
      <c r="AG192">
        <f t="shared" si="185"/>
        <v>4.2672210046737196E-3</v>
      </c>
      <c r="AH192">
        <f t="shared" si="185"/>
        <v>1.2830977738982705E-3</v>
      </c>
      <c r="AI192">
        <f t="shared" si="185"/>
        <v>3.0833273913132377E-3</v>
      </c>
      <c r="AJ192">
        <f t="shared" si="186"/>
        <v>1.2024795955280797E-2</v>
      </c>
      <c r="AK192">
        <f t="shared" si="186"/>
        <v>-8.7824704072733718E-3</v>
      </c>
      <c r="AL192">
        <f t="shared" si="186"/>
        <v>-1.7415485573272917E-2</v>
      </c>
      <c r="AM192">
        <f t="shared" si="186"/>
        <v>9.664385285916316E-3</v>
      </c>
      <c r="AN192">
        <f t="shared" si="186"/>
        <v>1.3184126395622704E-2</v>
      </c>
      <c r="AO192">
        <f t="shared" si="186"/>
        <v>-5.3701327555896461E-3</v>
      </c>
      <c r="AP192">
        <f t="shared" si="186"/>
        <v>-2.8567380623116864E-3</v>
      </c>
      <c r="AQ192">
        <f t="shared" si="186"/>
        <v>-1.8696643876571024E-3</v>
      </c>
      <c r="AR192">
        <f t="shared" si="186"/>
        <v>-7.6122363573993919E-3</v>
      </c>
      <c r="AS192">
        <f t="shared" si="186"/>
        <v>8.1080817684874417E-3</v>
      </c>
      <c r="AT192">
        <f t="shared" si="187"/>
        <v>1.292166070004905E-2</v>
      </c>
      <c r="AU192">
        <f t="shared" si="187"/>
        <v>-9.8991796318663536E-3</v>
      </c>
      <c r="AV192">
        <f t="shared" si="187"/>
        <v>-1.0918779878590704E-2</v>
      </c>
      <c r="AW192">
        <f t="shared" si="187"/>
        <v>6.3883537313518821E-3</v>
      </c>
      <c r="AX192">
        <f t="shared" si="187"/>
        <v>3.6249351847349198E-3</v>
      </c>
      <c r="AY192">
        <f t="shared" si="187"/>
        <v>6.2651471613816667E-4</v>
      </c>
      <c r="AZ192">
        <f t="shared" si="187"/>
        <v>4.6698696145430737E-3</v>
      </c>
      <c r="BA192">
        <f t="shared" si="187"/>
        <v>-7.3058272726061945E-3</v>
      </c>
      <c r="BB192">
        <f t="shared" si="187"/>
        <v>-9.615041699432331E-3</v>
      </c>
      <c r="BC192">
        <f t="shared" si="187"/>
        <v>9.9778605701764372E-3</v>
      </c>
      <c r="BD192">
        <f t="shared" si="188"/>
        <v>8.9896692822198261E-3</v>
      </c>
      <c r="BE192">
        <f t="shared" si="188"/>
        <v>-7.3058263768242815E-3</v>
      </c>
      <c r="BF192">
        <f t="shared" si="188"/>
        <v>-3.8836779773519449E-3</v>
      </c>
      <c r="BG192">
        <f t="shared" si="188"/>
        <v>6.2651498438560797E-4</v>
      </c>
      <c r="BH192">
        <f t="shared" si="188"/>
        <v>-2.6324427599573961E-3</v>
      </c>
      <c r="BI192">
        <f t="shared" si="188"/>
        <v>6.3883518310048418E-3</v>
      </c>
      <c r="BJ192">
        <f t="shared" si="188"/>
        <v>7.0398574521577878E-3</v>
      </c>
      <c r="BK192">
        <f t="shared" si="188"/>
        <v>-9.8991848137920842E-3</v>
      </c>
      <c r="BL192">
        <f t="shared" si="188"/>
        <v>-7.2509743932776035E-3</v>
      </c>
      <c r="BM192">
        <f t="shared" si="188"/>
        <v>8.1080783677877286E-3</v>
      </c>
      <c r="BN192">
        <f t="shared" si="189"/>
        <v>3.7776673548589358E-3</v>
      </c>
      <c r="BO192">
        <f t="shared" si="189"/>
        <v>-1.8696656907269357E-3</v>
      </c>
      <c r="BP192">
        <f t="shared" si="189"/>
        <v>1.226733714311155E-3</v>
      </c>
      <c r="BQ192">
        <f t="shared" si="189"/>
        <v>-5.3701272309684481E-3</v>
      </c>
      <c r="BR192">
        <f t="shared" si="189"/>
        <v>-4.975501548172551E-3</v>
      </c>
      <c r="BS192">
        <f t="shared" si="189"/>
        <v>9.6643952477036121E-3</v>
      </c>
      <c r="BT192">
        <f t="shared" si="189"/>
        <v>5.6370450621147051E-3</v>
      </c>
      <c r="BU192">
        <f t="shared" si="189"/>
        <v>-8.7824593390282632E-3</v>
      </c>
      <c r="BV192">
        <f t="shared" si="189"/>
        <v>-3.389042852043847E-3</v>
      </c>
      <c r="BW192">
        <f t="shared" si="189"/>
        <v>3.0833317685775696E-3</v>
      </c>
      <c r="BX192">
        <f t="shared" si="190"/>
        <v>-3.062228030784188E-4</v>
      </c>
      <c r="BY192">
        <f t="shared" si="190"/>
        <v>4.2672140528669756E-3</v>
      </c>
      <c r="BZ192">
        <f t="shared" si="190"/>
        <v>3.3074972956038391E-3</v>
      </c>
      <c r="CA192">
        <f t="shared" si="190"/>
        <v>-9.2771926051447452E-3</v>
      </c>
      <c r="CB192">
        <f t="shared" si="190"/>
        <v>-4.120078014077341E-3</v>
      </c>
      <c r="CC192">
        <f t="shared" si="190"/>
        <v>9.3183351772975747E-3</v>
      </c>
      <c r="CD192">
        <f t="shared" si="190"/>
        <v>2.7706228525492585E-3</v>
      </c>
      <c r="CE192">
        <f t="shared" si="190"/>
        <v>-4.2483734762734215E-3</v>
      </c>
      <c r="CF192">
        <f t="shared" si="190"/>
        <v>-2.1359483095436779E-4</v>
      </c>
      <c r="CG192">
        <f t="shared" si="190"/>
        <v>-3.0970056761582586E-3</v>
      </c>
      <c r="CH192">
        <f t="shared" si="191"/>
        <v>-1.9750343581073377E-3</v>
      </c>
      <c r="CI192">
        <f t="shared" si="191"/>
        <v>8.7436835489072967E-3</v>
      </c>
      <c r="CJ192">
        <f t="shared" si="191"/>
        <v>2.692230039253079E-3</v>
      </c>
      <c r="CK192">
        <f t="shared" si="191"/>
        <v>-9.7072551889790682E-3</v>
      </c>
      <c r="CL192">
        <f t="shared" si="191"/>
        <v>-1.9601287151997542E-3</v>
      </c>
      <c r="CM192">
        <f t="shared" si="191"/>
        <v>5.3464172411190553E-3</v>
      </c>
      <c r="CN192">
        <f t="shared" si="191"/>
        <v>3.8391324627606318E-4</v>
      </c>
      <c r="CO192">
        <f t="shared" si="191"/>
        <v>1.8779572021623352E-3</v>
      </c>
      <c r="CP192">
        <f t="shared" si="191"/>
        <v>9.4699156327910381E-4</v>
      </c>
      <c r="CQ192">
        <f t="shared" si="191"/>
        <v>-8.0722794349471893E-3</v>
      </c>
    </row>
    <row r="193" spans="1:95" hidden="1" x14ac:dyDescent="0.25">
      <c r="A193">
        <f t="shared" si="173"/>
        <v>0.89000000000000135</v>
      </c>
      <c r="B193">
        <f t="shared" si="132"/>
        <v>0</v>
      </c>
      <c r="C193">
        <f t="shared" si="133"/>
        <v>4.5108809201075926E-3</v>
      </c>
      <c r="D193">
        <f t="shared" si="134"/>
        <v>2.0348046675390721E-5</v>
      </c>
      <c r="E193">
        <f t="shared" si="135"/>
        <v>0.49498867769045257</v>
      </c>
      <c r="F193">
        <f t="shared" si="183"/>
        <v>-0.59895451819294077</v>
      </c>
      <c r="G193">
        <f t="shared" si="183"/>
        <v>7.6880734967660251E-3</v>
      </c>
      <c r="H193">
        <f t="shared" si="183"/>
        <v>0.10793078111668197</v>
      </c>
      <c r="I193">
        <f t="shared" si="183"/>
        <v>-1.8779622546075602E-3</v>
      </c>
      <c r="J193">
        <f t="shared" si="183"/>
        <v>1.9880329147100063E-2</v>
      </c>
      <c r="K193">
        <f t="shared" si="183"/>
        <v>-4.8068699187141144E-3</v>
      </c>
      <c r="L193">
        <f t="shared" si="183"/>
        <v>-6.7927676829013864E-2</v>
      </c>
      <c r="M193">
        <f t="shared" si="183"/>
        <v>9.3183520524347495E-3</v>
      </c>
      <c r="N193">
        <f t="shared" si="183"/>
        <v>7.0251017361421655E-2</v>
      </c>
      <c r="O193">
        <f t="shared" si="183"/>
        <v>-9.4895100946556579E-3</v>
      </c>
      <c r="P193">
        <f t="shared" si="184"/>
        <v>-4.5256425668552001E-2</v>
      </c>
      <c r="Q193">
        <f t="shared" si="184"/>
        <v>5.3701314729489198E-3</v>
      </c>
      <c r="R193">
        <f t="shared" si="184"/>
        <v>1.0538546493810363E-2</v>
      </c>
      <c r="S193">
        <f t="shared" si="184"/>
        <v>1.2505569966026599E-3</v>
      </c>
      <c r="T193">
        <f t="shared" si="184"/>
        <v>1.8900058258040787E-2</v>
      </c>
      <c r="U193">
        <f t="shared" si="184"/>
        <v>-7.3058263419923603E-3</v>
      </c>
      <c r="V193">
        <f t="shared" si="184"/>
        <v>-3.3567684243154282E-2</v>
      </c>
      <c r="W193">
        <f t="shared" si="184"/>
        <v>9.9581697988620297E-3</v>
      </c>
      <c r="X193">
        <f t="shared" si="184"/>
        <v>3.1193670705787081E-2</v>
      </c>
      <c r="Y193">
        <f t="shared" si="184"/>
        <v>-8.10808070378056E-3</v>
      </c>
      <c r="Z193">
        <f t="shared" si="185"/>
        <v>-1.6429499153552796E-2</v>
      </c>
      <c r="AA193">
        <f t="shared" si="185"/>
        <v>2.4813932787591682E-3</v>
      </c>
      <c r="AB193">
        <f t="shared" si="185"/>
        <v>-2.4884302796409313E-3</v>
      </c>
      <c r="AC193">
        <f t="shared" si="185"/>
        <v>4.2672194483633474E-3</v>
      </c>
      <c r="AD193">
        <f t="shared" si="185"/>
        <v>1.708665401416954E-2</v>
      </c>
      <c r="AE193">
        <f t="shared" si="185"/>
        <v>-9.0282353484840601E-3</v>
      </c>
      <c r="AF193">
        <f t="shared" si="185"/>
        <v>-2.2027311754585284E-2</v>
      </c>
      <c r="AG193">
        <f t="shared" si="185"/>
        <v>9.7072790805487353E-3</v>
      </c>
      <c r="AH193">
        <f t="shared" si="185"/>
        <v>1.690104257201952E-2</v>
      </c>
      <c r="AI193">
        <f t="shared" si="185"/>
        <v>-5.8648372147625111E-3</v>
      </c>
      <c r="AJ193">
        <f t="shared" si="186"/>
        <v>-5.2630763470080657E-3</v>
      </c>
      <c r="AK193">
        <f t="shared" si="186"/>
        <v>-6.2929553337972178E-4</v>
      </c>
      <c r="AL193">
        <f t="shared" si="186"/>
        <v>-6.9714956855691443E-3</v>
      </c>
      <c r="AM193">
        <f t="shared" si="186"/>
        <v>6.8303138476448885E-3</v>
      </c>
      <c r="AN193">
        <f t="shared" si="186"/>
        <v>1.4520266837284085E-2</v>
      </c>
      <c r="AO193">
        <f t="shared" si="186"/>
        <v>-9.9431153961579127E-3</v>
      </c>
      <c r="AP193">
        <f t="shared" si="186"/>
        <v>-1.4878423527126851E-2</v>
      </c>
      <c r="AQ193">
        <f t="shared" si="186"/>
        <v>8.4245852224222196E-3</v>
      </c>
      <c r="AR193">
        <f t="shared" si="186"/>
        <v>8.7072789215565365E-3</v>
      </c>
      <c r="AS193">
        <f t="shared" si="186"/>
        <v>-3.097011652000737E-3</v>
      </c>
      <c r="AT193">
        <f t="shared" si="187"/>
        <v>4.1904421574248191E-4</v>
      </c>
      <c r="AU193">
        <f t="shared" si="187"/>
        <v>-3.6730945213252031E-3</v>
      </c>
      <c r="AV193">
        <f t="shared" si="187"/>
        <v>-8.2399448195529246E-3</v>
      </c>
      <c r="AW193">
        <f t="shared" si="187"/>
        <v>8.7824699717878631E-3</v>
      </c>
      <c r="AX193">
        <f t="shared" si="187"/>
        <v>1.1586114299686092E-2</v>
      </c>
      <c r="AY193">
        <f t="shared" si="187"/>
        <v>-9.8011200205304124E-3</v>
      </c>
      <c r="AZ193">
        <f t="shared" si="187"/>
        <v>-9.440461566585942E-3</v>
      </c>
      <c r="BA193">
        <f t="shared" si="187"/>
        <v>6.388353892532111E-3</v>
      </c>
      <c r="BB193">
        <f t="shared" si="187"/>
        <v>3.5029700984832673E-3</v>
      </c>
      <c r="BC193">
        <f t="shared" si="187"/>
        <v>-2.0193377773197932E-15</v>
      </c>
      <c r="BD193">
        <f t="shared" si="188"/>
        <v>3.2751332417714379E-3</v>
      </c>
      <c r="BE193">
        <f t="shared" si="188"/>
        <v>-6.3883531092375836E-3</v>
      </c>
      <c r="BF193">
        <f t="shared" si="188"/>
        <v>-7.8511212749846054E-3</v>
      </c>
      <c r="BG193">
        <f t="shared" si="188"/>
        <v>9.8011242168997478E-3</v>
      </c>
      <c r="BH193">
        <f t="shared" si="188"/>
        <v>8.4138836006578035E-3</v>
      </c>
      <c r="BI193">
        <f t="shared" si="188"/>
        <v>-8.7824673592679838E-3</v>
      </c>
      <c r="BJ193">
        <f t="shared" si="188"/>
        <v>-5.3126848959633259E-3</v>
      </c>
      <c r="BK193">
        <f t="shared" si="188"/>
        <v>3.6730964440847514E-3</v>
      </c>
      <c r="BL193">
        <f t="shared" si="188"/>
        <v>2.3514615873075116E-4</v>
      </c>
      <c r="BM193">
        <f t="shared" si="188"/>
        <v>3.0970103530444382E-3</v>
      </c>
      <c r="BN193">
        <f t="shared" si="189"/>
        <v>4.3210959023367683E-3</v>
      </c>
      <c r="BO193">
        <f t="shared" si="189"/>
        <v>-8.4245910939496158E-3</v>
      </c>
      <c r="BP193">
        <f t="shared" si="189"/>
        <v>-6.389057504907065E-3</v>
      </c>
      <c r="BQ193">
        <f t="shared" si="189"/>
        <v>9.9431051670051326E-3</v>
      </c>
      <c r="BR193">
        <f t="shared" si="189"/>
        <v>5.4797419230452884E-3</v>
      </c>
      <c r="BS193">
        <f t="shared" si="189"/>
        <v>-6.8303208881517787E-3</v>
      </c>
      <c r="BT193">
        <f t="shared" si="189"/>
        <v>-2.2565340004207599E-3</v>
      </c>
      <c r="BU193">
        <f t="shared" si="189"/>
        <v>6.2929474030426729E-4</v>
      </c>
      <c r="BV193">
        <f t="shared" si="189"/>
        <v>-1.4833342153903019E-3</v>
      </c>
      <c r="BW193">
        <f t="shared" si="189"/>
        <v>5.8648455408035326E-3</v>
      </c>
      <c r="BX193">
        <f t="shared" si="190"/>
        <v>4.0335855432592702E-3</v>
      </c>
      <c r="BY193">
        <f t="shared" si="190"/>
        <v>-9.7072632662524791E-3</v>
      </c>
      <c r="BZ193">
        <f t="shared" si="190"/>
        <v>-4.5170922062578115E-3</v>
      </c>
      <c r="CA193">
        <f t="shared" si="190"/>
        <v>9.0282503026043008E-3</v>
      </c>
      <c r="CB193">
        <f t="shared" si="190"/>
        <v>2.913335102772576E-3</v>
      </c>
      <c r="CC193">
        <f t="shared" si="190"/>
        <v>-4.2672128307990635E-3</v>
      </c>
      <c r="CD193">
        <f t="shared" si="190"/>
        <v>-3.5768157049267761E-4</v>
      </c>
      <c r="CE193">
        <f t="shared" si="190"/>
        <v>-2.4813971495960606E-3</v>
      </c>
      <c r="CF193">
        <f t="shared" si="190"/>
        <v>-1.9120418969911768E-3</v>
      </c>
      <c r="CG193">
        <f t="shared" si="190"/>
        <v>8.1080661235400919E-3</v>
      </c>
      <c r="CH193">
        <f t="shared" si="191"/>
        <v>2.975434018154578E-3</v>
      </c>
      <c r="CI193">
        <f t="shared" si="191"/>
        <v>-9.9581916758788146E-3</v>
      </c>
      <c r="CJ193">
        <f t="shared" si="191"/>
        <v>-2.4904444704394991E-3</v>
      </c>
      <c r="CK193">
        <f t="shared" si="191"/>
        <v>7.3058099450082755E-3</v>
      </c>
      <c r="CL193">
        <f t="shared" si="191"/>
        <v>1.099951943105104E-3</v>
      </c>
      <c r="CM193">
        <f t="shared" si="191"/>
        <v>-1.2505603808804164E-3</v>
      </c>
      <c r="CN193">
        <f t="shared" si="191"/>
        <v>4.4693933406651071E-4</v>
      </c>
      <c r="CO193">
        <f t="shared" si="191"/>
        <v>-5.3701180983192695E-3</v>
      </c>
      <c r="CP193">
        <f t="shared" si="191"/>
        <v>-1.3964776256327792E-3</v>
      </c>
      <c r="CQ193">
        <f t="shared" si="191"/>
        <v>9.4895336084929709E-3</v>
      </c>
    </row>
    <row r="194" spans="1:95" hidden="1" x14ac:dyDescent="0.25">
      <c r="A194">
        <f t="shared" si="173"/>
        <v>0.90000000000000135</v>
      </c>
      <c r="B194">
        <f t="shared" si="132"/>
        <v>0</v>
      </c>
      <c r="C194">
        <f t="shared" si="133"/>
        <v>-4.1564707837267231E-3</v>
      </c>
      <c r="D194">
        <f t="shared" si="134"/>
        <v>1.7276249375973839E-5</v>
      </c>
      <c r="E194">
        <f t="shared" si="135"/>
        <v>0.49498867769045257</v>
      </c>
      <c r="F194">
        <f t="shared" ref="F194:O204" si="192">F$2*COS(2*PI()/T_*F$1*$A194)</f>
        <v>-0.60543228885947575</v>
      </c>
      <c r="G194">
        <f t="shared" si="192"/>
        <v>8.0722585513007556E-3</v>
      </c>
      <c r="H194">
        <f t="shared" si="192"/>
        <v>0.12462664028088177</v>
      </c>
      <c r="I194">
        <f t="shared" si="192"/>
        <v>-3.0970123822187147E-3</v>
      </c>
      <c r="J194">
        <f t="shared" si="192"/>
        <v>-2.6388963848324532E-15</v>
      </c>
      <c r="K194">
        <f t="shared" si="192"/>
        <v>-3.0833277969328364E-3</v>
      </c>
      <c r="L194">
        <f t="shared" si="192"/>
        <v>-5.3227966202728863E-2</v>
      </c>
      <c r="M194">
        <f t="shared" si="192"/>
        <v>8.1080832699122023E-3</v>
      </c>
      <c r="N194">
        <f t="shared" si="192"/>
        <v>6.6845672141957468E-2</v>
      </c>
      <c r="O194">
        <f t="shared" si="192"/>
        <v>-9.9778613910579995E-3</v>
      </c>
      <c r="P194">
        <f t="shared" ref="P194:Y204" si="193">P$2*COS(2*PI()/T_*P$1*$A194)</f>
        <v>-5.4472119852652587E-2</v>
      </c>
      <c r="Q194">
        <f t="shared" si="193"/>
        <v>8.1080820600125982E-3</v>
      </c>
      <c r="R194">
        <f t="shared" si="193"/>
        <v>2.8396030837365877E-2</v>
      </c>
      <c r="S194">
        <f t="shared" si="193"/>
        <v>-3.0833271702568107E-3</v>
      </c>
      <c r="T194">
        <f t="shared" si="193"/>
        <v>-2.5194445980347851E-15</v>
      </c>
      <c r="U194">
        <f t="shared" si="193"/>
        <v>-3.0970118777448232E-3</v>
      </c>
      <c r="V194">
        <f t="shared" si="193"/>
        <v>-2.1498763612365839E-2</v>
      </c>
      <c r="W194">
        <f t="shared" si="193"/>
        <v>8.0722573561108346E-3</v>
      </c>
      <c r="X194">
        <f t="shared" si="193"/>
        <v>3.089361539536677E-2</v>
      </c>
      <c r="Y194">
        <f t="shared" si="193"/>
        <v>-1.0022138916926529E-2</v>
      </c>
      <c r="Z194">
        <f t="shared" ref="Z194:AI204" si="194">Z$2*COS(2*PI()/T_*Z$1*$A194)</f>
        <v>-2.7799046983312852E-2</v>
      </c>
      <c r="AA194">
        <f t="shared" si="194"/>
        <v>8.0722596126823407E-3</v>
      </c>
      <c r="AB194">
        <f t="shared" si="194"/>
        <v>1.5542331683090041E-2</v>
      </c>
      <c r="AC194">
        <f t="shared" si="194"/>
        <v>-3.0970114197550356E-3</v>
      </c>
      <c r="AD194">
        <f t="shared" si="194"/>
        <v>-2.7234625810435792E-15</v>
      </c>
      <c r="AE194">
        <f t="shared" si="194"/>
        <v>-3.0833275202082253E-3</v>
      </c>
      <c r="AF194">
        <f t="shared" si="194"/>
        <v>-1.300504585081667E-2</v>
      </c>
      <c r="AG194">
        <f t="shared" si="194"/>
        <v>8.1080841175809829E-3</v>
      </c>
      <c r="AH194">
        <f t="shared" si="194"/>
        <v>1.9434438639061934E-2</v>
      </c>
      <c r="AI194">
        <f t="shared" si="194"/>
        <v>-9.9778570351801241E-3</v>
      </c>
      <c r="AJ194">
        <f t="shared" ref="AJ194:AS204" si="195">AJ$2*COS(2*PI()/T_*AJ$1*$A194)</f>
        <v>-1.7941371417320547E-2</v>
      </c>
      <c r="AK194">
        <f t="shared" si="195"/>
        <v>8.1080835897825408E-3</v>
      </c>
      <c r="AL194">
        <f t="shared" si="195"/>
        <v>1.0317925505913393E-2</v>
      </c>
      <c r="AM194">
        <f t="shared" si="195"/>
        <v>-3.0833277031747891E-3</v>
      </c>
      <c r="AN194">
        <f t="shared" si="195"/>
        <v>-2.3398220147832729E-15</v>
      </c>
      <c r="AO194">
        <f t="shared" si="195"/>
        <v>-3.0970125030621068E-3</v>
      </c>
      <c r="AP194">
        <f t="shared" si="195"/>
        <v>-8.9611309772268943E-3</v>
      </c>
      <c r="AQ194">
        <f t="shared" si="195"/>
        <v>8.0722577207734368E-3</v>
      </c>
      <c r="AR194">
        <f t="shared" si="195"/>
        <v>1.3511207463166752E-2</v>
      </c>
      <c r="AS194">
        <f t="shared" si="195"/>
        <v>-1.0022140232978401E-2</v>
      </c>
      <c r="AT194">
        <f t="shared" ref="AT194:BC204" si="196">AT$2*COS(2*PI()/T_*AT$1*$A194)</f>
        <v>-1.2687841481590374E-2</v>
      </c>
      <c r="AU194">
        <f t="shared" si="196"/>
        <v>8.0722567077579875E-3</v>
      </c>
      <c r="AV194">
        <f t="shared" si="196"/>
        <v>7.323803334858818E-3</v>
      </c>
      <c r="AW194">
        <f t="shared" si="196"/>
        <v>-3.0970121941053456E-3</v>
      </c>
      <c r="AX194">
        <f t="shared" si="196"/>
        <v>-2.2130952981460148E-15</v>
      </c>
      <c r="AY194">
        <f t="shared" si="196"/>
        <v>-3.0833268455879594E-3</v>
      </c>
      <c r="AZ194">
        <f t="shared" si="196"/>
        <v>-6.4467214445025752E-3</v>
      </c>
      <c r="BA194">
        <f t="shared" si="196"/>
        <v>8.1080833923045138E-3</v>
      </c>
      <c r="BB194">
        <f t="shared" si="196"/>
        <v>9.8351035990749715E-3</v>
      </c>
      <c r="BC194">
        <f t="shared" si="196"/>
        <v>-9.9778605701764372E-3</v>
      </c>
      <c r="BD194">
        <f t="shared" ref="BD194:BM204" si="197">BD$2*COS(2*PI()/T_*BD$1*$A194)</f>
        <v>-9.1954181246319145E-3</v>
      </c>
      <c r="BE194">
        <f t="shared" si="197"/>
        <v>8.1080823981557176E-3</v>
      </c>
      <c r="BF194">
        <f t="shared" si="197"/>
        <v>5.3613895390477329E-3</v>
      </c>
      <c r="BG194">
        <f t="shared" si="197"/>
        <v>-3.0833281657245367E-3</v>
      </c>
      <c r="BH194">
        <f t="shared" si="197"/>
        <v>-1.9912072526507966E-15</v>
      </c>
      <c r="BI194">
        <f t="shared" si="197"/>
        <v>-3.0970112728330641E-3</v>
      </c>
      <c r="BJ194">
        <f t="shared" si="197"/>
        <v>-4.7220048447099029E-3</v>
      </c>
      <c r="BK194">
        <f t="shared" si="197"/>
        <v>8.0722609333419345E-3</v>
      </c>
      <c r="BL194">
        <f t="shared" si="197"/>
        <v>7.1197670194672697E-3</v>
      </c>
      <c r="BM194">
        <f t="shared" si="197"/>
        <v>-1.0022136029479566E-2</v>
      </c>
      <c r="BN194">
        <f t="shared" ref="BN194:BW204" si="198">BN$2*COS(2*PI()/T_*BN$1*$A194)</f>
        <v>-6.7051054331349353E-3</v>
      </c>
      <c r="BO194">
        <f t="shared" si="198"/>
        <v>8.0722633467500329E-3</v>
      </c>
      <c r="BP194">
        <f t="shared" si="198"/>
        <v>3.8480677081251689E-3</v>
      </c>
      <c r="BQ194">
        <f t="shared" si="198"/>
        <v>-3.0970093169605346E-3</v>
      </c>
      <c r="BR194">
        <f t="shared" si="198"/>
        <v>-1.5400029904462346E-15</v>
      </c>
      <c r="BS194">
        <f t="shared" si="198"/>
        <v>-3.0833308813820182E-3</v>
      </c>
      <c r="BT194">
        <f t="shared" si="198"/>
        <v>-3.3397065375886104E-3</v>
      </c>
      <c r="BU194">
        <f t="shared" si="198"/>
        <v>8.1080733714395167E-3</v>
      </c>
      <c r="BV194">
        <f t="shared" si="198"/>
        <v>5.0565578645841982E-3</v>
      </c>
      <c r="BW194">
        <f t="shared" si="198"/>
        <v>-9.9778712002927331E-3</v>
      </c>
      <c r="BX194">
        <f t="shared" ref="BX194:CG204" si="199">BX$2*COS(2*PI()/T_*BX$1*$A194)</f>
        <v>-4.6382032588742298E-3</v>
      </c>
      <c r="BY194">
        <f t="shared" si="199"/>
        <v>8.1080709085641495E-3</v>
      </c>
      <c r="BZ194">
        <f t="shared" si="199"/>
        <v>2.6669160499147391E-3</v>
      </c>
      <c r="CA194">
        <f t="shared" si="199"/>
        <v>-3.0833326273504769E-3</v>
      </c>
      <c r="CB194">
        <f t="shared" si="199"/>
        <v>-1.2174305941297932E-15</v>
      </c>
      <c r="CC194">
        <f t="shared" si="199"/>
        <v>-3.097006616932167E-3</v>
      </c>
      <c r="CD194">
        <f t="shared" si="199"/>
        <v>-2.2340210416906042E-3</v>
      </c>
      <c r="CE194">
        <f t="shared" si="199"/>
        <v>8.0722722049731774E-3</v>
      </c>
      <c r="CF194">
        <f t="shared" si="199"/>
        <v>3.2352138085141673E-3</v>
      </c>
      <c r="CG194">
        <f t="shared" si="199"/>
        <v>-1.0022120894761078E-2</v>
      </c>
      <c r="CH194">
        <f t="shared" ref="CH194:CQ204" si="200">CH$2*COS(2*PI()/T_*CH$1*$A194)</f>
        <v>-2.9468129947953776E-3</v>
      </c>
      <c r="CI194">
        <f t="shared" si="200"/>
        <v>8.0722750899849746E-3</v>
      </c>
      <c r="CJ194">
        <f t="shared" si="200"/>
        <v>1.5950304040006475E-3</v>
      </c>
      <c r="CK194">
        <f t="shared" si="200"/>
        <v>-3.0970049269044343E-3</v>
      </c>
      <c r="CL194">
        <f t="shared" si="200"/>
        <v>-8.9401221141065754E-16</v>
      </c>
      <c r="CM194">
        <f t="shared" si="200"/>
        <v>-3.083335514393441E-3</v>
      </c>
      <c r="CN194">
        <f t="shared" si="200"/>
        <v>-1.2042745287553266E-3</v>
      </c>
      <c r="CO194">
        <f t="shared" si="200"/>
        <v>8.1080618663580389E-3</v>
      </c>
      <c r="CP194">
        <f t="shared" si="200"/>
        <v>1.6808463211864058E-3</v>
      </c>
      <c r="CQ194">
        <f t="shared" si="200"/>
        <v>-9.9778861149710275E-3</v>
      </c>
    </row>
    <row r="195" spans="1:95" hidden="1" x14ac:dyDescent="0.25">
      <c r="A195">
        <f t="shared" si="173"/>
        <v>0.91000000000000136</v>
      </c>
      <c r="B195">
        <f t="shared" si="132"/>
        <v>0</v>
      </c>
      <c r="C195">
        <f t="shared" si="133"/>
        <v>3.4953998435148358E-3</v>
      </c>
      <c r="D195">
        <f t="shared" si="134"/>
        <v>1.2217820066043538E-5</v>
      </c>
      <c r="E195">
        <f t="shared" si="135"/>
        <v>0.49498867769045257</v>
      </c>
      <c r="F195">
        <f t="shared" si="192"/>
        <v>-0.61131257095163249</v>
      </c>
      <c r="G195">
        <f t="shared" si="192"/>
        <v>8.4245860891976315E-3</v>
      </c>
      <c r="H195">
        <f t="shared" si="192"/>
        <v>0.14021630456315035</v>
      </c>
      <c r="I195">
        <f t="shared" si="192"/>
        <v>-4.2672207744967432E-3</v>
      </c>
      <c r="J195">
        <f t="shared" si="192"/>
        <v>-1.9880329147105278E-2</v>
      </c>
      <c r="K195">
        <f t="shared" si="192"/>
        <v>-1.2505572507748514E-3</v>
      </c>
      <c r="L195">
        <f t="shared" si="192"/>
        <v>-3.5964452013290592E-2</v>
      </c>
      <c r="M195">
        <f t="shared" si="192"/>
        <v>6.3883537960967287E-3</v>
      </c>
      <c r="N195">
        <f t="shared" si="192"/>
        <v>5.8131936384084142E-2</v>
      </c>
      <c r="O195">
        <f t="shared" si="192"/>
        <v>-9.4895100946554029E-3</v>
      </c>
      <c r="P195">
        <f t="shared" si="193"/>
        <v>-5.7247114358508988E-2</v>
      </c>
      <c r="Q195">
        <f t="shared" si="193"/>
        <v>9.707276617155286E-3</v>
      </c>
      <c r="R195">
        <f t="shared" si="193"/>
        <v>4.1582630810304659E-2</v>
      </c>
      <c r="S195">
        <f t="shared" si="193"/>
        <v>-6.830312667106383E-3</v>
      </c>
      <c r="T195">
        <f t="shared" si="193"/>
        <v>-1.8900058258045017E-2</v>
      </c>
      <c r="U195">
        <f t="shared" si="193"/>
        <v>1.8779619487063464E-3</v>
      </c>
      <c r="V195">
        <f t="shared" si="193"/>
        <v>-3.4420944964182816E-3</v>
      </c>
      <c r="W195">
        <f t="shared" si="193"/>
        <v>3.673094816344852E-3</v>
      </c>
      <c r="X195">
        <f t="shared" si="193"/>
        <v>1.9909347619447636E-2</v>
      </c>
      <c r="Y195">
        <f t="shared" si="193"/>
        <v>-8.1080807037795816E-3</v>
      </c>
      <c r="Z195">
        <f t="shared" si="194"/>
        <v>-2.7501613472711028E-2</v>
      </c>
      <c r="AA195">
        <f t="shared" si="194"/>
        <v>9.95817258263265E-3</v>
      </c>
      <c r="AB195">
        <f t="shared" si="194"/>
        <v>2.580538036634878E-2</v>
      </c>
      <c r="AC195">
        <f t="shared" si="194"/>
        <v>-8.7824677758979661E-3</v>
      </c>
      <c r="AD195">
        <f t="shared" si="194"/>
        <v>-1.7086654014173148E-2</v>
      </c>
      <c r="AE195">
        <f t="shared" si="194"/>
        <v>4.8068694873064123E-3</v>
      </c>
      <c r="AF195">
        <f t="shared" si="194"/>
        <v>4.8265294941389099E-3</v>
      </c>
      <c r="AG195">
        <f t="shared" si="194"/>
        <v>6.2929557434414753E-4</v>
      </c>
      <c r="AH195">
        <f t="shared" si="194"/>
        <v>6.9219664793143927E-3</v>
      </c>
      <c r="AI195">
        <f t="shared" si="194"/>
        <v>-5.8648372147606723E-3</v>
      </c>
      <c r="AJ195">
        <f t="shared" si="195"/>
        <v>-1.4906016952086388E-2</v>
      </c>
      <c r="AK195">
        <f t="shared" si="195"/>
        <v>9.3183524200496116E-3</v>
      </c>
      <c r="AL195">
        <f t="shared" si="195"/>
        <v>1.7475998499843257E-2</v>
      </c>
      <c r="AM195">
        <f t="shared" si="195"/>
        <v>-9.8011227465730436E-3</v>
      </c>
      <c r="AN195">
        <f t="shared" si="195"/>
        <v>-1.4520266837286208E-2</v>
      </c>
      <c r="AO195">
        <f t="shared" si="195"/>
        <v>7.3058278171140032E-3</v>
      </c>
      <c r="AP195">
        <f t="shared" si="195"/>
        <v>7.7606349965115857E-3</v>
      </c>
      <c r="AQ195">
        <f t="shared" si="195"/>
        <v>-2.4813926971919585E-3</v>
      </c>
      <c r="AR195">
        <f t="shared" si="195"/>
        <v>4.4623771059505685E-4</v>
      </c>
      <c r="AS195">
        <f t="shared" si="195"/>
        <v>-3.0970116519975703E-3</v>
      </c>
      <c r="AT195">
        <f t="shared" si="196"/>
        <v>-7.4986340721410845E-3</v>
      </c>
      <c r="AU195">
        <f t="shared" si="196"/>
        <v>7.6880717409612848E-3</v>
      </c>
      <c r="AV195">
        <f t="shared" si="196"/>
        <v>1.143522121718671E-2</v>
      </c>
      <c r="AW195">
        <f t="shared" si="196"/>
        <v>-9.9431144042268268E-3</v>
      </c>
      <c r="AX195">
        <f t="shared" si="196"/>
        <v>-1.1586114299686784E-2</v>
      </c>
      <c r="AY195">
        <f t="shared" si="196"/>
        <v>9.0282333731440626E-3</v>
      </c>
      <c r="AZ195">
        <f t="shared" si="196"/>
        <v>8.2270814034329683E-3</v>
      </c>
      <c r="BA195">
        <f t="shared" si="196"/>
        <v>-5.3701323553526168E-3</v>
      </c>
      <c r="BB195">
        <f t="shared" si="196"/>
        <v>-2.8851139591654566E-3</v>
      </c>
      <c r="BC195">
        <f t="shared" si="196"/>
        <v>2.1953577499378585E-15</v>
      </c>
      <c r="BD195">
        <f t="shared" si="197"/>
        <v>-2.6974631151005703E-3</v>
      </c>
      <c r="BE195">
        <f t="shared" si="197"/>
        <v>5.3701316969042628E-3</v>
      </c>
      <c r="BF195">
        <f t="shared" si="197"/>
        <v>6.8420186218580122E-3</v>
      </c>
      <c r="BG195">
        <f t="shared" si="197"/>
        <v>-9.0282372385994385E-3</v>
      </c>
      <c r="BH195">
        <f t="shared" si="197"/>
        <v>-8.4138836006571443E-3</v>
      </c>
      <c r="BI195">
        <f t="shared" si="197"/>
        <v>9.9431114464485458E-3</v>
      </c>
      <c r="BJ195">
        <f t="shared" si="197"/>
        <v>7.3728317813938115E-3</v>
      </c>
      <c r="BK195">
        <f t="shared" si="197"/>
        <v>-7.6880757654410091E-3</v>
      </c>
      <c r="BL195">
        <f t="shared" si="197"/>
        <v>-4.2078495097362797E-3</v>
      </c>
      <c r="BM195">
        <f t="shared" si="197"/>
        <v>3.0970103530487819E-3</v>
      </c>
      <c r="BN195">
        <f t="shared" si="198"/>
        <v>2.214510365544692E-4</v>
      </c>
      <c r="BO195">
        <f t="shared" si="198"/>
        <v>2.4813944265990066E-3</v>
      </c>
      <c r="BP195">
        <f t="shared" si="198"/>
        <v>3.3325535583036054E-3</v>
      </c>
      <c r="BQ195">
        <f t="shared" si="198"/>
        <v>-7.3058203011134608E-3</v>
      </c>
      <c r="BR195">
        <f t="shared" si="198"/>
        <v>-5.4797419230438894E-3</v>
      </c>
      <c r="BS195">
        <f t="shared" si="198"/>
        <v>9.8011328493058693E-3</v>
      </c>
      <c r="BT195">
        <f t="shared" si="198"/>
        <v>5.6566318885905575E-3</v>
      </c>
      <c r="BU195">
        <f t="shared" si="198"/>
        <v>-9.3183406764502704E-3</v>
      </c>
      <c r="BV195">
        <f t="shared" si="198"/>
        <v>-4.2010800342702735E-3</v>
      </c>
      <c r="BW195">
        <f t="shared" si="198"/>
        <v>5.8648455408081687E-3</v>
      </c>
      <c r="BX195">
        <f t="shared" si="199"/>
        <v>1.6519894440211777E-3</v>
      </c>
      <c r="BY195">
        <f t="shared" si="199"/>
        <v>-6.2929454915202504E-4</v>
      </c>
      <c r="BZ195">
        <f t="shared" si="199"/>
        <v>9.897657509964537E-4</v>
      </c>
      <c r="CA195">
        <f t="shared" si="199"/>
        <v>-4.8068774492677413E-3</v>
      </c>
      <c r="CB195">
        <f t="shared" si="199"/>
        <v>-2.9133351027707715E-3</v>
      </c>
      <c r="CC195">
        <f t="shared" si="199"/>
        <v>8.7824541561192376E-3</v>
      </c>
      <c r="CD195">
        <f t="shared" si="199"/>
        <v>3.7092093968116484E-3</v>
      </c>
      <c r="CE195">
        <f t="shared" si="199"/>
        <v>-9.9581881168495402E-3</v>
      </c>
      <c r="CF195">
        <f t="shared" si="199"/>
        <v>-3.2005989168178493E-3</v>
      </c>
      <c r="CG195">
        <f t="shared" si="199"/>
        <v>8.1080661235440055E-3</v>
      </c>
      <c r="CH195">
        <f t="shared" si="200"/>
        <v>1.899069549875632E-3</v>
      </c>
      <c r="CI195">
        <f t="shared" si="200"/>
        <v>-3.6731028857385647E-3</v>
      </c>
      <c r="CJ195">
        <f t="shared" si="200"/>
        <v>-2.5537493570538188E-4</v>
      </c>
      <c r="CK195">
        <f t="shared" si="200"/>
        <v>-1.877957733858268E-3</v>
      </c>
      <c r="CL195">
        <f t="shared" si="200"/>
        <v>-1.0999519431035723E-3</v>
      </c>
      <c r="CM195">
        <f t="shared" si="200"/>
        <v>6.830331151385028E-3</v>
      </c>
      <c r="CN195">
        <f t="shared" si="200"/>
        <v>1.763517704650695E-3</v>
      </c>
      <c r="CO195">
        <f t="shared" si="200"/>
        <v>-9.7072524406145496E-3</v>
      </c>
      <c r="CP195">
        <f t="shared" si="200"/>
        <v>-1.7664743327106994E-3</v>
      </c>
      <c r="CQ195">
        <f t="shared" si="200"/>
        <v>9.4895336084952972E-3</v>
      </c>
    </row>
    <row r="196" spans="1:95" hidden="1" x14ac:dyDescent="0.25">
      <c r="A196">
        <f t="shared" si="173"/>
        <v>0.92000000000000137</v>
      </c>
      <c r="B196">
        <f t="shared" ref="B196:B204" si="201">IF(ABS(A196)&lt;T_/4,1,0)</f>
        <v>0</v>
      </c>
      <c r="C196">
        <f t="shared" ref="C196:C204" si="202">SUM(E196:CQ196)</f>
        <v>-2.5813719498991279E-3</v>
      </c>
      <c r="D196">
        <f t="shared" ref="D196:D204" si="203">(B196-C196)^2</f>
        <v>6.6634811437260255E-6</v>
      </c>
      <c r="E196">
        <f t="shared" ref="E196:E204" si="204">E$2</f>
        <v>0.49498867769045257</v>
      </c>
      <c r="F196">
        <f t="shared" si="192"/>
        <v>-0.61658956134092124</v>
      </c>
      <c r="G196">
        <f t="shared" si="192"/>
        <v>8.7436656346277283E-3</v>
      </c>
      <c r="H196">
        <f t="shared" si="192"/>
        <v>0.15456139899966545</v>
      </c>
      <c r="I196">
        <f t="shared" si="192"/>
        <v>-5.370132546046842E-3</v>
      </c>
      <c r="J196">
        <f t="shared" si="192"/>
        <v>-3.9271138611576266E-2</v>
      </c>
      <c r="K196">
        <f t="shared" si="192"/>
        <v>6.2651490944788983E-4</v>
      </c>
      <c r="L196">
        <f t="shared" si="192"/>
        <v>-1.6968656904695168E-2</v>
      </c>
      <c r="M196">
        <f t="shared" si="192"/>
        <v>4.2672205585506896E-3</v>
      </c>
      <c r="N196">
        <f t="shared" si="192"/>
        <v>4.4801790749662007E-2</v>
      </c>
      <c r="O196">
        <f t="shared" si="192"/>
        <v>-8.0722594328833316E-3</v>
      </c>
      <c r="P196">
        <f t="shared" si="193"/>
        <v>-5.3253298103436264E-2</v>
      </c>
      <c r="Q196">
        <f t="shared" si="193"/>
        <v>9.9431130212750459E-3</v>
      </c>
      <c r="R196">
        <f t="shared" si="193"/>
        <v>4.7929272711166808E-2</v>
      </c>
      <c r="S196">
        <f t="shared" si="193"/>
        <v>-9.2771761857415539E-3</v>
      </c>
      <c r="T196">
        <f t="shared" si="193"/>
        <v>-3.3680150430914428E-2</v>
      </c>
      <c r="U196">
        <f t="shared" si="193"/>
        <v>6.3883530787840091E-3</v>
      </c>
      <c r="V196">
        <f t="shared" si="193"/>
        <v>1.5573252824393242E-2</v>
      </c>
      <c r="W196">
        <f t="shared" si="193"/>
        <v>-1.8696643031975288E-3</v>
      </c>
      <c r="X196">
        <f t="shared" si="193"/>
        <v>2.0396539296824497E-3</v>
      </c>
      <c r="Y196">
        <f t="shared" si="193"/>
        <v>-3.0970112453160355E-3</v>
      </c>
      <c r="Z196">
        <f t="shared" si="194"/>
        <v>-1.5662028484449909E-2</v>
      </c>
      <c r="AA196">
        <f t="shared" si="194"/>
        <v>7.2735480848481419E-3</v>
      </c>
      <c r="AB196">
        <f t="shared" si="194"/>
        <v>2.3171471254555469E-2</v>
      </c>
      <c r="AC196">
        <f t="shared" si="194"/>
        <v>-9.7072755401831131E-3</v>
      </c>
      <c r="AD196">
        <f t="shared" si="194"/>
        <v>-2.4164177842417697E-2</v>
      </c>
      <c r="AE196">
        <f t="shared" si="194"/>
        <v>9.6643847124332823E-3</v>
      </c>
      <c r="AF196">
        <f t="shared" si="194"/>
        <v>1.9388728296434066E-2</v>
      </c>
      <c r="AG196">
        <f t="shared" si="194"/>
        <v>-7.3058279261217053E-3</v>
      </c>
      <c r="AH196">
        <f t="shared" si="194"/>
        <v>-1.0949394478419474E-2</v>
      </c>
      <c r="AI196">
        <f t="shared" si="194"/>
        <v>3.0833273913154001E-3</v>
      </c>
      <c r="AJ196">
        <f t="shared" si="195"/>
        <v>1.1845226998207737E-3</v>
      </c>
      <c r="AK196">
        <f t="shared" si="195"/>
        <v>1.8779622336573291E-3</v>
      </c>
      <c r="AL196">
        <f t="shared" si="195"/>
        <v>7.4740885301096587E-3</v>
      </c>
      <c r="AM196">
        <f t="shared" si="195"/>
        <v>-6.3601260837920365E-3</v>
      </c>
      <c r="AN196">
        <f t="shared" si="195"/>
        <v>-1.3184126395619953E-2</v>
      </c>
      <c r="AO196">
        <f t="shared" si="195"/>
        <v>9.3183528875965E-3</v>
      </c>
      <c r="AP196">
        <f t="shared" si="195"/>
        <v>1.5125370614928932E-2</v>
      </c>
      <c r="AQ196">
        <f t="shared" si="195"/>
        <v>-9.8991808741510524E-3</v>
      </c>
      <c r="AR196">
        <f t="shared" si="195"/>
        <v>-1.3208892195122838E-2</v>
      </c>
      <c r="AS196">
        <f t="shared" si="195"/>
        <v>8.1080817684894002E-3</v>
      </c>
      <c r="AT196">
        <f t="shared" si="196"/>
        <v>8.5037370544501709E-3</v>
      </c>
      <c r="AU196">
        <f t="shared" si="196"/>
        <v>-4.2483653202081148E-3</v>
      </c>
      <c r="AV196">
        <f t="shared" si="196"/>
        <v>-2.3347708900516573E-3</v>
      </c>
      <c r="AW196">
        <f t="shared" si="196"/>
        <v>-6.2929550217522305E-4</v>
      </c>
      <c r="AX196">
        <f t="shared" si="196"/>
        <v>-3.6249351847307105E-3</v>
      </c>
      <c r="AY196">
        <f t="shared" si="196"/>
        <v>5.3464022096465537E-3</v>
      </c>
      <c r="AZ196">
        <f t="shared" si="196"/>
        <v>7.9951949533248936E-3</v>
      </c>
      <c r="BA196">
        <f t="shared" si="196"/>
        <v>-8.7824701933719718E-3</v>
      </c>
      <c r="BB196">
        <f t="shared" si="196"/>
        <v>-1.0016350838043512E-2</v>
      </c>
      <c r="BC196">
        <f t="shared" si="196"/>
        <v>9.9778605701764372E-3</v>
      </c>
      <c r="BD196">
        <f t="shared" si="197"/>
        <v>9.3648768526930926E-3</v>
      </c>
      <c r="BE196">
        <f t="shared" si="197"/>
        <v>-8.782469116534599E-3</v>
      </c>
      <c r="BF196">
        <f t="shared" si="197"/>
        <v>-6.649171203441555E-3</v>
      </c>
      <c r="BG196">
        <f t="shared" si="197"/>
        <v>5.3464044987234591E-3</v>
      </c>
      <c r="BH196">
        <f t="shared" si="197"/>
        <v>2.6324427599611834E-3</v>
      </c>
      <c r="BI196">
        <f t="shared" si="197"/>
        <v>-6.2929531498280642E-4</v>
      </c>
      <c r="BJ196">
        <f t="shared" si="197"/>
        <v>1.5053379985806423E-3</v>
      </c>
      <c r="BK196">
        <f t="shared" si="197"/>
        <v>-4.2483675440970663E-3</v>
      </c>
      <c r="BL196">
        <f t="shared" si="197"/>
        <v>-4.7718618419312405E-3</v>
      </c>
      <c r="BM196">
        <f t="shared" si="197"/>
        <v>8.1080783677850449E-3</v>
      </c>
      <c r="BN196">
        <f t="shared" si="198"/>
        <v>6.555077706017748E-3</v>
      </c>
      <c r="BO196">
        <f t="shared" si="198"/>
        <v>-9.8991877734021568E-3</v>
      </c>
      <c r="BP196">
        <f t="shared" si="198"/>
        <v>-6.4951009403405946E-3</v>
      </c>
      <c r="BQ196">
        <f t="shared" si="198"/>
        <v>9.3183433011801188E-3</v>
      </c>
      <c r="BR196">
        <f t="shared" si="198"/>
        <v>4.9755015481744644E-3</v>
      </c>
      <c r="BS196">
        <f t="shared" si="198"/>
        <v>-6.3601326396422906E-3</v>
      </c>
      <c r="BT196">
        <f t="shared" si="198"/>
        <v>-2.4192132723049845E-3</v>
      </c>
      <c r="BU196">
        <f t="shared" si="198"/>
        <v>1.8779598669300989E-3</v>
      </c>
      <c r="BV196">
        <f t="shared" si="198"/>
        <v>-3.3384335200456418E-4</v>
      </c>
      <c r="BW196">
        <f t="shared" si="198"/>
        <v>3.0833317685721199E-3</v>
      </c>
      <c r="BX196">
        <f t="shared" si="199"/>
        <v>2.6131712932724732E-3</v>
      </c>
      <c r="BY196">
        <f t="shared" si="199"/>
        <v>-7.3058160240689748E-3</v>
      </c>
      <c r="BZ196">
        <f t="shared" si="199"/>
        <v>-3.9760037199645199E-3</v>
      </c>
      <c r="CA196">
        <f t="shared" si="199"/>
        <v>9.6644007202507272E-3</v>
      </c>
      <c r="CB196">
        <f t="shared" si="199"/>
        <v>4.120078014077341E-3</v>
      </c>
      <c r="CC196">
        <f t="shared" si="199"/>
        <v>-9.7072604862233503E-3</v>
      </c>
      <c r="CD196">
        <f t="shared" si="199"/>
        <v>-3.3306170145608466E-3</v>
      </c>
      <c r="CE196">
        <f t="shared" si="199"/>
        <v>7.2735594311969338E-3</v>
      </c>
      <c r="CF196">
        <f t="shared" si="199"/>
        <v>1.822724744941565E-3</v>
      </c>
      <c r="CG196">
        <f t="shared" si="199"/>
        <v>-3.0970056761645921E-3</v>
      </c>
      <c r="CH196">
        <f t="shared" si="200"/>
        <v>-1.9455407300156811E-4</v>
      </c>
      <c r="CI196">
        <f t="shared" si="200"/>
        <v>-1.8696684106429707E-3</v>
      </c>
      <c r="CJ196">
        <f t="shared" si="200"/>
        <v>-1.1554065243905422E-3</v>
      </c>
      <c r="CK196">
        <f t="shared" si="200"/>
        <v>6.3883387409442733E-3</v>
      </c>
      <c r="CL196">
        <f t="shared" si="200"/>
        <v>1.9601287151987438E-3</v>
      </c>
      <c r="CM196">
        <f t="shared" si="200"/>
        <v>-9.2772012917558978E-3</v>
      </c>
      <c r="CN196">
        <f t="shared" si="200"/>
        <v>-2.0326785330822407E-3</v>
      </c>
      <c r="CO196">
        <f t="shared" si="200"/>
        <v>9.9430882573714446E-3</v>
      </c>
      <c r="CP196">
        <f t="shared" si="200"/>
        <v>1.6432371358111016E-3</v>
      </c>
      <c r="CQ196">
        <f t="shared" si="200"/>
        <v>-8.0722794349516146E-3</v>
      </c>
    </row>
    <row r="197" spans="1:95" hidden="1" x14ac:dyDescent="0.25">
      <c r="A197">
        <f t="shared" ref="A197:A204" si="205">A196+h_</f>
        <v>0.93000000000000138</v>
      </c>
      <c r="B197">
        <f t="shared" si="201"/>
        <v>0</v>
      </c>
      <c r="C197">
        <f t="shared" si="202"/>
        <v>1.4854387202582406E-3</v>
      </c>
      <c r="D197">
        <f t="shared" si="203"/>
        <v>2.2065281916424396E-6</v>
      </c>
      <c r="E197">
        <f t="shared" si="204"/>
        <v>0.49498867769045257</v>
      </c>
      <c r="F197">
        <f t="shared" si="192"/>
        <v>-0.62125805227492625</v>
      </c>
      <c r="G197">
        <f t="shared" si="192"/>
        <v>9.0282379263988011E-3</v>
      </c>
      <c r="H197">
        <f t="shared" si="192"/>
        <v>0.16753459551666461</v>
      </c>
      <c r="I197">
        <f t="shared" si="192"/>
        <v>-6.3883541193840796E-3</v>
      </c>
      <c r="J197">
        <f t="shared" si="192"/>
        <v>-5.7694962309993741E-2</v>
      </c>
      <c r="K197">
        <f t="shared" si="192"/>
        <v>2.4813924666590536E-3</v>
      </c>
      <c r="L197">
        <f t="shared" si="192"/>
        <v>2.8444586115312417E-3</v>
      </c>
      <c r="M197">
        <f t="shared" si="192"/>
        <v>1.8779621595715213E-3</v>
      </c>
      <c r="N197">
        <f t="shared" si="192"/>
        <v>2.791381714375607E-2</v>
      </c>
      <c r="O197">
        <f t="shared" si="192"/>
        <v>-5.864839775082004E-3</v>
      </c>
      <c r="P197">
        <f t="shared" si="193"/>
        <v>-4.2962893779310438E-2</v>
      </c>
      <c r="Q197">
        <f t="shared" si="193"/>
        <v>8.7824687502663819E-3</v>
      </c>
      <c r="R197">
        <f t="shared" si="193"/>
        <v>4.6391992662380054E-2</v>
      </c>
      <c r="S197">
        <f t="shared" si="193"/>
        <v>-9.9581672995985668E-3</v>
      </c>
      <c r="T197">
        <f t="shared" si="193"/>
        <v>-4.1118409281135748E-2</v>
      </c>
      <c r="U197">
        <f t="shared" si="193"/>
        <v>9.318351006128019E-3</v>
      </c>
      <c r="V197">
        <f t="shared" si="193"/>
        <v>3.0251200902644562E-2</v>
      </c>
      <c r="W197">
        <f t="shared" si="193"/>
        <v>-6.8303143813527312E-3</v>
      </c>
      <c r="X197">
        <f t="shared" si="193"/>
        <v>-1.6535431332481386E-2</v>
      </c>
      <c r="Y197">
        <f t="shared" si="193"/>
        <v>3.0970112453176518E-3</v>
      </c>
      <c r="Z197">
        <f t="shared" si="194"/>
        <v>2.7507528507930514E-3</v>
      </c>
      <c r="AA197">
        <f t="shared" si="194"/>
        <v>1.2505576600512997E-3</v>
      </c>
      <c r="AB197">
        <f t="shared" si="194"/>
        <v>8.9569738089834133E-3</v>
      </c>
      <c r="AC197">
        <f t="shared" si="194"/>
        <v>-5.3701308771595419E-3</v>
      </c>
      <c r="AD197">
        <f t="shared" si="194"/>
        <v>-1.7086654014169481E-2</v>
      </c>
      <c r="AE197">
        <f t="shared" si="194"/>
        <v>8.424583683648932E-3</v>
      </c>
      <c r="AF197">
        <f t="shared" si="194"/>
        <v>2.0817462657797339E-2</v>
      </c>
      <c r="AG197">
        <f t="shared" si="194"/>
        <v>-9.9431155445159104E-3</v>
      </c>
      <c r="AH197">
        <f t="shared" si="194"/>
        <v>-2.0343888697418825E-2</v>
      </c>
      <c r="AI197">
        <f t="shared" si="194"/>
        <v>9.4895059519698767E-3</v>
      </c>
      <c r="AJ197">
        <f t="shared" si="195"/>
        <v>1.6237617992602111E-2</v>
      </c>
      <c r="AK197">
        <f t="shared" si="195"/>
        <v>-7.3058274505451324E-3</v>
      </c>
      <c r="AL197">
        <f t="shared" si="195"/>
        <v>-9.8667572862219163E-3</v>
      </c>
      <c r="AM197">
        <f t="shared" si="195"/>
        <v>3.6730945293390804E-3</v>
      </c>
      <c r="AN197">
        <f t="shared" si="195"/>
        <v>2.549330575332482E-3</v>
      </c>
      <c r="AO197">
        <f t="shared" si="195"/>
        <v>6.2929556495435965E-4</v>
      </c>
      <c r="AP197">
        <f t="shared" si="195"/>
        <v>4.2533830730651983E-3</v>
      </c>
      <c r="AQ197">
        <f t="shared" si="195"/>
        <v>-4.8068703652911207E-3</v>
      </c>
      <c r="AR197">
        <f t="shared" si="195"/>
        <v>-9.3949430524352655E-3</v>
      </c>
      <c r="AS197">
        <f t="shared" si="195"/>
        <v>8.1080817684874018E-3</v>
      </c>
      <c r="AT197">
        <f t="shared" si="196"/>
        <v>1.2243568084716761E-2</v>
      </c>
      <c r="AU197">
        <f t="shared" si="196"/>
        <v>-9.8011227251965042E-3</v>
      </c>
      <c r="AV197">
        <f t="shared" si="196"/>
        <v>-1.2453850196935038E-2</v>
      </c>
      <c r="AW197">
        <f t="shared" si="196"/>
        <v>9.7072779673058711E-3</v>
      </c>
      <c r="AX197">
        <f t="shared" si="196"/>
        <v>1.0451984706829072E-2</v>
      </c>
      <c r="AY197">
        <f t="shared" si="196"/>
        <v>-7.688069619403372E-3</v>
      </c>
      <c r="AZ197">
        <f t="shared" si="196"/>
        <v>-6.7222527800128258E-3</v>
      </c>
      <c r="BA197">
        <f t="shared" si="196"/>
        <v>4.2672206229673959E-3</v>
      </c>
      <c r="BB197">
        <f t="shared" si="196"/>
        <v>2.2558715931337283E-3</v>
      </c>
      <c r="BC197">
        <f t="shared" si="196"/>
        <v>-2.0877898686932838E-15</v>
      </c>
      <c r="BD197">
        <f t="shared" si="197"/>
        <v>2.1091473338680773E-3</v>
      </c>
      <c r="BE197">
        <f t="shared" si="197"/>
        <v>-4.2672200997495866E-3</v>
      </c>
      <c r="BF197">
        <f t="shared" si="197"/>
        <v>-5.5905340480141962E-3</v>
      </c>
      <c r="BG197">
        <f t="shared" si="197"/>
        <v>7.688072911063798E-3</v>
      </c>
      <c r="BH197">
        <f t="shared" si="197"/>
        <v>7.5902740508499806E-3</v>
      </c>
      <c r="BI197">
        <f t="shared" si="197"/>
        <v>-9.7072750796803088E-3</v>
      </c>
      <c r="BJ197">
        <f t="shared" si="197"/>
        <v>-8.0295904022093106E-3</v>
      </c>
      <c r="BK197">
        <f t="shared" si="197"/>
        <v>9.8011278557937308E-3</v>
      </c>
      <c r="BL197">
        <f t="shared" si="197"/>
        <v>6.8704635360299898E-3</v>
      </c>
      <c r="BM197">
        <f t="shared" si="197"/>
        <v>-8.1080783677878725E-3</v>
      </c>
      <c r="BN197">
        <f t="shared" si="198"/>
        <v>-4.6623578149198987E-3</v>
      </c>
      <c r="BO197">
        <f t="shared" si="198"/>
        <v>4.806873715451577E-3</v>
      </c>
      <c r="BP197">
        <f t="shared" si="198"/>
        <v>1.8264777175289032E-3</v>
      </c>
      <c r="BQ197">
        <f t="shared" si="198"/>
        <v>-6.2929491755976349E-4</v>
      </c>
      <c r="BR197">
        <f t="shared" si="198"/>
        <v>9.620810544226239E-4</v>
      </c>
      <c r="BS197">
        <f t="shared" si="198"/>
        <v>-3.6730983154620797E-3</v>
      </c>
      <c r="BT197">
        <f t="shared" si="198"/>
        <v>-3.1936723903180746E-3</v>
      </c>
      <c r="BU197">
        <f t="shared" si="198"/>
        <v>7.3058182432576115E-3</v>
      </c>
      <c r="BV197">
        <f t="shared" si="198"/>
        <v>4.5763756322067623E-3</v>
      </c>
      <c r="BW197">
        <f t="shared" si="198"/>
        <v>-9.4895194237912817E-3</v>
      </c>
      <c r="BX197">
        <f t="shared" si="199"/>
        <v>-4.8552516801215881E-3</v>
      </c>
      <c r="BY197">
        <f t="shared" si="199"/>
        <v>9.9430993460159506E-3</v>
      </c>
      <c r="BZ197">
        <f t="shared" si="199"/>
        <v>4.2689911221706353E-3</v>
      </c>
      <c r="CA197">
        <f t="shared" si="199"/>
        <v>-8.424597637897711E-3</v>
      </c>
      <c r="CB197">
        <f t="shared" si="199"/>
        <v>-2.9133351027725647E-3</v>
      </c>
      <c r="CC197">
        <f t="shared" si="199"/>
        <v>5.370122549209543E-3</v>
      </c>
      <c r="CD197">
        <f t="shared" si="199"/>
        <v>1.2874559858317201E-3</v>
      </c>
      <c r="CE197">
        <f t="shared" si="199"/>
        <v>-1.2505596108585092E-3</v>
      </c>
      <c r="CF197">
        <f t="shared" si="199"/>
        <v>3.2012873002432689E-4</v>
      </c>
      <c r="CG197">
        <f t="shared" si="199"/>
        <v>-3.0970056761581276E-3</v>
      </c>
      <c r="CH197">
        <f t="shared" si="200"/>
        <v>-1.5772457610244476E-3</v>
      </c>
      <c r="CI197">
        <f t="shared" si="200"/>
        <v>6.8303293868079932E-3</v>
      </c>
      <c r="CJ197">
        <f t="shared" si="200"/>
        <v>2.2443888433403805E-3</v>
      </c>
      <c r="CK197">
        <f t="shared" si="200"/>
        <v>-9.3183300922869052E-3</v>
      </c>
      <c r="CL197">
        <f t="shared" si="200"/>
        <v>-2.3930230038785292E-3</v>
      </c>
      <c r="CM197">
        <f t="shared" si="200"/>
        <v>9.9581942485218108E-3</v>
      </c>
      <c r="CN197">
        <f t="shared" si="200"/>
        <v>1.9674825478788044E-3</v>
      </c>
      <c r="CO197">
        <f t="shared" si="200"/>
        <v>-8.7824468770165611E-3</v>
      </c>
      <c r="CP197">
        <f t="shared" si="200"/>
        <v>-1.3257061071214929E-3</v>
      </c>
      <c r="CQ197">
        <f t="shared" si="200"/>
        <v>5.8648543074368963E-3</v>
      </c>
    </row>
    <row r="198" spans="1:95" hidden="1" x14ac:dyDescent="0.25">
      <c r="A198">
        <f t="shared" si="205"/>
        <v>0.94000000000000139</v>
      </c>
      <c r="B198">
        <f t="shared" si="201"/>
        <v>0</v>
      </c>
      <c r="C198">
        <f t="shared" si="202"/>
        <v>-2.8915779099956355E-4</v>
      </c>
      <c r="D198">
        <f t="shared" si="203"/>
        <v>8.3612228095747269E-8</v>
      </c>
      <c r="E198">
        <f t="shared" si="204"/>
        <v>0.49498867769045257</v>
      </c>
      <c r="F198">
        <f t="shared" si="192"/>
        <v>-0.62531343651672944</v>
      </c>
      <c r="G198">
        <f t="shared" si="192"/>
        <v>9.2771798876839472E-3</v>
      </c>
      <c r="H198">
        <f t="shared" si="192"/>
        <v>0.17902074310344071</v>
      </c>
      <c r="I198">
        <f t="shared" si="192"/>
        <v>-7.305827532040861E-3</v>
      </c>
      <c r="J198">
        <f t="shared" si="192"/>
        <v>-7.469814455773699E-2</v>
      </c>
      <c r="K198">
        <f t="shared" si="192"/>
        <v>4.2483654586589455E-3</v>
      </c>
      <c r="L198">
        <f t="shared" si="192"/>
        <v>2.2520566579963878E-2</v>
      </c>
      <c r="M198">
        <f t="shared" si="192"/>
        <v>-6.2929550855521854E-4</v>
      </c>
      <c r="N198">
        <f t="shared" si="192"/>
        <v>8.8091339429175013E-3</v>
      </c>
      <c r="O198">
        <f t="shared" si="192"/>
        <v>-3.0833287373541814E-3</v>
      </c>
      <c r="P198">
        <f t="shared" si="193"/>
        <v>-2.7592622967716193E-2</v>
      </c>
      <c r="Q198">
        <f t="shared" si="193"/>
        <v>6.3883528428170322E-3</v>
      </c>
      <c r="R198">
        <f t="shared" si="193"/>
        <v>3.7223659010026201E-2</v>
      </c>
      <c r="S198">
        <f t="shared" si="193"/>
        <v>-8.743662145576982E-3</v>
      </c>
      <c r="T198">
        <f t="shared" si="193"/>
        <v>-3.9593391436564547E-2</v>
      </c>
      <c r="U198">
        <f t="shared" si="193"/>
        <v>9.9431133885428992E-3</v>
      </c>
      <c r="V198">
        <f t="shared" si="193"/>
        <v>3.6503707144098417E-2</v>
      </c>
      <c r="W198">
        <f t="shared" si="193"/>
        <v>-9.6643860410707307E-3</v>
      </c>
      <c r="X198">
        <f t="shared" si="193"/>
        <v>-2.9391922014374891E-2</v>
      </c>
      <c r="Y198">
        <f t="shared" si="193"/>
        <v>8.1080807037805808E-3</v>
      </c>
      <c r="Z198">
        <f t="shared" si="194"/>
        <v>2.0009070790171616E-2</v>
      </c>
      <c r="AA198">
        <f t="shared" si="194"/>
        <v>-5.3464056089997406E-3</v>
      </c>
      <c r="AB198">
        <f t="shared" si="194"/>
        <v>-9.7340208455386282E-3</v>
      </c>
      <c r="AC198">
        <f t="shared" si="194"/>
        <v>1.8779616709905574E-3</v>
      </c>
      <c r="AD198">
        <f t="shared" si="194"/>
        <v>2.806350515686527E-15</v>
      </c>
      <c r="AE198">
        <f t="shared" si="194"/>
        <v>1.8696640461584491E-3</v>
      </c>
      <c r="AF198">
        <f t="shared" si="194"/>
        <v>8.1449418266327667E-3</v>
      </c>
      <c r="AG198">
        <f t="shared" si="194"/>
        <v>-5.3701328357133558E-3</v>
      </c>
      <c r="AH198">
        <f t="shared" si="194"/>
        <v>-1.3988431284338744E-2</v>
      </c>
      <c r="AI198">
        <f t="shared" si="194"/>
        <v>8.0722559089036802E-3</v>
      </c>
      <c r="AJ198">
        <f t="shared" si="195"/>
        <v>1.7069267639287806E-2</v>
      </c>
      <c r="AK198">
        <f t="shared" si="195"/>
        <v>-9.7072784486477437E-3</v>
      </c>
      <c r="AL198">
        <f t="shared" si="195"/>
        <v>-1.751926472579712E-2</v>
      </c>
      <c r="AM198">
        <f t="shared" si="195"/>
        <v>9.8991796534560784E-3</v>
      </c>
      <c r="AN198">
        <f t="shared" si="195"/>
        <v>1.5498870119412957E-2</v>
      </c>
      <c r="AO198">
        <f t="shared" si="195"/>
        <v>-8.7824708479338834E-3</v>
      </c>
      <c r="AP198">
        <f t="shared" si="195"/>
        <v>-1.1746926383869925E-2</v>
      </c>
      <c r="AQ198">
        <f t="shared" si="195"/>
        <v>6.3601268680789193E-3</v>
      </c>
      <c r="AR198">
        <f t="shared" si="195"/>
        <v>6.8440452543130151E-3</v>
      </c>
      <c r="AS198">
        <f t="shared" si="195"/>
        <v>-3.0970116520008021E-3</v>
      </c>
      <c r="AT198">
        <f t="shared" si="196"/>
        <v>-1.6720438508067131E-3</v>
      </c>
      <c r="AU198">
        <f t="shared" si="196"/>
        <v>-6.2651488902798556E-4</v>
      </c>
      <c r="AV198">
        <f t="shared" si="196"/>
        <v>-3.0986756096011586E-3</v>
      </c>
      <c r="AW198">
        <f t="shared" si="196"/>
        <v>4.2672205153007391E-3</v>
      </c>
      <c r="AX198">
        <f t="shared" si="196"/>
        <v>6.8950364571736533E-3</v>
      </c>
      <c r="AY198">
        <f t="shared" si="196"/>
        <v>-7.2735434601811678E-3</v>
      </c>
      <c r="AZ198">
        <f t="shared" si="196"/>
        <v>-9.2604346949802414E-3</v>
      </c>
      <c r="BA198">
        <f t="shared" si="196"/>
        <v>9.3183521930965858E-3</v>
      </c>
      <c r="BB198">
        <f t="shared" si="196"/>
        <v>1.0158068116289786E-2</v>
      </c>
      <c r="BC198">
        <f t="shared" si="196"/>
        <v>-9.9778605701764372E-3</v>
      </c>
      <c r="BD198">
        <f t="shared" si="197"/>
        <v>-9.4973766902218815E-3</v>
      </c>
      <c r="BE198">
        <f t="shared" si="197"/>
        <v>9.3183510505530937E-3</v>
      </c>
      <c r="BF198">
        <f t="shared" si="197"/>
        <v>7.7014026630582138E-3</v>
      </c>
      <c r="BG198">
        <f t="shared" si="197"/>
        <v>-7.2735465743669929E-3</v>
      </c>
      <c r="BH198">
        <f t="shared" si="197"/>
        <v>-5.0072036812681651E-3</v>
      </c>
      <c r="BI198">
        <f t="shared" si="197"/>
        <v>4.2672192459343684E-3</v>
      </c>
      <c r="BJ198">
        <f t="shared" si="197"/>
        <v>1.9978637562684635E-3</v>
      </c>
      <c r="BK198">
        <f t="shared" si="197"/>
        <v>-6.2651521699410727E-4</v>
      </c>
      <c r="BL198">
        <f t="shared" si="197"/>
        <v>9.3826540009290843E-4</v>
      </c>
      <c r="BM198">
        <f t="shared" si="197"/>
        <v>-3.0970103530444759E-3</v>
      </c>
      <c r="BN198">
        <f t="shared" si="198"/>
        <v>-3.3964429266870703E-3</v>
      </c>
      <c r="BO198">
        <f t="shared" si="198"/>
        <v>6.3601313007775563E-3</v>
      </c>
      <c r="BP198">
        <f t="shared" si="198"/>
        <v>5.0443373947245259E-3</v>
      </c>
      <c r="BQ198">
        <f t="shared" si="198"/>
        <v>-8.7824618128119376E-3</v>
      </c>
      <c r="BR198">
        <f t="shared" si="198"/>
        <v>-5.8490528655490261E-3</v>
      </c>
      <c r="BS198">
        <f t="shared" si="198"/>
        <v>9.8991898572635927E-3</v>
      </c>
      <c r="BT198">
        <f t="shared" si="198"/>
        <v>5.6706363023257969E-3</v>
      </c>
      <c r="BU198">
        <f t="shared" si="198"/>
        <v>-9.7072662148976561E-3</v>
      </c>
      <c r="BV198">
        <f t="shared" si="198"/>
        <v>-4.8107659953372803E-3</v>
      </c>
      <c r="BW198">
        <f t="shared" si="198"/>
        <v>8.0722673687228172E-3</v>
      </c>
      <c r="BX198">
        <f t="shared" si="199"/>
        <v>3.3384647107414893E-3</v>
      </c>
      <c r="BY198">
        <f t="shared" si="199"/>
        <v>-5.3701240871411949E-3</v>
      </c>
      <c r="BZ198">
        <f t="shared" si="199"/>
        <v>-1.6702652441410737E-3</v>
      </c>
      <c r="CA198">
        <f t="shared" si="199"/>
        <v>1.8696671430223463E-3</v>
      </c>
      <c r="CB198">
        <f t="shared" si="199"/>
        <v>1.3183784845942427E-15</v>
      </c>
      <c r="CC198">
        <f t="shared" si="199"/>
        <v>1.8779587586594691E-3</v>
      </c>
      <c r="CD198">
        <f t="shared" si="199"/>
        <v>1.3991470412921679E-3</v>
      </c>
      <c r="CE198">
        <f t="shared" si="199"/>
        <v>-5.3464139491031168E-3</v>
      </c>
      <c r="CF198">
        <f t="shared" si="199"/>
        <v>-2.3286273862099366E-3</v>
      </c>
      <c r="CG198">
        <f t="shared" si="199"/>
        <v>8.1080661235400121E-3</v>
      </c>
      <c r="CH198">
        <f t="shared" si="200"/>
        <v>2.8035727326020075E-3</v>
      </c>
      <c r="CI198">
        <f t="shared" si="200"/>
        <v>-9.6644072726753145E-3</v>
      </c>
      <c r="CJ198">
        <f t="shared" si="200"/>
        <v>-2.7082730804131403E-3</v>
      </c>
      <c r="CK198">
        <f t="shared" si="200"/>
        <v>9.9430910725051905E-3</v>
      </c>
      <c r="CL198">
        <f t="shared" si="200"/>
        <v>2.3042695027785049E-3</v>
      </c>
      <c r="CM198">
        <f t="shared" si="200"/>
        <v>-8.7436858077921779E-3</v>
      </c>
      <c r="CN198">
        <f t="shared" si="200"/>
        <v>-1.5786538854543322E-3</v>
      </c>
      <c r="CO198">
        <f t="shared" si="200"/>
        <v>6.3883369322541746E-3</v>
      </c>
      <c r="CP198">
        <f t="shared" si="200"/>
        <v>8.514256271403897E-4</v>
      </c>
      <c r="CQ198">
        <f t="shared" si="200"/>
        <v>-3.0833363774675116E-3</v>
      </c>
    </row>
    <row r="199" spans="1:95" hidden="1" x14ac:dyDescent="0.25">
      <c r="A199">
        <f t="shared" si="205"/>
        <v>0.9500000000000014</v>
      </c>
      <c r="B199">
        <f t="shared" si="201"/>
        <v>0</v>
      </c>
      <c r="C199">
        <f t="shared" si="202"/>
        <v>-9.1929265753087908E-4</v>
      </c>
      <c r="D199">
        <f t="shared" si="203"/>
        <v>8.4509899019018611E-7</v>
      </c>
      <c r="E199">
        <f t="shared" si="204"/>
        <v>0.49498867769045257</v>
      </c>
      <c r="F199">
        <f t="shared" si="192"/>
        <v>-0.62875171189169687</v>
      </c>
      <c r="G199">
        <f t="shared" si="192"/>
        <v>9.4895090582927423E-3</v>
      </c>
      <c r="H199">
        <f t="shared" si="192"/>
        <v>0.18891788990086467</v>
      </c>
      <c r="I199">
        <f t="shared" si="192"/>
        <v>-8.1080836802275465E-3</v>
      </c>
      <c r="J199">
        <f t="shared" si="192"/>
        <v>-8.9862010577540383E-2</v>
      </c>
      <c r="K199">
        <f t="shared" si="192"/>
        <v>5.8648379862945542E-3</v>
      </c>
      <c r="L199">
        <f t="shared" si="192"/>
        <v>4.11119382159571E-2</v>
      </c>
      <c r="M199">
        <f t="shared" si="192"/>
        <v>-3.0970122254924816E-3</v>
      </c>
      <c r="N199">
        <f t="shared" si="192"/>
        <v>-1.0995105740423856E-2</v>
      </c>
      <c r="O199">
        <f t="shared" si="192"/>
        <v>4.3149291472161962E-16</v>
      </c>
      <c r="P199">
        <f t="shared" si="193"/>
        <v>-8.9598428513475679E-3</v>
      </c>
      <c r="Q199">
        <f t="shared" si="193"/>
        <v>3.0970117633509439E-3</v>
      </c>
      <c r="R199">
        <f t="shared" si="193"/>
        <v>2.1932377820289565E-2</v>
      </c>
      <c r="S199">
        <f t="shared" si="193"/>
        <v>-5.8648367942837508E-3</v>
      </c>
      <c r="T199">
        <f t="shared" si="193"/>
        <v>-2.9437530888309929E-2</v>
      </c>
      <c r="U199">
        <f t="shared" si="193"/>
        <v>8.1080823594994033E-3</v>
      </c>
      <c r="V199">
        <f t="shared" si="193"/>
        <v>3.2589348858094586E-2</v>
      </c>
      <c r="W199">
        <f t="shared" si="193"/>
        <v>-9.4895076532630299E-3</v>
      </c>
      <c r="X199">
        <f t="shared" si="193"/>
        <v>-3.2083544144883389E-2</v>
      </c>
      <c r="Y199">
        <f t="shared" si="193"/>
        <v>1.0022138916926529E-2</v>
      </c>
      <c r="Z199">
        <f t="shared" si="194"/>
        <v>2.8869782304875264E-2</v>
      </c>
      <c r="AA199">
        <f t="shared" si="194"/>
        <v>-9.4895103060213277E-3</v>
      </c>
      <c r="AB199">
        <f t="shared" si="194"/>
        <v>-2.3560167385487479E-2</v>
      </c>
      <c r="AC199">
        <f t="shared" si="194"/>
        <v>8.1080811604634477E-3</v>
      </c>
      <c r="AD199">
        <f t="shared" si="194"/>
        <v>1.7086654014173207E-2</v>
      </c>
      <c r="AE199">
        <f t="shared" si="194"/>
        <v>-5.8648374599354772E-3</v>
      </c>
      <c r="AF199">
        <f t="shared" si="194"/>
        <v>-1.0044769313151047E-2</v>
      </c>
      <c r="AG199">
        <f t="shared" si="194"/>
        <v>3.0970125492740877E-3</v>
      </c>
      <c r="AH199">
        <f t="shared" si="194"/>
        <v>3.1966722899965162E-3</v>
      </c>
      <c r="AI199">
        <f t="shared" si="194"/>
        <v>-1.1881327715326506E-15</v>
      </c>
      <c r="AJ199">
        <f t="shared" si="195"/>
        <v>2.95108523170374E-3</v>
      </c>
      <c r="AK199">
        <f t="shared" si="195"/>
        <v>-3.0970123476700404E-3</v>
      </c>
      <c r="AL199">
        <f t="shared" si="195"/>
        <v>-7.9693053516285989E-3</v>
      </c>
      <c r="AM199">
        <f t="shared" si="195"/>
        <v>5.8648378079516695E-3</v>
      </c>
      <c r="AN199">
        <f t="shared" si="195"/>
        <v>1.1523349006488614E-2</v>
      </c>
      <c r="AO199">
        <f t="shared" si="195"/>
        <v>-8.1080839966027329E-3</v>
      </c>
      <c r="AP199">
        <f t="shared" si="195"/>
        <v>-1.3583917142657135E-2</v>
      </c>
      <c r="AQ199">
        <f t="shared" si="195"/>
        <v>9.4895080819499076E-3</v>
      </c>
      <c r="AR199">
        <f t="shared" si="195"/>
        <v>1.4031618363456639E-2</v>
      </c>
      <c r="AS199">
        <f t="shared" si="195"/>
        <v>-1.0022140232978401E-2</v>
      </c>
      <c r="AT199">
        <f t="shared" si="196"/>
        <v>-1.3176538811282121E-2</v>
      </c>
      <c r="AU199">
        <f t="shared" si="196"/>
        <v>9.4895068910776006E-3</v>
      </c>
      <c r="AV199">
        <f t="shared" si="196"/>
        <v>1.1101939913905415E-2</v>
      </c>
      <c r="AW199">
        <f t="shared" si="196"/>
        <v>-8.1080831877373642E-3</v>
      </c>
      <c r="AX199">
        <f t="shared" si="196"/>
        <v>-8.2947420276073859E-3</v>
      </c>
      <c r="AY199">
        <f t="shared" si="196"/>
        <v>5.8648361767333745E-3</v>
      </c>
      <c r="AZ199">
        <f t="shared" si="196"/>
        <v>4.9792850005312174E-3</v>
      </c>
      <c r="BA199">
        <f t="shared" si="196"/>
        <v>-3.0970122722441913E-3</v>
      </c>
      <c r="BB199">
        <f t="shared" si="196"/>
        <v>-1.6177263325338851E-3</v>
      </c>
      <c r="BC199">
        <f t="shared" si="196"/>
        <v>2.2638098413113495E-15</v>
      </c>
      <c r="BD199">
        <f t="shared" si="197"/>
        <v>-1.5125077116862971E-3</v>
      </c>
      <c r="BE199">
        <f t="shared" si="197"/>
        <v>3.0970118925078656E-3</v>
      </c>
      <c r="BF199">
        <f t="shared" si="197"/>
        <v>4.1410020183997413E-3</v>
      </c>
      <c r="BG199">
        <f t="shared" si="197"/>
        <v>-5.8648386877718168E-3</v>
      </c>
      <c r="BH199">
        <f t="shared" si="197"/>
        <v>-6.0236755923967749E-3</v>
      </c>
      <c r="BI199">
        <f t="shared" si="197"/>
        <v>8.1080807758230674E-3</v>
      </c>
      <c r="BJ199">
        <f t="shared" si="197"/>
        <v>7.1579494508871933E-3</v>
      </c>
      <c r="BK199">
        <f t="shared" si="197"/>
        <v>-9.4895118585510106E-3</v>
      </c>
      <c r="BL199">
        <f t="shared" si="197"/>
        <v>-7.3939989394905016E-3</v>
      </c>
      <c r="BM199">
        <f t="shared" si="197"/>
        <v>1.0022136029479566E-2</v>
      </c>
      <c r="BN199">
        <f t="shared" si="198"/>
        <v>6.9633658413555035E-3</v>
      </c>
      <c r="BO199">
        <f t="shared" si="198"/>
        <v>-9.4895146956806061E-3</v>
      </c>
      <c r="BP199">
        <f t="shared" si="198"/>
        <v>-5.8331736294588944E-3</v>
      </c>
      <c r="BQ199">
        <f t="shared" si="198"/>
        <v>8.1080756552724901E-3</v>
      </c>
      <c r="BR199">
        <f t="shared" si="198"/>
        <v>4.3487478124446819E-3</v>
      </c>
      <c r="BS199">
        <f t="shared" si="198"/>
        <v>-5.8648438532723475E-3</v>
      </c>
      <c r="BT199">
        <f t="shared" si="198"/>
        <v>-2.5795050727647471E-3</v>
      </c>
      <c r="BU199">
        <f t="shared" si="198"/>
        <v>3.0970084446155896E-3</v>
      </c>
      <c r="BV199">
        <f t="shared" si="198"/>
        <v>8.3172756922401405E-4</v>
      </c>
      <c r="BW199">
        <f t="shared" si="198"/>
        <v>-3.0559018919544761E-15</v>
      </c>
      <c r="BX199">
        <f t="shared" si="199"/>
        <v>7.6291454095164595E-4</v>
      </c>
      <c r="BY199">
        <f t="shared" si="199"/>
        <v>-3.0970075038737779E-3</v>
      </c>
      <c r="BZ199">
        <f t="shared" si="199"/>
        <v>-2.0598586737943111E-3</v>
      </c>
      <c r="CA199">
        <f t="shared" si="199"/>
        <v>5.8648471742858846E-3</v>
      </c>
      <c r="CB199">
        <f t="shared" si="199"/>
        <v>2.9133351027707827E-3</v>
      </c>
      <c r="CC199">
        <f t="shared" si="199"/>
        <v>-8.1080685865173446E-3</v>
      </c>
      <c r="CD199">
        <f t="shared" si="199"/>
        <v>-3.3864873532596326E-3</v>
      </c>
      <c r="CE199">
        <f t="shared" si="199"/>
        <v>9.4895251091486159E-3</v>
      </c>
      <c r="CF199">
        <f t="shared" si="199"/>
        <v>3.359824472313836E-3</v>
      </c>
      <c r="CG199">
        <f t="shared" si="199"/>
        <v>-1.0022120894761078E-2</v>
      </c>
      <c r="CH199">
        <f t="shared" si="200"/>
        <v>-3.0603153303774993E-3</v>
      </c>
      <c r="CI199">
        <f t="shared" si="200"/>
        <v>9.489528500681051E-3</v>
      </c>
      <c r="CJ199">
        <f t="shared" si="200"/>
        <v>2.4178600784896739E-3</v>
      </c>
      <c r="CK199">
        <f t="shared" si="200"/>
        <v>-8.1080641619547915E-3</v>
      </c>
      <c r="CL199">
        <f t="shared" si="200"/>
        <v>-1.7132153170493554E-3</v>
      </c>
      <c r="CM199">
        <f t="shared" si="200"/>
        <v>5.8648526657852813E-3</v>
      </c>
      <c r="CN199">
        <f t="shared" si="200"/>
        <v>9.3015126358056356E-4</v>
      </c>
      <c r="CO199">
        <f t="shared" si="200"/>
        <v>-3.0970040500658616E-3</v>
      </c>
      <c r="CP199">
        <f t="shared" si="200"/>
        <v>-2.7647389042094857E-4</v>
      </c>
      <c r="CQ199">
        <f t="shared" si="200"/>
        <v>3.8479972826856406E-15</v>
      </c>
    </row>
    <row r="200" spans="1:95" hidden="1" x14ac:dyDescent="0.25">
      <c r="A200">
        <f t="shared" si="205"/>
        <v>0.96000000000000141</v>
      </c>
      <c r="B200">
        <f t="shared" si="201"/>
        <v>0</v>
      </c>
      <c r="C200">
        <f t="shared" si="202"/>
        <v>2.0530976061466765E-3</v>
      </c>
      <c r="D200">
        <f t="shared" si="203"/>
        <v>4.2152097803652137E-6</v>
      </c>
      <c r="E200">
        <f t="shared" si="204"/>
        <v>0.49498867769045257</v>
      </c>
      <c r="F200">
        <f t="shared" si="192"/>
        <v>-0.63156948523714118</v>
      </c>
      <c r="G200">
        <f t="shared" si="192"/>
        <v>9.6643874719927574E-3</v>
      </c>
      <c r="H200">
        <f t="shared" si="192"/>
        <v>0.19713818813330566</v>
      </c>
      <c r="I200">
        <f t="shared" si="192"/>
        <v>-8.7824705052426174E-3</v>
      </c>
      <c r="J200">
        <f t="shared" si="192"/>
        <v>-0.10281317566201</v>
      </c>
      <c r="K200">
        <f t="shared" si="192"/>
        <v>7.2735457043939687E-3</v>
      </c>
      <c r="L200">
        <f t="shared" si="192"/>
        <v>5.772309266152182E-2</v>
      </c>
      <c r="M200">
        <f t="shared" si="192"/>
        <v>-5.3701322742877979E-3</v>
      </c>
      <c r="N200">
        <f t="shared" si="192"/>
        <v>-2.9926195174676175E-2</v>
      </c>
      <c r="O200">
        <f t="shared" si="192"/>
        <v>3.0833287373549685E-3</v>
      </c>
      <c r="P200">
        <f t="shared" si="193"/>
        <v>1.0732335304346727E-2</v>
      </c>
      <c r="Q200">
        <f t="shared" si="193"/>
        <v>-6.2929541465099115E-4</v>
      </c>
      <c r="R200">
        <f t="shared" si="193"/>
        <v>3.0334233836128007E-3</v>
      </c>
      <c r="S200">
        <f t="shared" si="193"/>
        <v>-1.8696638339550267E-3</v>
      </c>
      <c r="T200">
        <f t="shared" si="193"/>
        <v>-1.2864672718396883E-2</v>
      </c>
      <c r="U200">
        <f t="shared" si="193"/>
        <v>4.2672200794074081E-3</v>
      </c>
      <c r="V200">
        <f t="shared" si="193"/>
        <v>1.9598337245611587E-2</v>
      </c>
      <c r="W200">
        <f t="shared" si="193"/>
        <v>-6.3601265807594056E-3</v>
      </c>
      <c r="X200">
        <f t="shared" si="193"/>
        <v>-2.3679430217851859E-2</v>
      </c>
      <c r="Y200">
        <f t="shared" si="193"/>
        <v>8.1080807037796042E-3</v>
      </c>
      <c r="Z200">
        <f t="shared" si="194"/>
        <v>2.5614135598612704E-2</v>
      </c>
      <c r="AA200">
        <f t="shared" si="194"/>
        <v>-9.277181107493827E-3</v>
      </c>
      <c r="AB200">
        <f t="shared" si="194"/>
        <v>-2.5611463870862817E-2</v>
      </c>
      <c r="AC200">
        <f t="shared" si="194"/>
        <v>9.9431119181383788E-3</v>
      </c>
      <c r="AD200">
        <f t="shared" si="194"/>
        <v>2.4164177842417697E-2</v>
      </c>
      <c r="AE200">
        <f t="shared" si="194"/>
        <v>-9.8991790660404432E-3</v>
      </c>
      <c r="AF200">
        <f t="shared" si="194"/>
        <v>-2.1430392089084153E-2</v>
      </c>
      <c r="AG200">
        <f t="shared" si="194"/>
        <v>9.3183530266335649E-3</v>
      </c>
      <c r="AH200">
        <f t="shared" si="194"/>
        <v>1.7906957273850482E-2</v>
      </c>
      <c r="AI200">
        <f t="shared" si="194"/>
        <v>-8.0722559089050766E-3</v>
      </c>
      <c r="AJ200">
        <f t="shared" si="195"/>
        <v>-1.375175572855669E-2</v>
      </c>
      <c r="AK200">
        <f t="shared" si="195"/>
        <v>6.3883540481228466E-3</v>
      </c>
      <c r="AL200">
        <f t="shared" si="195"/>
        <v>9.405851768316981E-3</v>
      </c>
      <c r="AM200">
        <f t="shared" si="195"/>
        <v>-4.2483653294733362E-3</v>
      </c>
      <c r="AN200">
        <f t="shared" si="195"/>
        <v>-5.0358881711550568E-3</v>
      </c>
      <c r="AO200">
        <f t="shared" si="195"/>
        <v>1.8779623278866644E-3</v>
      </c>
      <c r="AP200">
        <f t="shared" si="195"/>
        <v>9.5727830434214826E-4</v>
      </c>
      <c r="AQ200">
        <f t="shared" si="195"/>
        <v>6.2651496765190392E-4</v>
      </c>
      <c r="AR200">
        <f t="shared" si="195"/>
        <v>2.662037189912723E-3</v>
      </c>
      <c r="AS200">
        <f t="shared" si="195"/>
        <v>-3.0970116519976401E-3</v>
      </c>
      <c r="AT200">
        <f t="shared" si="196"/>
        <v>-5.6802304226500995E-3</v>
      </c>
      <c r="AU200">
        <f t="shared" si="196"/>
        <v>5.3464036850123173E-3</v>
      </c>
      <c r="AV200">
        <f t="shared" si="196"/>
        <v>7.9423019268191706E-3</v>
      </c>
      <c r="AW200">
        <f t="shared" si="196"/>
        <v>-7.3058270882780628E-3</v>
      </c>
      <c r="AX200">
        <f t="shared" si="196"/>
        <v>-9.4902035206446012E-3</v>
      </c>
      <c r="AY200">
        <f t="shared" si="196"/>
        <v>8.7436612248909789E-3</v>
      </c>
      <c r="AZ200">
        <f t="shared" si="196"/>
        <v>1.0197618920844543E-2</v>
      </c>
      <c r="BA200">
        <f t="shared" si="196"/>
        <v>-9.7072782122223835E-3</v>
      </c>
      <c r="BB200">
        <f t="shared" si="196"/>
        <v>-1.0259696140460893E-2</v>
      </c>
      <c r="BC200">
        <f t="shared" si="196"/>
        <v>9.9778605701764372E-3</v>
      </c>
      <c r="BD200">
        <f t="shared" si="197"/>
        <v>9.5923947208930577E-3</v>
      </c>
      <c r="BE200">
        <f t="shared" si="197"/>
        <v>-9.7072770219911435E-3</v>
      </c>
      <c r="BF200">
        <f t="shared" si="197"/>
        <v>-8.4808080938585575E-3</v>
      </c>
      <c r="BG200">
        <f t="shared" si="197"/>
        <v>8.743664968509951E-3</v>
      </c>
      <c r="BH200">
        <f t="shared" si="197"/>
        <v>6.8918246190131397E-3</v>
      </c>
      <c r="BI200">
        <f t="shared" si="197"/>
        <v>-7.3058249150161148E-3</v>
      </c>
      <c r="BJ200">
        <f t="shared" si="197"/>
        <v>-5.1207803462067899E-3</v>
      </c>
      <c r="BK200">
        <f t="shared" si="197"/>
        <v>5.3464064836994474E-3</v>
      </c>
      <c r="BL200">
        <f t="shared" si="197"/>
        <v>3.1874544842697035E-3</v>
      </c>
      <c r="BM200">
        <f t="shared" si="197"/>
        <v>-3.0970103530490157E-3</v>
      </c>
      <c r="BN200">
        <f t="shared" si="198"/>
        <v>-1.3210691993286372E-3</v>
      </c>
      <c r="BO200">
        <f t="shared" si="198"/>
        <v>6.265154043068879E-4</v>
      </c>
      <c r="BP200">
        <f t="shared" si="198"/>
        <v>-4.1107218943245882E-4</v>
      </c>
      <c r="BQ200">
        <f t="shared" si="198"/>
        <v>1.8779603958961025E-3</v>
      </c>
      <c r="BR200">
        <f t="shared" si="198"/>
        <v>1.9004724803229473E-3</v>
      </c>
      <c r="BS200">
        <f t="shared" si="198"/>
        <v>-4.2483697085700135E-3</v>
      </c>
      <c r="BT200">
        <f t="shared" si="198"/>
        <v>-3.0444864739749E-3</v>
      </c>
      <c r="BU200">
        <f t="shared" si="198"/>
        <v>6.3883459970952355E-3</v>
      </c>
      <c r="BV200">
        <f t="shared" si="198"/>
        <v>3.8757655122130174E-3</v>
      </c>
      <c r="BW200">
        <f t="shared" si="198"/>
        <v>-8.0722673687193911E-3</v>
      </c>
      <c r="BX200">
        <f t="shared" si="199"/>
        <v>-4.2736561177087774E-3</v>
      </c>
      <c r="BY200">
        <f t="shared" si="199"/>
        <v>9.3183378459429107E-3</v>
      </c>
      <c r="BZ200">
        <f t="shared" si="199"/>
        <v>4.3946832078810465E-3</v>
      </c>
      <c r="CA200">
        <f t="shared" si="199"/>
        <v>-9.8991954627652839E-3</v>
      </c>
      <c r="CB200">
        <f t="shared" si="199"/>
        <v>-4.120078014077341E-3</v>
      </c>
      <c r="CC200">
        <f t="shared" si="199"/>
        <v>9.9430964984450407E-3</v>
      </c>
      <c r="CD200">
        <f t="shared" si="199"/>
        <v>3.681336260395024E-3</v>
      </c>
      <c r="CE200">
        <f t="shared" si="199"/>
        <v>-9.2771955794017646E-3</v>
      </c>
      <c r="CF200">
        <f t="shared" si="199"/>
        <v>-2.9809369087926297E-3</v>
      </c>
      <c r="CG200">
        <f t="shared" si="199"/>
        <v>8.1080661235439205E-3</v>
      </c>
      <c r="CH200">
        <f t="shared" si="200"/>
        <v>2.2586819892177323E-3</v>
      </c>
      <c r="CI200">
        <f t="shared" si="200"/>
        <v>-6.3601405532691998E-3</v>
      </c>
      <c r="CJ200">
        <f t="shared" si="200"/>
        <v>-1.4540344895291036E-3</v>
      </c>
      <c r="CK200">
        <f t="shared" si="200"/>
        <v>4.2672105021851793E-3</v>
      </c>
      <c r="CL200">
        <f t="shared" si="200"/>
        <v>7.4870254688227966E-4</v>
      </c>
      <c r="CM200">
        <f t="shared" si="200"/>
        <v>-1.8696688936677452E-3</v>
      </c>
      <c r="CN200">
        <f t="shared" si="200"/>
        <v>-1.2864736401949569E-4</v>
      </c>
      <c r="CO200">
        <f t="shared" si="200"/>
        <v>-6.2929384734983587E-4</v>
      </c>
      <c r="CP200">
        <f t="shared" si="200"/>
        <v>-3.3116769391033029E-4</v>
      </c>
      <c r="CQ200">
        <f t="shared" si="200"/>
        <v>3.0833363774601928E-3</v>
      </c>
    </row>
    <row r="201" spans="1:95" hidden="1" x14ac:dyDescent="0.25">
      <c r="A201">
        <f t="shared" si="205"/>
        <v>0.97000000000000142</v>
      </c>
      <c r="B201">
        <f t="shared" si="201"/>
        <v>0</v>
      </c>
      <c r="C201">
        <f t="shared" si="202"/>
        <v>-3.0305929290911143E-3</v>
      </c>
      <c r="D201">
        <f t="shared" si="203"/>
        <v>9.1844935018570592E-6</v>
      </c>
      <c r="E201">
        <f t="shared" si="204"/>
        <v>0.49498867769045257</v>
      </c>
      <c r="F201">
        <f t="shared" si="192"/>
        <v>-0.63376397575096466</v>
      </c>
      <c r="G201">
        <f t="shared" si="192"/>
        <v>9.801124963579471E-3</v>
      </c>
      <c r="H201">
        <f t="shared" si="192"/>
        <v>0.2036086738517062</v>
      </c>
      <c r="I201">
        <f t="shared" si="192"/>
        <v>-9.318352523996442E-3</v>
      </c>
      <c r="J201">
        <f t="shared" si="192"/>
        <v>-0.11323273914431387</v>
      </c>
      <c r="K201">
        <f t="shared" si="192"/>
        <v>8.4245844397426977E-3</v>
      </c>
      <c r="L201">
        <f t="shared" si="192"/>
        <v>7.1553929142688183E-2</v>
      </c>
      <c r="M201">
        <f t="shared" si="192"/>
        <v>-7.3058271623246667E-3</v>
      </c>
      <c r="N201">
        <f t="shared" si="192"/>
        <v>-4.6480766784730815E-2</v>
      </c>
      <c r="O201">
        <f t="shared" si="192"/>
        <v>5.8648397750827022E-3</v>
      </c>
      <c r="P201">
        <f t="shared" si="193"/>
        <v>2.9155538639003855E-2</v>
      </c>
      <c r="Q201">
        <f t="shared" si="193"/>
        <v>-4.2672199217905875E-3</v>
      </c>
      <c r="R201">
        <f t="shared" si="193"/>
        <v>-1.636450113635236E-2</v>
      </c>
      <c r="S201">
        <f t="shared" si="193"/>
        <v>2.4813919623240636E-3</v>
      </c>
      <c r="T201">
        <f t="shared" si="193"/>
        <v>6.5125162410305066E-3</v>
      </c>
      <c r="U201">
        <f t="shared" si="193"/>
        <v>-6.2929543789542769E-4</v>
      </c>
      <c r="V201">
        <f t="shared" si="193"/>
        <v>1.1488761952946466E-3</v>
      </c>
      <c r="W201">
        <f t="shared" si="193"/>
        <v>-1.2505573104625936E-3</v>
      </c>
      <c r="X201">
        <f t="shared" si="193"/>
        <v>-7.0860493412672155E-3</v>
      </c>
      <c r="Y201">
        <f t="shared" si="193"/>
        <v>3.0970112453160034E-3</v>
      </c>
      <c r="Z201">
        <f t="shared" si="194"/>
        <v>1.1608492956953665E-2</v>
      </c>
      <c r="AA201">
        <f t="shared" si="194"/>
        <v>-4.8068714918854316E-3</v>
      </c>
      <c r="AB201">
        <f t="shared" si="194"/>
        <v>-1.4862717732462109E-2</v>
      </c>
      <c r="AC201">
        <f t="shared" si="194"/>
        <v>6.3883521340621268E-3</v>
      </c>
      <c r="AD201">
        <f t="shared" si="194"/>
        <v>1.7086654014169422E-2</v>
      </c>
      <c r="AE201">
        <f t="shared" si="194"/>
        <v>-7.6880713015202284E-3</v>
      </c>
      <c r="AF201">
        <f t="shared" si="194"/>
        <v>-1.8299575820947885E-2</v>
      </c>
      <c r="AG201">
        <f t="shared" si="194"/>
        <v>8.7824709789729727E-3</v>
      </c>
      <c r="AH201">
        <f t="shared" si="194"/>
        <v>1.8753928555214249E-2</v>
      </c>
      <c r="AI201">
        <f t="shared" si="194"/>
        <v>-9.4895059519690978E-3</v>
      </c>
      <c r="AJ201">
        <f t="shared" si="195"/>
        <v>-1.8410351854312706E-2</v>
      </c>
      <c r="AK201">
        <f t="shared" si="195"/>
        <v>9.9431148972636118E-3</v>
      </c>
      <c r="AL201">
        <f t="shared" si="195"/>
        <v>1.7545241552593085E-2</v>
      </c>
      <c r="AM201">
        <f t="shared" si="195"/>
        <v>-9.958169020751936E-3</v>
      </c>
      <c r="AN201">
        <f t="shared" si="195"/>
        <v>-1.6095839781398936E-2</v>
      </c>
      <c r="AO201">
        <f t="shared" si="195"/>
        <v>9.7072789357096866E-3</v>
      </c>
      <c r="AP201">
        <f t="shared" si="195"/>
        <v>1.4344279261296979E-2</v>
      </c>
      <c r="AQ201">
        <f t="shared" si="195"/>
        <v>-9.0282369975156884E-3</v>
      </c>
      <c r="AR201">
        <f t="shared" si="195"/>
        <v>-1.2228152480803254E-2</v>
      </c>
      <c r="AS201">
        <f t="shared" si="195"/>
        <v>8.1080817684894401E-3</v>
      </c>
      <c r="AT201">
        <f t="shared" si="196"/>
        <v>1.0007071274936526E-2</v>
      </c>
      <c r="AU201">
        <f t="shared" si="196"/>
        <v>-6.8303138327506048E-3</v>
      </c>
      <c r="AV201">
        <f t="shared" si="196"/>
        <v>-7.6368209409727007E-3</v>
      </c>
      <c r="AW201">
        <f t="shared" si="196"/>
        <v>5.3701322198622375E-3</v>
      </c>
      <c r="AX201">
        <f t="shared" si="196"/>
        <v>5.3255522058574933E-3</v>
      </c>
      <c r="AY201">
        <f t="shared" si="196"/>
        <v>-3.6730935077205766E-3</v>
      </c>
      <c r="AZ201">
        <f t="shared" si="196"/>
        <v>-3.0599235675200032E-3</v>
      </c>
      <c r="BA201">
        <f t="shared" si="196"/>
        <v>1.8779621879222489E-3</v>
      </c>
      <c r="BB201">
        <f t="shared" si="196"/>
        <v>9.7319664516810108E-4</v>
      </c>
      <c r="BC201">
        <f t="shared" si="196"/>
        <v>-2.1562419600667749E-15</v>
      </c>
      <c r="BD201">
        <f t="shared" si="197"/>
        <v>9.0989891256580582E-4</v>
      </c>
      <c r="BE201">
        <f t="shared" si="197"/>
        <v>-1.8779619576563282E-3</v>
      </c>
      <c r="BF201">
        <f t="shared" si="197"/>
        <v>-2.5447729278176758E-3</v>
      </c>
      <c r="BG201">
        <f t="shared" si="197"/>
        <v>3.6730950803592348E-3</v>
      </c>
      <c r="BH201">
        <f t="shared" si="197"/>
        <v>3.8674377975439346E-3</v>
      </c>
      <c r="BI201">
        <f t="shared" si="197"/>
        <v>-5.3701306224052886E-3</v>
      </c>
      <c r="BJ201">
        <f t="shared" si="197"/>
        <v>-4.9238222044846571E-3</v>
      </c>
      <c r="BK201">
        <f t="shared" si="197"/>
        <v>6.8303174082136068E-3</v>
      </c>
      <c r="BL201">
        <f t="shared" si="197"/>
        <v>5.6154560354581811E-3</v>
      </c>
      <c r="BM201">
        <f t="shared" si="197"/>
        <v>-8.108078367784901E-3</v>
      </c>
      <c r="BN201">
        <f t="shared" si="198"/>
        <v>-6.068373375194119E-3</v>
      </c>
      <c r="BO201">
        <f t="shared" si="198"/>
        <v>9.0282432897596434E-3</v>
      </c>
      <c r="BP201">
        <f t="shared" si="198"/>
        <v>6.1596865353223396E-3</v>
      </c>
      <c r="BQ201">
        <f t="shared" si="198"/>
        <v>-9.7072689491761923E-3</v>
      </c>
      <c r="BR201">
        <f t="shared" si="198"/>
        <v>-6.0743407146108394E-3</v>
      </c>
      <c r="BS201">
        <f t="shared" si="198"/>
        <v>9.9581792853643616E-3</v>
      </c>
      <c r="BT201">
        <f t="shared" si="198"/>
        <v>5.6790444826548591E-3</v>
      </c>
      <c r="BU201">
        <f t="shared" si="198"/>
        <v>-9.9431023662964191E-3</v>
      </c>
      <c r="BV201">
        <f t="shared" si="198"/>
        <v>-5.1887343109589057E-3</v>
      </c>
      <c r="BW201">
        <f t="shared" si="198"/>
        <v>9.4895194237930823E-3</v>
      </c>
      <c r="BX201">
        <f t="shared" si="199"/>
        <v>4.4757934179102581E-3</v>
      </c>
      <c r="BY201">
        <f t="shared" si="199"/>
        <v>-8.7824566713005231E-3</v>
      </c>
      <c r="BZ201">
        <f t="shared" si="199"/>
        <v>-3.7526536256264191E-3</v>
      </c>
      <c r="CA201">
        <f t="shared" si="199"/>
        <v>7.6880840358309445E-3</v>
      </c>
      <c r="CB201">
        <f t="shared" si="199"/>
        <v>2.9133351027726359E-3</v>
      </c>
      <c r="CC201">
        <f t="shared" si="199"/>
        <v>-6.3883422270630116E-3</v>
      </c>
      <c r="CD201">
        <f t="shared" si="199"/>
        <v>-2.1363348066490476E-3</v>
      </c>
      <c r="CE201">
        <f t="shared" si="199"/>
        <v>4.8068789903514056E-3</v>
      </c>
      <c r="CF201">
        <f t="shared" si="199"/>
        <v>1.3509800078025424E-3</v>
      </c>
      <c r="CG201">
        <f t="shared" si="199"/>
        <v>-3.0970056761647226E-3</v>
      </c>
      <c r="CH201">
        <f t="shared" si="200"/>
        <v>-6.7590866311412808E-4</v>
      </c>
      <c r="CI201">
        <f t="shared" si="200"/>
        <v>1.2505600578051998E-3</v>
      </c>
      <c r="CJ201">
        <f t="shared" si="200"/>
        <v>8.5237109212105976E-5</v>
      </c>
      <c r="CK201">
        <f t="shared" si="200"/>
        <v>6.2929402551841808E-4</v>
      </c>
      <c r="CL201">
        <f t="shared" si="200"/>
        <v>3.7901760915218425E-4</v>
      </c>
      <c r="CM201">
        <f t="shared" si="200"/>
        <v>-2.4813986774957098E-3</v>
      </c>
      <c r="CN201">
        <f t="shared" si="200"/>
        <v>-6.9401783675878293E-4</v>
      </c>
      <c r="CO201">
        <f t="shared" si="200"/>
        <v>4.2672092940264457E-3</v>
      </c>
      <c r="CP201">
        <f t="shared" si="200"/>
        <v>8.9965251941924993E-4</v>
      </c>
      <c r="CQ201">
        <f t="shared" si="200"/>
        <v>-5.8648543074306695E-3</v>
      </c>
    </row>
    <row r="202" spans="1:95" hidden="1" x14ac:dyDescent="0.25">
      <c r="A202">
        <f t="shared" si="205"/>
        <v>0.98000000000000143</v>
      </c>
      <c r="B202">
        <f t="shared" si="201"/>
        <v>0</v>
      </c>
      <c r="C202">
        <f t="shared" si="202"/>
        <v>3.7829598176540614E-3</v>
      </c>
      <c r="D202">
        <f t="shared" si="203"/>
        <v>1.431078498198525E-5</v>
      </c>
      <c r="E202">
        <f t="shared" si="204"/>
        <v>0.49498867769045257</v>
      </c>
      <c r="F202">
        <f t="shared" si="192"/>
        <v>-0.63533301773597373</v>
      </c>
      <c r="G202">
        <f t="shared" si="192"/>
        <v>9.8991818926430029E-3</v>
      </c>
      <c r="H202">
        <f t="shared" si="192"/>
        <v>0.20827191456675903</v>
      </c>
      <c r="I202">
        <f t="shared" si="192"/>
        <v>-9.7072785569328572E-3</v>
      </c>
      <c r="J202">
        <f t="shared" si="192"/>
        <v>-0.12086413679096887</v>
      </c>
      <c r="K202">
        <f t="shared" si="192"/>
        <v>9.2771780712991008E-3</v>
      </c>
      <c r="L202">
        <f t="shared" si="192"/>
        <v>8.1938265004331809E-2</v>
      </c>
      <c r="M202">
        <f t="shared" si="192"/>
        <v>-8.782470060799864E-3</v>
      </c>
      <c r="N202">
        <f t="shared" si="192"/>
        <v>-5.9344178522922994E-2</v>
      </c>
      <c r="O202">
        <f t="shared" si="192"/>
        <v>8.0722594328838382E-3</v>
      </c>
      <c r="P202">
        <f t="shared" si="193"/>
        <v>4.4131435923534766E-2</v>
      </c>
      <c r="Q202">
        <f t="shared" si="193"/>
        <v>-7.3058260721385266E-3</v>
      </c>
      <c r="R202">
        <f t="shared" si="193"/>
        <v>-3.3070616613409091E-2</v>
      </c>
      <c r="S202">
        <f t="shared" si="193"/>
        <v>6.3601249845201338E-3</v>
      </c>
      <c r="T202">
        <f t="shared" si="193"/>
        <v>2.4470061637678401E-2</v>
      </c>
      <c r="U202">
        <f t="shared" si="193"/>
        <v>-5.370131671305128E-3</v>
      </c>
      <c r="V202">
        <f t="shared" si="193"/>
        <v>-1.76205651953826E-2</v>
      </c>
      <c r="W202">
        <f t="shared" si="193"/>
        <v>4.2483656614308836E-3</v>
      </c>
      <c r="X202">
        <f t="shared" si="193"/>
        <v>1.1957962700825537E-2</v>
      </c>
      <c r="Y202">
        <f t="shared" si="193"/>
        <v>-3.0970112453176848E-3</v>
      </c>
      <c r="Z202">
        <f t="shared" si="194"/>
        <v>-7.2691178064830022E-3</v>
      </c>
      <c r="AA202">
        <f t="shared" si="194"/>
        <v>1.8696648258556428E-3</v>
      </c>
      <c r="AB202">
        <f t="shared" si="194"/>
        <v>3.3140856790372006E-3</v>
      </c>
      <c r="AC202">
        <f t="shared" si="194"/>
        <v>-6.2929534483449623E-4</v>
      </c>
      <c r="AD202">
        <f t="shared" si="194"/>
        <v>-2.5458448296985734E-15</v>
      </c>
      <c r="AE202">
        <f t="shared" si="194"/>
        <v>-6.2651485321772726E-4</v>
      </c>
      <c r="AF202">
        <f t="shared" si="194"/>
        <v>-2.77306115248112E-3</v>
      </c>
      <c r="AG202">
        <f t="shared" si="194"/>
        <v>1.8779623559044727E-3</v>
      </c>
      <c r="AH202">
        <f t="shared" si="194"/>
        <v>5.0818729165389839E-3</v>
      </c>
      <c r="AI202">
        <f t="shared" si="194"/>
        <v>-3.0833273913131402E-3</v>
      </c>
      <c r="AJ202">
        <f t="shared" si="195"/>
        <v>-6.9445497868799262E-3</v>
      </c>
      <c r="AK202">
        <f t="shared" si="195"/>
        <v>4.267220726894492E-3</v>
      </c>
      <c r="AL202">
        <f t="shared" si="195"/>
        <v>8.4566574309113771E-3</v>
      </c>
      <c r="AM202">
        <f t="shared" si="195"/>
        <v>-5.3464036966729585E-3</v>
      </c>
      <c r="AN202">
        <f t="shared" si="195"/>
        <v>-9.5788285210149302E-3</v>
      </c>
      <c r="AO202">
        <f t="shared" si="195"/>
        <v>6.3883543686553707E-3</v>
      </c>
      <c r="AP202">
        <f t="shared" si="195"/>
        <v>1.0436322198258441E-2</v>
      </c>
      <c r="AQ202">
        <f t="shared" si="195"/>
        <v>-7.273546380135284E-3</v>
      </c>
      <c r="AR202">
        <f t="shared" si="195"/>
        <v>-1.0946315069491985E-2</v>
      </c>
      <c r="AS202">
        <f t="shared" si="195"/>
        <v>8.1080817684873619E-3</v>
      </c>
      <c r="AT202">
        <f t="shared" si="196"/>
        <v>1.1263998189065918E-2</v>
      </c>
      <c r="AU202">
        <f t="shared" si="196"/>
        <v>-8.7436636377469599E-3</v>
      </c>
      <c r="AV202">
        <f t="shared" si="196"/>
        <v>-1.1274143674876612E-2</v>
      </c>
      <c r="AW202">
        <f t="shared" si="196"/>
        <v>9.318351957991999E-3</v>
      </c>
      <c r="AX202">
        <f t="shared" si="196"/>
        <v>1.115640334137887E-2</v>
      </c>
      <c r="AY202">
        <f t="shared" si="196"/>
        <v>-9.6643825979044092E-3</v>
      </c>
      <c r="AZ202">
        <f t="shared" si="196"/>
        <v>-1.0773547412490274E-2</v>
      </c>
      <c r="BA202">
        <f t="shared" si="196"/>
        <v>9.9431146550944313E-3</v>
      </c>
      <c r="BB202">
        <f t="shared" si="196"/>
        <v>1.0320833831174953E-2</v>
      </c>
      <c r="BC202">
        <f t="shared" si="196"/>
        <v>-9.9778605701764372E-3</v>
      </c>
      <c r="BD202">
        <f t="shared" si="197"/>
        <v>-9.6495559519491885E-3</v>
      </c>
      <c r="BE202">
        <f t="shared" si="197"/>
        <v>9.9431134359461888E-3</v>
      </c>
      <c r="BF202">
        <f t="shared" si="197"/>
        <v>8.9597766698896551E-3</v>
      </c>
      <c r="BG202">
        <f t="shared" si="197"/>
        <v>-9.664386735731079E-3</v>
      </c>
      <c r="BH202">
        <f t="shared" si="197"/>
        <v>-8.1018257448834344E-3</v>
      </c>
      <c r="BI202">
        <f t="shared" si="197"/>
        <v>9.3183491860628753E-3</v>
      </c>
      <c r="BJ202">
        <f t="shared" si="197"/>
        <v>7.2689774176998142E-3</v>
      </c>
      <c r="BK202">
        <f t="shared" si="197"/>
        <v>-8.7436682147971154E-3</v>
      </c>
      <c r="BL202">
        <f t="shared" si="197"/>
        <v>-6.3207790647641267E-3</v>
      </c>
      <c r="BM202">
        <f t="shared" si="197"/>
        <v>8.10807836778785E-3</v>
      </c>
      <c r="BN202">
        <f t="shared" si="198"/>
        <v>5.4322455520989243E-3</v>
      </c>
      <c r="BO202">
        <f t="shared" si="198"/>
        <v>-7.2735514494492648E-3</v>
      </c>
      <c r="BP202">
        <f t="shared" si="198"/>
        <v>-4.4815408395170089E-3</v>
      </c>
      <c r="BQ202">
        <f t="shared" si="198"/>
        <v>6.3883477965277083E-3</v>
      </c>
      <c r="BR202">
        <f t="shared" si="198"/>
        <v>3.6149134729060008E-3</v>
      </c>
      <c r="BS202">
        <f t="shared" si="198"/>
        <v>-5.34640920760583E-3</v>
      </c>
      <c r="BT202">
        <f t="shared" si="198"/>
        <v>-2.7372512131449665E-3</v>
      </c>
      <c r="BU202">
        <f t="shared" si="198"/>
        <v>4.2672153490660551E-3</v>
      </c>
      <c r="BV202">
        <f t="shared" si="198"/>
        <v>1.9572371043491332E-3</v>
      </c>
      <c r="BW202">
        <f t="shared" si="198"/>
        <v>-3.0833317685776628E-3</v>
      </c>
      <c r="BX202">
        <f t="shared" si="199"/>
        <v>-1.2128345953527104E-3</v>
      </c>
      <c r="BY202">
        <f t="shared" si="199"/>
        <v>1.8779592964878597E-3</v>
      </c>
      <c r="BZ202">
        <f t="shared" si="199"/>
        <v>5.6866553027216287E-4</v>
      </c>
      <c r="CA202">
        <f t="shared" si="199"/>
        <v>-6.2651589096401721E-4</v>
      </c>
      <c r="CB202">
        <f t="shared" si="199"/>
        <v>-1.3022267149119898E-15</v>
      </c>
      <c r="CC202">
        <f t="shared" si="199"/>
        <v>-6.2929436892424095E-4</v>
      </c>
      <c r="CD202">
        <f t="shared" si="199"/>
        <v>-4.7635948658646848E-4</v>
      </c>
      <c r="CE202">
        <f t="shared" si="199"/>
        <v>1.8696677424286463E-3</v>
      </c>
      <c r="CF202">
        <f t="shared" si="199"/>
        <v>8.4596965922357592E-4</v>
      </c>
      <c r="CG202">
        <f t="shared" si="199"/>
        <v>-3.0970056761579971E-3</v>
      </c>
      <c r="CH202">
        <f t="shared" si="200"/>
        <v>-1.1406201387265623E-3</v>
      </c>
      <c r="CI202">
        <f t="shared" si="200"/>
        <v>4.2483749946247446E-3</v>
      </c>
      <c r="CJ202">
        <f t="shared" si="200"/>
        <v>1.3073001652106687E-3</v>
      </c>
      <c r="CK202">
        <f t="shared" si="200"/>
        <v>-5.3701196187321424E-3</v>
      </c>
      <c r="CL202">
        <f t="shared" si="200"/>
        <v>-1.4241168719560282E-3</v>
      </c>
      <c r="CM202">
        <f t="shared" si="200"/>
        <v>6.3601421963703428E-3</v>
      </c>
      <c r="CN202">
        <f t="shared" si="200"/>
        <v>1.4025235240046124E-3</v>
      </c>
      <c r="CO202">
        <f t="shared" si="200"/>
        <v>-7.3058078765488692E-3</v>
      </c>
      <c r="CP202">
        <f t="shared" si="200"/>
        <v>-1.3617638146152587E-3</v>
      </c>
      <c r="CQ202">
        <f t="shared" si="200"/>
        <v>8.0722794349470904E-3</v>
      </c>
    </row>
    <row r="203" spans="1:95" x14ac:dyDescent="0.25">
      <c r="A203">
        <f t="shared" si="205"/>
        <v>0.99000000000000143</v>
      </c>
      <c r="B203">
        <f t="shared" si="201"/>
        <v>0</v>
      </c>
      <c r="C203">
        <f t="shared" si="202"/>
        <v>-4.2563655084354697E-3</v>
      </c>
      <c r="D203">
        <f t="shared" si="203"/>
        <v>1.8116647341399134E-5</v>
      </c>
      <c r="E203">
        <f t="shared" si="204"/>
        <v>0.49498867769045257</v>
      </c>
      <c r="F203">
        <f t="shared" si="192"/>
        <v>-0.63627506273716239</v>
      </c>
      <c r="G203">
        <f t="shared" si="192"/>
        <v>9.9581712732822944E-3</v>
      </c>
      <c r="H203">
        <f t="shared" si="192"/>
        <v>0.21108651902374875</v>
      </c>
      <c r="I203">
        <f t="shared" si="192"/>
        <v>-9.9431150081793155E-3</v>
      </c>
      <c r="J203">
        <f t="shared" si="192"/>
        <v>-0.12551945826475763</v>
      </c>
      <c r="K203">
        <f t="shared" si="192"/>
        <v>9.8011230446110494E-3</v>
      </c>
      <c r="L203">
        <f t="shared" si="192"/>
        <v>8.8375923381124766E-2</v>
      </c>
      <c r="M203">
        <f t="shared" si="192"/>
        <v>-9.7072780656895334E-3</v>
      </c>
      <c r="N203">
        <f t="shared" si="192"/>
        <v>-6.7494913049765598E-2</v>
      </c>
      <c r="O203">
        <f t="shared" si="192"/>
        <v>9.4895100946556701E-3</v>
      </c>
      <c r="P203">
        <f t="shared" si="193"/>
        <v>5.3889300094574946E-2</v>
      </c>
      <c r="Q203">
        <f t="shared" si="193"/>
        <v>-9.3183506619368764E-3</v>
      </c>
      <c r="R203">
        <f t="shared" si="193"/>
        <v>-4.4336921606003075E-2</v>
      </c>
      <c r="S203">
        <f t="shared" si="193"/>
        <v>9.0282343237936113E-3</v>
      </c>
      <c r="T203">
        <f t="shared" si="193"/>
        <v>3.7093452891895633E-2</v>
      </c>
      <c r="U203">
        <f t="shared" si="193"/>
        <v>-8.7824690746642238E-3</v>
      </c>
      <c r="V203">
        <f t="shared" si="193"/>
        <v>-3.1482398201752318E-2</v>
      </c>
      <c r="W203">
        <f t="shared" si="193"/>
        <v>8.4245848418424609E-3</v>
      </c>
      <c r="X203">
        <f t="shared" si="193"/>
        <v>2.6866446656772208E-2</v>
      </c>
      <c r="Y203">
        <f t="shared" si="193"/>
        <v>-8.1080807037805999E-3</v>
      </c>
      <c r="Z203">
        <f t="shared" si="194"/>
        <v>-2.3095952697637666E-2</v>
      </c>
      <c r="AA203">
        <f t="shared" si="194"/>
        <v>7.6880745076330498E-3</v>
      </c>
      <c r="AB203">
        <f t="shared" si="194"/>
        <v>1.9834582439561547E-2</v>
      </c>
      <c r="AC203">
        <f t="shared" si="194"/>
        <v>-7.3058252615955032E-3</v>
      </c>
      <c r="AD203">
        <f t="shared" si="194"/>
        <v>-1.7086654014173266E-2</v>
      </c>
      <c r="AE203">
        <f t="shared" si="194"/>
        <v>6.8303134423371619E-3</v>
      </c>
      <c r="AF203">
        <f t="shared" si="194"/>
        <v>1.4631859334140197E-2</v>
      </c>
      <c r="AG203">
        <f t="shared" si="194"/>
        <v>-6.388354463976024E-3</v>
      </c>
      <c r="AH203">
        <f t="shared" si="194"/>
        <v>-1.2524497042584515E-2</v>
      </c>
      <c r="AI203">
        <f t="shared" si="194"/>
        <v>5.8648372147625943E-3</v>
      </c>
      <c r="AJ203">
        <f t="shared" si="195"/>
        <v>1.0603519850569038E-2</v>
      </c>
      <c r="AK203">
        <f t="shared" si="195"/>
        <v>-5.3701324861440509E-3</v>
      </c>
      <c r="AL203">
        <f t="shared" si="195"/>
        <v>-8.9356638102989668E-3</v>
      </c>
      <c r="AM203">
        <f t="shared" si="195"/>
        <v>4.806869772545656E-3</v>
      </c>
      <c r="AN203">
        <f t="shared" si="195"/>
        <v>7.3984454870489351E-3</v>
      </c>
      <c r="AO203">
        <f t="shared" si="195"/>
        <v>-4.2672209410042541E-3</v>
      </c>
      <c r="AP203">
        <f t="shared" si="195"/>
        <v>-6.0547525672504697E-3</v>
      </c>
      <c r="AQ203">
        <f t="shared" si="195"/>
        <v>3.6730949822784873E-3</v>
      </c>
      <c r="AR203">
        <f t="shared" si="195"/>
        <v>4.8122884788245526E-3</v>
      </c>
      <c r="AS203">
        <f t="shared" si="195"/>
        <v>-3.097011652000868E-3</v>
      </c>
      <c r="AT203">
        <f t="shared" si="196"/>
        <v>-3.7219606485538364E-3</v>
      </c>
      <c r="AU203">
        <f t="shared" si="196"/>
        <v>2.4813923857932049E-3</v>
      </c>
      <c r="AV203">
        <f t="shared" si="196"/>
        <v>2.7180644505571043E-3</v>
      </c>
      <c r="AW203">
        <f t="shared" si="196"/>
        <v>-1.8779621405401999E-3</v>
      </c>
      <c r="AX203">
        <f t="shared" si="196"/>
        <v>-1.8350602288942156E-3</v>
      </c>
      <c r="AY203">
        <f t="shared" si="196"/>
        <v>1.25055686492473E-3</v>
      </c>
      <c r="AZ203">
        <f t="shared" si="196"/>
        <v>1.0321628166270814E-3</v>
      </c>
      <c r="BA203">
        <f t="shared" si="196"/>
        <v>-6.2929551805626063E-4</v>
      </c>
      <c r="BB203">
        <f t="shared" si="196"/>
        <v>-3.248261952553856E-4</v>
      </c>
      <c r="BC203">
        <f t="shared" si="196"/>
        <v>2.3322619326848402E-15</v>
      </c>
      <c r="BD203">
        <f t="shared" si="197"/>
        <v>-3.036991581306898E-4</v>
      </c>
      <c r="BE203">
        <f t="shared" si="197"/>
        <v>6.2929544089245697E-4</v>
      </c>
      <c r="BF203">
        <f t="shared" si="197"/>
        <v>8.5839398758990118E-4</v>
      </c>
      <c r="BG203">
        <f t="shared" si="197"/>
        <v>-1.2505574003489211E-3</v>
      </c>
      <c r="BH203">
        <f t="shared" si="197"/>
        <v>-1.3326282450438849E-3</v>
      </c>
      <c r="BI203">
        <f t="shared" si="197"/>
        <v>1.8779615818986543E-3</v>
      </c>
      <c r="BJ203">
        <f t="shared" si="197"/>
        <v>1.7524656134139387E-3</v>
      </c>
      <c r="BK203">
        <f t="shared" si="197"/>
        <v>-2.4813936847241122E-3</v>
      </c>
      <c r="BL203">
        <f t="shared" si="197"/>
        <v>-2.0885737508419475E-3</v>
      </c>
      <c r="BM203">
        <f t="shared" si="197"/>
        <v>3.0970103530442421E-3</v>
      </c>
      <c r="BN203">
        <f t="shared" si="198"/>
        <v>2.3881582540345027E-3</v>
      </c>
      <c r="BO203">
        <f t="shared" si="198"/>
        <v>-3.673097542244718E-3</v>
      </c>
      <c r="BP203">
        <f t="shared" si="198"/>
        <v>-2.6000175529067222E-3</v>
      </c>
      <c r="BQ203">
        <f t="shared" si="198"/>
        <v>4.2672165510223448E-3</v>
      </c>
      <c r="BR203">
        <f t="shared" si="198"/>
        <v>2.7920679664513348E-3</v>
      </c>
      <c r="BS203">
        <f t="shared" si="198"/>
        <v>-4.8068747273337228E-3</v>
      </c>
      <c r="BT203">
        <f t="shared" si="198"/>
        <v>-2.8922960170473539E-3</v>
      </c>
      <c r="BU203">
        <f t="shared" si="198"/>
        <v>5.3701257183457266E-3</v>
      </c>
      <c r="BV203">
        <f t="shared" si="198"/>
        <v>2.9884734252188286E-3</v>
      </c>
      <c r="BW203">
        <f t="shared" si="198"/>
        <v>-5.8648455408034528E-3</v>
      </c>
      <c r="BX203">
        <f t="shared" si="199"/>
        <v>-2.9890836610981177E-3</v>
      </c>
      <c r="BY203">
        <f t="shared" si="199"/>
        <v>6.3883440565946506E-3</v>
      </c>
      <c r="BZ203">
        <f t="shared" si="199"/>
        <v>3.0005231004874055E-3</v>
      </c>
      <c r="CA203">
        <f t="shared" si="199"/>
        <v>-6.8303247558754365E-3</v>
      </c>
      <c r="CB203">
        <f t="shared" si="199"/>
        <v>-2.9133351027707116E-3</v>
      </c>
      <c r="CC203">
        <f t="shared" si="199"/>
        <v>7.3058139317806669E-3</v>
      </c>
      <c r="CD203">
        <f t="shared" si="199"/>
        <v>2.8509798546730294E-3</v>
      </c>
      <c r="CE203">
        <f t="shared" si="199"/>
        <v>-7.6880865006154027E-3</v>
      </c>
      <c r="CF203">
        <f t="shared" si="199"/>
        <v>-2.6878743409090673E-3</v>
      </c>
      <c r="CG203">
        <f t="shared" si="199"/>
        <v>8.1080661235399306E-3</v>
      </c>
      <c r="CH203">
        <f t="shared" si="200"/>
        <v>2.5626781818483212E-3</v>
      </c>
      <c r="CI203">
        <f t="shared" si="200"/>
        <v>-8.4246033497372887E-3</v>
      </c>
      <c r="CJ203">
        <f t="shared" si="200"/>
        <v>-2.3357334974241548E-3</v>
      </c>
      <c r="CK203">
        <f t="shared" si="200"/>
        <v>8.7824493635405669E-3</v>
      </c>
      <c r="CL203">
        <f t="shared" si="200"/>
        <v>2.1587772390869297E-3</v>
      </c>
      <c r="CM203">
        <f t="shared" si="200"/>
        <v>-9.0282587561178792E-3</v>
      </c>
      <c r="CN203">
        <f t="shared" si="200"/>
        <v>-1.8803270668128137E-3</v>
      </c>
      <c r="CO203">
        <f t="shared" si="200"/>
        <v>9.3183274540385407E-3</v>
      </c>
      <c r="CP203">
        <f t="shared" si="200"/>
        <v>1.6628622506392853E-3</v>
      </c>
      <c r="CQ203">
        <f t="shared" si="200"/>
        <v>-9.4895336084929189E-3</v>
      </c>
    </row>
    <row r="204" spans="1:95" ht="15.75" thickBot="1" x14ac:dyDescent="0.3">
      <c r="A204">
        <f t="shared" si="205"/>
        <v>1.0000000000000013</v>
      </c>
      <c r="B204">
        <f t="shared" si="201"/>
        <v>0</v>
      </c>
      <c r="C204">
        <f t="shared" si="202"/>
        <v>2.2091501762010798E-3</v>
      </c>
      <c r="D204">
        <f t="shared" si="203"/>
        <v>4.8803445010092615E-6</v>
      </c>
      <c r="E204">
        <f t="shared" si="204"/>
        <v>0.49498867769045257</v>
      </c>
      <c r="F204">
        <f t="shared" si="192"/>
        <v>-0.63658918106984863</v>
      </c>
      <c r="G204">
        <f t="shared" si="192"/>
        <v>9.9778603013616438E-3</v>
      </c>
      <c r="H204">
        <f t="shared" si="192"/>
        <v>0.21202750459425843</v>
      </c>
      <c r="I204">
        <f t="shared" si="192"/>
        <v>-1.0022142596017788E-2</v>
      </c>
      <c r="J204">
        <f t="shared" si="192"/>
        <v>-0.12708407410086939</v>
      </c>
      <c r="K204">
        <f t="shared" si="192"/>
        <v>9.9778583477900685E-3</v>
      </c>
      <c r="L204">
        <f t="shared" si="192"/>
        <v>9.0556824954576398E-2</v>
      </c>
      <c r="M204">
        <f t="shared" si="192"/>
        <v>-1.0022142088840511E-2</v>
      </c>
      <c r="N204">
        <f t="shared" si="192"/>
        <v>-7.0285699111085412E-2</v>
      </c>
      <c r="O204">
        <f t="shared" si="192"/>
        <v>9.9778613910579995E-3</v>
      </c>
      <c r="P204">
        <f t="shared" si="193"/>
        <v>5.7275376299242751E-2</v>
      </c>
      <c r="Q204">
        <f t="shared" si="193"/>
        <v>-1.0022140593321748E-2</v>
      </c>
      <c r="R204">
        <f t="shared" si="193"/>
        <v>-4.8310213171585667E-2</v>
      </c>
      <c r="S204">
        <f t="shared" si="193"/>
        <v>9.9778563198212999E-3</v>
      </c>
      <c r="T204">
        <f t="shared" si="193"/>
        <v>4.1630955425027288E-2</v>
      </c>
      <c r="U204">
        <f t="shared" si="193"/>
        <v>-1.0022140963508654E-2</v>
      </c>
      <c r="V204">
        <f t="shared" si="193"/>
        <v>-3.6575881290860417E-2</v>
      </c>
      <c r="W204">
        <f t="shared" si="193"/>
        <v>9.9778588240262457E-3</v>
      </c>
      <c r="X204">
        <f t="shared" si="193"/>
        <v>3.2483469558374702E-2</v>
      </c>
      <c r="Y204">
        <f t="shared" si="193"/>
        <v>-1.0022138916926529E-2</v>
      </c>
      <c r="Z204">
        <f t="shared" si="194"/>
        <v>-2.922964777277735E-2</v>
      </c>
      <c r="AA204">
        <f t="shared" si="194"/>
        <v>9.9778616133008712E-3</v>
      </c>
      <c r="AB204">
        <f t="shared" si="194"/>
        <v>2.6442194019788666E-2</v>
      </c>
      <c r="AC204">
        <f t="shared" si="194"/>
        <v>-1.0022139481417445E-2</v>
      </c>
      <c r="AD204">
        <f t="shared" si="194"/>
        <v>-2.4164177842417697E-2</v>
      </c>
      <c r="AE204">
        <f t="shared" si="194"/>
        <v>9.9778574522931852E-3</v>
      </c>
      <c r="AF204">
        <f t="shared" si="194"/>
        <v>2.2125505531308189E-2</v>
      </c>
      <c r="AG204">
        <f t="shared" si="194"/>
        <v>-1.002214313661735E-2</v>
      </c>
      <c r="AH204">
        <f t="shared" si="194"/>
        <v>-2.0434578078250977E-2</v>
      </c>
      <c r="AI204">
        <f t="shared" si="194"/>
        <v>9.9778570351801241E-3</v>
      </c>
      <c r="AJ204">
        <f t="shared" si="195"/>
        <v>1.8864674296339982E-2</v>
      </c>
      <c r="AK204">
        <f t="shared" si="195"/>
        <v>-1.0022142484220731E-2</v>
      </c>
      <c r="AL204">
        <f t="shared" si="195"/>
        <v>-1.7553903344239327E-2</v>
      </c>
      <c r="AM204">
        <f t="shared" si="195"/>
        <v>9.9778580443775529E-3</v>
      </c>
      <c r="AN204">
        <f t="shared" si="195"/>
        <v>1.6296476448937225E-2</v>
      </c>
      <c r="AO204">
        <f t="shared" si="195"/>
        <v>-1.0022142987080233E-2</v>
      </c>
      <c r="AP204">
        <f t="shared" si="195"/>
        <v>-1.5245586619056508E-2</v>
      </c>
      <c r="AQ204">
        <f t="shared" si="195"/>
        <v>9.9778592747745611E-3</v>
      </c>
      <c r="AR204">
        <f t="shared" si="195"/>
        <v>1.4206524251366747E-2</v>
      </c>
      <c r="AS204">
        <f t="shared" si="195"/>
        <v>-1.0022140232978401E-2</v>
      </c>
      <c r="AT204">
        <f t="shared" si="196"/>
        <v>-1.33407860250149E-2</v>
      </c>
      <c r="AU204">
        <f t="shared" si="196"/>
        <v>9.9778580226161945E-3</v>
      </c>
      <c r="AV204">
        <f t="shared" si="196"/>
        <v>1.2459998454015103E-2</v>
      </c>
      <c r="AW204">
        <f t="shared" si="196"/>
        <v>-1.0022141987265342E-2</v>
      </c>
      <c r="AX204">
        <f t="shared" si="196"/>
        <v>-1.1730536671826207E-2</v>
      </c>
      <c r="AY204">
        <f t="shared" si="196"/>
        <v>9.9778552691784789E-3</v>
      </c>
      <c r="AZ204">
        <f t="shared" si="196"/>
        <v>1.096781761597599E-2</v>
      </c>
      <c r="BA204">
        <f t="shared" si="196"/>
        <v>-1.0022142240126885E-2</v>
      </c>
      <c r="BB204">
        <f t="shared" si="196"/>
        <v>-1.0341239905897812E-2</v>
      </c>
      <c r="BC204">
        <f t="shared" si="196"/>
        <v>9.9778605701764372E-3</v>
      </c>
      <c r="BD204">
        <f t="shared" si="197"/>
        <v>9.6686347941257241E-3</v>
      </c>
      <c r="BE204">
        <f t="shared" si="197"/>
        <v>-1.0022141011288318E-2</v>
      </c>
      <c r="BF204">
        <f t="shared" si="197"/>
        <v>-9.1213406905593566E-3</v>
      </c>
      <c r="BG204">
        <f t="shared" si="197"/>
        <v>9.9778595412180829E-3</v>
      </c>
      <c r="BH204">
        <f t="shared" si="197"/>
        <v>8.5187637181052874E-3</v>
      </c>
      <c r="BI204">
        <f t="shared" si="197"/>
        <v>-1.0022139005978205E-2</v>
      </c>
      <c r="BJ204">
        <f t="shared" si="197"/>
        <v>-8.0335544763920769E-3</v>
      </c>
      <c r="BK204">
        <f t="shared" si="197"/>
        <v>9.9778632457282607E-3</v>
      </c>
      <c r="BL204">
        <f t="shared" si="197"/>
        <v>7.4861660663478984E-3</v>
      </c>
      <c r="BM204">
        <f t="shared" si="197"/>
        <v>-1.0022136029479566E-2</v>
      </c>
      <c r="BN204">
        <f t="shared" si="198"/>
        <v>-7.0501650724755904E-3</v>
      </c>
      <c r="BO204">
        <f t="shared" si="198"/>
        <v>9.9778662288612183E-3</v>
      </c>
      <c r="BP204">
        <f t="shared" si="198"/>
        <v>6.5467238130176315E-3</v>
      </c>
      <c r="BQ204">
        <f t="shared" si="198"/>
        <v>-1.0022132676625934E-2</v>
      </c>
      <c r="BR204">
        <f t="shared" si="198"/>
        <v>-6.1500581356979242E-3</v>
      </c>
      <c r="BS204">
        <f t="shared" si="198"/>
        <v>9.9778683292851642E-3</v>
      </c>
      <c r="BT204">
        <f t="shared" si="198"/>
        <v>5.6818481317188942E-3</v>
      </c>
      <c r="BU204">
        <f t="shared" si="198"/>
        <v>-1.0022129853657212E-2</v>
      </c>
      <c r="BV204">
        <f t="shared" si="198"/>
        <v>-5.3167795792856973E-3</v>
      </c>
      <c r="BW204">
        <f t="shared" si="198"/>
        <v>9.9778712002927331E-3</v>
      </c>
      <c r="BX204">
        <f t="shared" si="199"/>
        <v>4.8768955150445747E-3</v>
      </c>
      <c r="BY204">
        <f t="shared" si="199"/>
        <v>-1.0022126809371656E-2</v>
      </c>
      <c r="BZ204">
        <f t="shared" si="199"/>
        <v>-4.5372285873321793E-3</v>
      </c>
      <c r="CA204">
        <f t="shared" si="199"/>
        <v>9.9778739793392763E-3</v>
      </c>
      <c r="CB204">
        <f t="shared" si="199"/>
        <v>4.120078014077341E-3</v>
      </c>
      <c r="CC204">
        <f t="shared" si="199"/>
        <v>-1.002212393916831E-2</v>
      </c>
      <c r="CD204">
        <f t="shared" si="199"/>
        <v>-3.8007436099808697E-3</v>
      </c>
      <c r="CE204">
        <f t="shared" si="199"/>
        <v>9.9778771782313477E-3</v>
      </c>
      <c r="CF204">
        <f t="shared" si="199"/>
        <v>3.4017051069870274E-3</v>
      </c>
      <c r="CG204">
        <f t="shared" si="199"/>
        <v>-1.0022120894761078E-2</v>
      </c>
      <c r="CH204">
        <f t="shared" si="200"/>
        <v>-3.098462545921441E-3</v>
      </c>
      <c r="CI204">
        <f t="shared" si="200"/>
        <v>9.9778807442974342E-3</v>
      </c>
      <c r="CJ204">
        <f t="shared" si="200"/>
        <v>2.7136278050170978E-3</v>
      </c>
      <c r="CK204">
        <f t="shared" si="200"/>
        <v>-1.0022118470103186E-2</v>
      </c>
      <c r="CL204">
        <f t="shared" si="200"/>
        <v>-2.4228523366355997E-3</v>
      </c>
      <c r="CM204">
        <f t="shared" si="200"/>
        <v>9.9778833220269657E-3</v>
      </c>
      <c r="CN204">
        <f t="shared" si="200"/>
        <v>2.048834202727951E-3</v>
      </c>
      <c r="CO204">
        <f t="shared" si="200"/>
        <v>-1.0022115632594867E-2</v>
      </c>
      <c r="CP204">
        <f t="shared" si="200"/>
        <v>-1.7673464114775828E-3</v>
      </c>
      <c r="CQ204">
        <f t="shared" si="200"/>
        <v>9.9778861149710275E-3</v>
      </c>
    </row>
    <row r="205" spans="1:95" x14ac:dyDescent="0.25">
      <c r="C205" s="12" t="s">
        <v>9</v>
      </c>
      <c r="D205" s="11">
        <f>SUM(D4:D204)</f>
        <v>4.5420380100657819E-2</v>
      </c>
    </row>
    <row r="207" spans="1:95" x14ac:dyDescent="0.25">
      <c r="D207">
        <f t="array" ref="D207">SUM((C4:C204-D4:D204)^2)</f>
        <v>98.907178570292459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5"/>
  <dimension ref="A1"/>
  <sheetViews>
    <sheetView workbookViewId="0">
      <selection activeCell="A10" sqref="A10:C3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6"/>
  <dimension ref="A1"/>
  <sheetViews>
    <sheetView workbookViewId="0">
      <selection activeCell="A10" sqref="A10:C3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X78"/>
  <sheetViews>
    <sheetView workbookViewId="0">
      <selection activeCell="E5" sqref="E5"/>
    </sheetView>
  </sheetViews>
  <sheetFormatPr defaultRowHeight="15" x14ac:dyDescent="0.25"/>
  <cols>
    <col min="1" max="1" width="10.42578125" customWidth="1"/>
    <col min="2" max="3" width="9.28515625" customWidth="1"/>
  </cols>
  <sheetData>
    <row r="1" spans="1:24" x14ac:dyDescent="0.25">
      <c r="A1" s="1" t="s">
        <v>0</v>
      </c>
      <c r="B1" s="2">
        <v>2</v>
      </c>
      <c r="D1" s="1" t="s">
        <v>2</v>
      </c>
      <c r="E1">
        <v>1E-3</v>
      </c>
    </row>
    <row r="2" spans="1:24" x14ac:dyDescent="0.25">
      <c r="A2" s="1" t="s">
        <v>2</v>
      </c>
      <c r="B2" s="2">
        <v>0.05</v>
      </c>
      <c r="D2" s="1" t="s">
        <v>4</v>
      </c>
      <c r="E2">
        <f>a0_($B$1,$E$1)</f>
        <v>1.0000000000001041E-3</v>
      </c>
    </row>
    <row r="3" spans="1:24" x14ac:dyDescent="0.25">
      <c r="D3" s="1" t="s">
        <v>5</v>
      </c>
      <c r="E3">
        <v>1</v>
      </c>
      <c r="F3">
        <f t="shared" ref="F3:O3" si="0">E3+1</f>
        <v>2</v>
      </c>
      <c r="G3">
        <f t="shared" si="0"/>
        <v>3</v>
      </c>
      <c r="H3">
        <f t="shared" si="0"/>
        <v>4</v>
      </c>
      <c r="I3">
        <f t="shared" si="0"/>
        <v>5</v>
      </c>
      <c r="J3">
        <f t="shared" si="0"/>
        <v>6</v>
      </c>
      <c r="K3">
        <f t="shared" si="0"/>
        <v>7</v>
      </c>
      <c r="L3">
        <f t="shared" si="0"/>
        <v>8</v>
      </c>
      <c r="M3">
        <f t="shared" si="0"/>
        <v>9</v>
      </c>
      <c r="N3">
        <f t="shared" si="0"/>
        <v>10</v>
      </c>
      <c r="O3">
        <f t="shared" si="0"/>
        <v>11</v>
      </c>
      <c r="P3">
        <f t="shared" ref="P3:X3" si="1">O3+1</f>
        <v>12</v>
      </c>
      <c r="Q3">
        <f t="shared" si="1"/>
        <v>13</v>
      </c>
      <c r="R3">
        <f t="shared" si="1"/>
        <v>14</v>
      </c>
      <c r="S3">
        <f t="shared" si="1"/>
        <v>15</v>
      </c>
      <c r="T3">
        <f t="shared" si="1"/>
        <v>16</v>
      </c>
      <c r="U3">
        <f t="shared" si="1"/>
        <v>17</v>
      </c>
      <c r="V3">
        <f t="shared" si="1"/>
        <v>18</v>
      </c>
      <c r="W3">
        <f t="shared" si="1"/>
        <v>19</v>
      </c>
      <c r="X3">
        <f t="shared" si="1"/>
        <v>20</v>
      </c>
    </row>
    <row r="4" spans="1:24" x14ac:dyDescent="0.25">
      <c r="D4" s="1" t="s">
        <v>6</v>
      </c>
      <c r="E4" s="4">
        <f>ak_(E3,$B$1,$E$1)</f>
        <v>-9.9999753270923618E-4</v>
      </c>
      <c r="F4" s="4">
        <f t="shared" ref="F4:O4" si="2">ak_(F3,$B$1,$E$1)</f>
        <v>1.0000098694610267E-3</v>
      </c>
      <c r="G4" s="4">
        <f t="shared" si="2"/>
        <v>-9.9997779366258984E-4</v>
      </c>
      <c r="H4" s="4">
        <f t="shared" si="2"/>
        <v>1.0000394777870539E-3</v>
      </c>
      <c r="I4" s="4">
        <f t="shared" si="2"/>
        <v>-9.9993831634889296E-4</v>
      </c>
      <c r="J4" s="4">
        <f t="shared" si="2"/>
        <v>1.0000888236986719E-3</v>
      </c>
      <c r="K4" s="4">
        <f t="shared" si="2"/>
        <v>-9.9987910232672735E-4</v>
      </c>
      <c r="L4" s="4">
        <f t="shared" si="2"/>
        <v>1.0001579052473224E-3</v>
      </c>
      <c r="M4" s="4">
        <f t="shared" si="2"/>
        <v>-9.9980015393328747E-4</v>
      </c>
      <c r="N4" s="4">
        <f t="shared" si="2"/>
        <v>1.0002467197062464E-3</v>
      </c>
      <c r="O4" s="4">
        <f t="shared" si="2"/>
        <v>-9.9970147428608824E-4</v>
      </c>
      <c r="P4" s="4">
        <f t="shared" ref="P4:X4" si="3">ak_(P3,$B$1,$E$1)</f>
        <v>1.0003552635687548E-3</v>
      </c>
      <c r="Q4" s="4">
        <f t="shared" si="3"/>
        <v>-9.9958306727917536E-4</v>
      </c>
      <c r="R4" s="4">
        <f t="shared" si="3"/>
        <v>1.0004835325500344E-3</v>
      </c>
      <c r="S4" s="4">
        <f t="shared" si="3"/>
        <v>-9.9944493758956734E-4</v>
      </c>
      <c r="T4" s="4">
        <f t="shared" si="3"/>
        <v>1.0006315215858688E-3</v>
      </c>
      <c r="U4" s="4">
        <f t="shared" si="3"/>
        <v>-9.9928709066786467E-4</v>
      </c>
      <c r="V4" s="4">
        <f t="shared" si="3"/>
        <v>1.0007992248346937E-3</v>
      </c>
      <c r="W4" s="4">
        <f t="shared" si="3"/>
        <v>-9.9910953274773566E-4</v>
      </c>
      <c r="X4" s="4">
        <f t="shared" si="3"/>
        <v>1.0009866356747816E-3</v>
      </c>
    </row>
    <row r="5" spans="1:24" x14ac:dyDescent="0.25">
      <c r="D5" s="1" t="s">
        <v>7</v>
      </c>
      <c r="E5" s="4">
        <f t="shared" ref="E5:O5" si="4">bk_(E3,$B$1,$E$1)</f>
        <v>-1.2732400683312535</v>
      </c>
      <c r="F5" s="4">
        <f t="shared" si="4"/>
        <v>-3.1415719828092035E-6</v>
      </c>
      <c r="G5" s="4">
        <f t="shared" si="4"/>
        <v>-0.42441475230032188</v>
      </c>
      <c r="H5" s="4">
        <f t="shared" si="4"/>
        <v>-6.2830199417015051E-6</v>
      </c>
      <c r="I5" s="4">
        <f t="shared" si="4"/>
        <v>-0.25465052659641446</v>
      </c>
      <c r="J5" s="4">
        <f t="shared" si="4"/>
        <v>-9.4242198579354969E-6</v>
      </c>
      <c r="K5" s="4">
        <f t="shared" si="4"/>
        <v>-0.18189502777970712</v>
      </c>
      <c r="L5" s="4">
        <f t="shared" si="4"/>
        <v>-1.2565047721708269E-5</v>
      </c>
      <c r="M5" s="4">
        <f t="shared" si="4"/>
        <v>-0.14147577090598348</v>
      </c>
      <c r="N5" s="4">
        <f t="shared" si="4"/>
        <v>-1.5705379538887091E-5</v>
      </c>
      <c r="O5" s="4">
        <f t="shared" si="4"/>
        <v>-0.11575480543972809</v>
      </c>
      <c r="P5" s="4">
        <f t="shared" ref="P5:X5" si="5">bk_(P3,$B$1,$E$1)</f>
        <v>-1.8845091334898452E-5</v>
      </c>
      <c r="Q5" s="4">
        <f t="shared" si="5"/>
        <v>-9.7948304170531561E-2</v>
      </c>
      <c r="R5" s="4">
        <f t="shared" si="5"/>
        <v>-2.198405915891017E-5</v>
      </c>
      <c r="S5" s="4">
        <f t="shared" si="5"/>
        <v>-8.4890480996370588E-2</v>
      </c>
      <c r="T5" s="4">
        <f t="shared" si="5"/>
        <v>-2.5122159089846807E-5</v>
      </c>
      <c r="U5" s="4">
        <f t="shared" si="5"/>
        <v>-7.4905331448107321E-2</v>
      </c>
      <c r="V5" s="4">
        <f t="shared" si="5"/>
        <v>-2.8259267241000235E-5</v>
      </c>
      <c r="W5" s="4">
        <f t="shared" si="5"/>
        <v>-6.7022537093254522E-2</v>
      </c>
      <c r="X5" s="4">
        <f t="shared" si="5"/>
        <v>-3.1395259764675997E-5</v>
      </c>
    </row>
    <row r="7" spans="1:24" x14ac:dyDescent="0.25">
      <c r="A7" t="s">
        <v>1</v>
      </c>
      <c r="B7" t="s">
        <v>3</v>
      </c>
      <c r="C7" t="s">
        <v>8</v>
      </c>
    </row>
    <row r="8" spans="1:24" x14ac:dyDescent="0.25">
      <c r="A8" s="3">
        <v>-2</v>
      </c>
      <c r="B8" s="3">
        <f>f_(A8,$B$1)</f>
        <v>-1</v>
      </c>
      <c r="C8" s="4">
        <f>SUM(D8:X8)</f>
        <v>1.0070799725595994E-3</v>
      </c>
      <c r="D8">
        <f>$E$2</f>
        <v>1.0000000000001041E-3</v>
      </c>
      <c r="E8" s="4">
        <f t="shared" ref="E8:E40" si="6">E$4*COS(2*PI()/$B$1*E$3*$A8)+E$5*SIN(2*PI()/$B$1*E$3*$A8)</f>
        <v>-9.9999753270954821E-4</v>
      </c>
      <c r="F8" s="4">
        <f t="shared" ref="F8:U23" si="7">F$4*COS(2*PI()/$B$1*F$3*$A8)+F$5*SIN(2*PI()/$B$1*F$3*$A8)</f>
        <v>1.0000098694610267E-3</v>
      </c>
      <c r="G8" s="4">
        <f t="shared" si="7"/>
        <v>-9.9997779366290188E-4</v>
      </c>
      <c r="H8" s="4">
        <f t="shared" si="7"/>
        <v>1.0000394777870539E-3</v>
      </c>
      <c r="I8" s="4">
        <f t="shared" si="7"/>
        <v>-9.9993831634920499E-4</v>
      </c>
      <c r="J8" s="4">
        <f t="shared" si="7"/>
        <v>1.0000888236986719E-3</v>
      </c>
      <c r="K8" s="4">
        <f t="shared" si="7"/>
        <v>-9.9987910232703938E-4</v>
      </c>
      <c r="L8" s="4">
        <f t="shared" si="7"/>
        <v>1.0001579052473224E-3</v>
      </c>
      <c r="M8" s="4">
        <f t="shared" si="7"/>
        <v>-9.998001539335995E-4</v>
      </c>
      <c r="N8" s="4">
        <f t="shared" si="7"/>
        <v>1.0002467197062464E-3</v>
      </c>
      <c r="O8" s="4">
        <f t="shared" si="7"/>
        <v>-9.9970147428722275E-4</v>
      </c>
      <c r="P8" s="4">
        <f t="shared" si="7"/>
        <v>1.0003552635687548E-3</v>
      </c>
      <c r="Q8" s="4">
        <f t="shared" si="7"/>
        <v>-9.9958306727879133E-4</v>
      </c>
      <c r="R8" s="4">
        <f t="shared" si="7"/>
        <v>1.0004835325500344E-3</v>
      </c>
      <c r="S8" s="4">
        <f t="shared" si="7"/>
        <v>-9.9944493759048262E-4</v>
      </c>
      <c r="T8" s="4">
        <f t="shared" si="7"/>
        <v>1.0006315215858688E-3</v>
      </c>
      <c r="U8" s="4">
        <f t="shared" si="7"/>
        <v>-9.9928709066764436E-4</v>
      </c>
      <c r="V8" s="4">
        <f t="shared" ref="P8:X23" si="8">V$4*COS(2*PI()/$B$1*V$3*$A8)+V$5*SIN(2*PI()/$B$1*V$3*$A8)</f>
        <v>1.0007992248346935E-3</v>
      </c>
      <c r="W8" s="4">
        <f t="shared" si="8"/>
        <v>-9.9910953274852388E-4</v>
      </c>
      <c r="X8" s="4">
        <f t="shared" si="8"/>
        <v>1.0009866356747814E-3</v>
      </c>
    </row>
    <row r="9" spans="1:24" x14ac:dyDescent="0.25">
      <c r="A9" s="3">
        <f>A8+$B$2</f>
        <v>-1.95</v>
      </c>
      <c r="B9" s="3">
        <f t="shared" ref="B9:B72" si="9">f_(A9,$B$1)</f>
        <v>-1</v>
      </c>
      <c r="C9" s="4">
        <f t="shared" ref="C9:C72" si="10">SUM(D9:X9)</f>
        <v>-1.1799511140611192</v>
      </c>
      <c r="D9">
        <f t="shared" ref="D9:D72" si="11">$E$2</f>
        <v>1.0000000000001041E-3</v>
      </c>
      <c r="E9" s="4">
        <f t="shared" si="6"/>
        <v>-0.20016631486086778</v>
      </c>
      <c r="F9" s="4">
        <f t="shared" si="7"/>
        <v>9.500951035786349E-4</v>
      </c>
      <c r="G9" s="4">
        <f t="shared" si="7"/>
        <v>-0.19357125223185587</v>
      </c>
      <c r="H9" s="4">
        <f t="shared" si="7"/>
        <v>8.0535586611398219E-4</v>
      </c>
      <c r="I9" s="4">
        <f t="shared" si="7"/>
        <v>-0.18077217735330889</v>
      </c>
      <c r="J9" s="4">
        <f t="shared" si="7"/>
        <v>5.8021310752881116E-4</v>
      </c>
      <c r="K9" s="4">
        <f t="shared" si="7"/>
        <v>-0.16252359208248798</v>
      </c>
      <c r="L9" s="4">
        <f t="shared" si="7"/>
        <v>2.97115719266579E-4</v>
      </c>
      <c r="M9" s="4">
        <f t="shared" si="7"/>
        <v>-0.13989037260277645</v>
      </c>
      <c r="N9" s="4">
        <f t="shared" si="7"/>
        <v>-1.5705379538891258E-5</v>
      </c>
      <c r="O9" s="4">
        <f t="shared" si="7"/>
        <v>-0.11417328393534794</v>
      </c>
      <c r="P9" s="4">
        <f t="shared" si="8"/>
        <v>-3.2704952376940685E-4</v>
      </c>
      <c r="Q9" s="4">
        <f t="shared" si="8"/>
        <v>-8.6818776832885067E-2</v>
      </c>
      <c r="R9" s="4">
        <f t="shared" si="8"/>
        <v>-6.0585494305929045E-4</v>
      </c>
      <c r="S9" s="4">
        <f t="shared" si="8"/>
        <v>-5.9319920477928209E-2</v>
      </c>
      <c r="T9" s="4">
        <f t="shared" si="8"/>
        <v>-8.2429434068898933E-4</v>
      </c>
      <c r="U9" s="4">
        <f t="shared" si="8"/>
        <v>-3.3115937539960019E-2</v>
      </c>
      <c r="V9" s="4">
        <f t="shared" si="8"/>
        <v>-9.6054921810822798E-4</v>
      </c>
      <c r="W9" s="4">
        <f t="shared" si="8"/>
        <v>-9.4978258993494297E-3</v>
      </c>
      <c r="X9" s="4">
        <f t="shared" si="8"/>
        <v>-1.0009866356747814E-3</v>
      </c>
    </row>
    <row r="10" spans="1:24" x14ac:dyDescent="0.25">
      <c r="A10" s="3">
        <f t="shared" ref="A10:A48" si="12">A9+$B$2</f>
        <v>-1.9</v>
      </c>
      <c r="B10" s="3">
        <f t="shared" si="9"/>
        <v>-1</v>
      </c>
      <c r="C10" s="4">
        <f t="shared" si="10"/>
        <v>-0.9000735459409922</v>
      </c>
      <c r="D10">
        <f t="shared" si="11"/>
        <v>1.0000000000001041E-3</v>
      </c>
      <c r="E10" s="4">
        <f t="shared" si="6"/>
        <v>-0.39440387320323911</v>
      </c>
      <c r="F10" s="4">
        <f t="shared" si="7"/>
        <v>8.0717840925613254E-4</v>
      </c>
      <c r="G10" s="4">
        <f t="shared" si="7"/>
        <v>-0.34394651947412969</v>
      </c>
      <c r="H10" s="4">
        <f t="shared" si="7"/>
        <v>3.0305368662447891E-4</v>
      </c>
      <c r="I10" s="4">
        <f t="shared" si="7"/>
        <v>-0.25465052659641446</v>
      </c>
      <c r="J10" s="4">
        <f t="shared" si="7"/>
        <v>-3.1800740811423271E-4</v>
      </c>
      <c r="K10" s="4">
        <f t="shared" si="7"/>
        <v>-0.14656845447566239</v>
      </c>
      <c r="L10" s="4">
        <f t="shared" si="7"/>
        <v>-8.1653029214870452E-4</v>
      </c>
      <c r="M10" s="4">
        <f t="shared" si="7"/>
        <v>-4.2767551050853968E-2</v>
      </c>
      <c r="N10" s="4">
        <f t="shared" si="7"/>
        <v>-1.0002467197062464E-3</v>
      </c>
      <c r="O10" s="4">
        <f t="shared" si="7"/>
        <v>3.6720974662912888E-2</v>
      </c>
      <c r="P10" s="4">
        <f t="shared" si="8"/>
        <v>-7.9822754187478841E-4</v>
      </c>
      <c r="Q10" s="4">
        <f t="shared" si="8"/>
        <v>7.9829382829554818E-2</v>
      </c>
      <c r="R10" s="4">
        <f t="shared" si="8"/>
        <v>-2.8825833143252851E-4</v>
      </c>
      <c r="S10" s="4">
        <f t="shared" si="8"/>
        <v>8.4890480996370574E-2</v>
      </c>
      <c r="T10" s="4">
        <f t="shared" si="8"/>
        <v>3.3310473838310133E-4</v>
      </c>
      <c r="U10" s="4">
        <f t="shared" si="8"/>
        <v>6.0012319896106253E-2</v>
      </c>
      <c r="V10" s="4">
        <f t="shared" si="8"/>
        <v>8.2627396137339732E-4</v>
      </c>
      <c r="W10" s="4">
        <f t="shared" si="8"/>
        <v>1.976089333632752E-2</v>
      </c>
      <c r="X10" s="4">
        <f t="shared" si="8"/>
        <v>1.0009866356747812E-3</v>
      </c>
    </row>
    <row r="11" spans="1:24" x14ac:dyDescent="0.25">
      <c r="A11" s="3">
        <f t="shared" si="12"/>
        <v>-1.8499999999999999</v>
      </c>
      <c r="B11" s="3">
        <f t="shared" si="9"/>
        <v>-1</v>
      </c>
      <c r="C11" s="4">
        <f t="shared" si="10"/>
        <v>-1.0687913558580955</v>
      </c>
      <c r="D11">
        <f t="shared" si="11"/>
        <v>1.0000000000001041E-3</v>
      </c>
      <c r="E11" s="4">
        <f t="shared" si="6"/>
        <v>-0.57892989923593696</v>
      </c>
      <c r="F11" s="4">
        <f t="shared" si="7"/>
        <v>5.8524946829296759E-4</v>
      </c>
      <c r="G11" s="4">
        <f t="shared" si="7"/>
        <v>-0.41934593341480514</v>
      </c>
      <c r="H11" s="4">
        <f t="shared" si="7"/>
        <v>-3.1500470073961588E-4</v>
      </c>
      <c r="I11" s="4">
        <f t="shared" si="7"/>
        <v>-0.17935805102479069</v>
      </c>
      <c r="J11" s="4">
        <f t="shared" si="7"/>
        <v>-9.540532367474057E-4</v>
      </c>
      <c r="K11" s="4">
        <f t="shared" si="7"/>
        <v>2.9442220295570337E-2</v>
      </c>
      <c r="L11" s="4">
        <f t="shared" si="7"/>
        <v>-8.0175919265835984E-4</v>
      </c>
      <c r="M11" s="4">
        <f t="shared" si="7"/>
        <v>0.12650973466333432</v>
      </c>
      <c r="N11" s="4">
        <f t="shared" si="7"/>
        <v>1.5705379538894687E-5</v>
      </c>
      <c r="O11" s="4">
        <f t="shared" si="7"/>
        <v>0.10268443188105085</v>
      </c>
      <c r="P11" s="4">
        <f t="shared" si="8"/>
        <v>8.2038127540431396E-4</v>
      </c>
      <c r="Q11" s="4">
        <f t="shared" si="8"/>
        <v>1.4335214023507441E-2</v>
      </c>
      <c r="R11" s="4">
        <f t="shared" si="8"/>
        <v>9.4472293519225312E-4</v>
      </c>
      <c r="S11" s="4">
        <f t="shared" si="8"/>
        <v>-6.0733349063514422E-2</v>
      </c>
      <c r="T11" s="4">
        <f t="shared" si="8"/>
        <v>2.8531955217148965E-4</v>
      </c>
      <c r="U11" s="4">
        <f t="shared" si="8"/>
        <v>-7.3826799578259591E-2</v>
      </c>
      <c r="V11" s="4">
        <f t="shared" si="8"/>
        <v>-6.1111725231013188E-4</v>
      </c>
      <c r="W11" s="4">
        <f t="shared" si="8"/>
        <v>-2.9537381996721165E-2</v>
      </c>
      <c r="X11" s="4">
        <f t="shared" si="8"/>
        <v>-1.0009866356747812E-3</v>
      </c>
    </row>
    <row r="12" spans="1:24" x14ac:dyDescent="0.25">
      <c r="A12" s="3">
        <f t="shared" si="12"/>
        <v>-1.7999999999999998</v>
      </c>
      <c r="B12" s="3">
        <f t="shared" si="9"/>
        <v>-1</v>
      </c>
      <c r="C12" s="4">
        <f t="shared" si="10"/>
        <v>-0.94542124734550093</v>
      </c>
      <c r="D12">
        <f t="shared" si="11"/>
        <v>1.0000000000001041E-3</v>
      </c>
      <c r="E12" s="4">
        <f t="shared" si="6"/>
        <v>-0.7492007497912675</v>
      </c>
      <c r="F12" s="4">
        <f t="shared" si="7"/>
        <v>3.0603223170046695E-4</v>
      </c>
      <c r="G12" s="4">
        <f t="shared" si="7"/>
        <v>-0.40333340565477527</v>
      </c>
      <c r="H12" s="4">
        <f t="shared" si="7"/>
        <v>-8.127419990371686E-4</v>
      </c>
      <c r="I12" s="4">
        <f t="shared" si="7"/>
        <v>9.9993831635007842E-4</v>
      </c>
      <c r="J12" s="4">
        <f t="shared" si="7"/>
        <v>-8.0354943680981919E-4</v>
      </c>
      <c r="K12" s="4">
        <f t="shared" si="7"/>
        <v>0.17330143108651805</v>
      </c>
      <c r="L12" s="4">
        <f t="shared" si="7"/>
        <v>3.2101586029316962E-4</v>
      </c>
      <c r="M12" s="4">
        <f t="shared" si="7"/>
        <v>8.2348516379734282E-2</v>
      </c>
      <c r="N12" s="4">
        <f t="shared" si="7"/>
        <v>1.0002467197062462E-3</v>
      </c>
      <c r="O12" s="4">
        <f t="shared" si="7"/>
        <v>-6.8847743001457073E-2</v>
      </c>
      <c r="P12" s="4">
        <f t="shared" si="8"/>
        <v>2.912040299409399E-4</v>
      </c>
      <c r="Q12" s="4">
        <f t="shared" si="8"/>
        <v>-9.2845484786365118E-2</v>
      </c>
      <c r="R12" s="4">
        <f t="shared" si="8"/>
        <v>-8.2233008618439721E-4</v>
      </c>
      <c r="S12" s="4">
        <f t="shared" si="8"/>
        <v>9.9944493759135606E-4</v>
      </c>
      <c r="T12" s="4">
        <f t="shared" si="8"/>
        <v>-7.9476147145146191E-4</v>
      </c>
      <c r="U12" s="4">
        <f t="shared" si="8"/>
        <v>7.1548000272246629E-2</v>
      </c>
      <c r="V12" s="4">
        <f t="shared" si="8"/>
        <v>3.3614012868648417E-4</v>
      </c>
      <c r="W12" s="4">
        <f t="shared" si="8"/>
        <v>3.8586562283404117E-2</v>
      </c>
      <c r="X12" s="4">
        <f t="shared" si="8"/>
        <v>1.000986635674781E-3</v>
      </c>
    </row>
    <row r="13" spans="1:24" x14ac:dyDescent="0.25">
      <c r="A13" s="3">
        <f t="shared" si="12"/>
        <v>-1.7499999999999998</v>
      </c>
      <c r="B13" s="3">
        <f t="shared" si="9"/>
        <v>-1</v>
      </c>
      <c r="C13" s="4">
        <f t="shared" si="10"/>
        <v>-1.0447163719124586</v>
      </c>
      <c r="D13">
        <f t="shared" si="11"/>
        <v>1.0000000000001041E-3</v>
      </c>
      <c r="E13" s="4">
        <f t="shared" si="6"/>
        <v>-0.90102379143200195</v>
      </c>
      <c r="F13" s="4">
        <f t="shared" si="7"/>
        <v>-3.1415719828114088E-6</v>
      </c>
      <c r="G13" s="4">
        <f t="shared" si="7"/>
        <v>-0.29939945830823067</v>
      </c>
      <c r="H13" s="4">
        <f t="shared" si="7"/>
        <v>-1.0000394777870539E-3</v>
      </c>
      <c r="I13" s="4">
        <f t="shared" si="7"/>
        <v>0.1807721773533095</v>
      </c>
      <c r="J13" s="4">
        <f t="shared" si="7"/>
        <v>9.4242198579421122E-6</v>
      </c>
      <c r="K13" s="4">
        <f t="shared" si="7"/>
        <v>0.12791218631352386</v>
      </c>
      <c r="L13" s="4">
        <f t="shared" si="7"/>
        <v>1.0001579052473222E-3</v>
      </c>
      <c r="M13" s="4">
        <f t="shared" si="7"/>
        <v>-0.1007454424498936</v>
      </c>
      <c r="N13" s="4">
        <f t="shared" si="7"/>
        <v>-1.5705379538898119E-5</v>
      </c>
      <c r="O13" s="4">
        <f t="shared" si="7"/>
        <v>-8.1144112189730014E-2</v>
      </c>
      <c r="P13" s="4">
        <f t="shared" si="8"/>
        <v>-1.0003552635687546E-3</v>
      </c>
      <c r="Q13" s="4">
        <f t="shared" si="8"/>
        <v>6.9966722049938077E-2</v>
      </c>
      <c r="R13" s="4">
        <f t="shared" si="8"/>
        <v>2.1984059158918505E-5</v>
      </c>
      <c r="S13" s="4">
        <f t="shared" si="8"/>
        <v>5.9319920477928452E-2</v>
      </c>
      <c r="T13" s="4">
        <f t="shared" si="8"/>
        <v>1.0006315215858683E-3</v>
      </c>
      <c r="U13" s="4">
        <f t="shared" si="8"/>
        <v>-5.3672670492146482E-2</v>
      </c>
      <c r="V13" s="4">
        <f t="shared" si="8"/>
        <v>-2.8259267241012985E-5</v>
      </c>
      <c r="W13" s="4">
        <f t="shared" si="8"/>
        <v>-4.6685613345212311E-2</v>
      </c>
      <c r="X13" s="4">
        <f t="shared" si="8"/>
        <v>-1.000986635674781E-3</v>
      </c>
    </row>
    <row r="14" spans="1:24" x14ac:dyDescent="0.25">
      <c r="A14" s="3">
        <f t="shared" si="12"/>
        <v>-1.6999999999999997</v>
      </c>
      <c r="B14" s="3">
        <f t="shared" si="9"/>
        <v>-1</v>
      </c>
      <c r="C14" s="4">
        <f t="shared" si="10"/>
        <v>-0.95983243109082594</v>
      </c>
      <c r="D14">
        <f t="shared" si="11"/>
        <v>1.0000000000001041E-3</v>
      </c>
      <c r="E14" s="4">
        <f t="shared" si="6"/>
        <v>-1.0306606370011597</v>
      </c>
      <c r="F14" s="4">
        <f t="shared" si="7"/>
        <v>-3.1200785671179303E-4</v>
      </c>
      <c r="G14" s="4">
        <f t="shared" si="7"/>
        <v>-0.13020033572741904</v>
      </c>
      <c r="H14" s="4">
        <f t="shared" si="7"/>
        <v>-8.0535586611398013E-4</v>
      </c>
      <c r="I14" s="4">
        <f t="shared" si="7"/>
        <v>0.25465052659641446</v>
      </c>
      <c r="J14" s="4">
        <f t="shared" si="7"/>
        <v>8.1462827170353529E-4</v>
      </c>
      <c r="K14" s="4">
        <f t="shared" si="7"/>
        <v>-5.7159596312009633E-2</v>
      </c>
      <c r="L14" s="4">
        <f t="shared" si="7"/>
        <v>2.9711571926657244E-4</v>
      </c>
      <c r="M14" s="4">
        <f t="shared" si="7"/>
        <v>-0.11386863516951506</v>
      </c>
      <c r="N14" s="4">
        <f t="shared" si="7"/>
        <v>-1.0002467197062462E-3</v>
      </c>
      <c r="O14" s="4">
        <f t="shared" si="7"/>
        <v>9.4235214564587277E-2</v>
      </c>
      <c r="P14" s="4">
        <f t="shared" si="8"/>
        <v>3.2704952376941656E-4</v>
      </c>
      <c r="Q14" s="4">
        <f t="shared" si="8"/>
        <v>2.9317030569185887E-2</v>
      </c>
      <c r="R14" s="4">
        <f t="shared" si="8"/>
        <v>7.9648627466611353E-4</v>
      </c>
      <c r="S14" s="4">
        <f t="shared" si="8"/>
        <v>-8.4890480996370574E-2</v>
      </c>
      <c r="T14" s="4">
        <f t="shared" si="8"/>
        <v>-8.2429434068899713E-4</v>
      </c>
      <c r="U14" s="4">
        <f t="shared" si="8"/>
        <v>2.4097398885983785E-2</v>
      </c>
      <c r="V14" s="4">
        <f t="shared" si="8"/>
        <v>-2.8238780817590103E-4</v>
      </c>
      <c r="W14" s="4">
        <f t="shared" si="8"/>
        <v>5.3635109665793171E-2</v>
      </c>
      <c r="X14" s="4">
        <f t="shared" si="8"/>
        <v>1.0009866356747808E-3</v>
      </c>
    </row>
    <row r="15" spans="1:24" x14ac:dyDescent="0.25">
      <c r="A15" s="3">
        <f t="shared" si="12"/>
        <v>-1.6499999999999997</v>
      </c>
      <c r="B15" s="3">
        <f t="shared" si="9"/>
        <v>-1</v>
      </c>
      <c r="C15" s="4">
        <f t="shared" si="10"/>
        <v>-1.0356064467509729</v>
      </c>
      <c r="D15">
        <f t="shared" si="11"/>
        <v>1.0000000000001041E-3</v>
      </c>
      <c r="E15" s="4">
        <f t="shared" si="6"/>
        <v>-1.1349191971208037</v>
      </c>
      <c r="F15" s="4">
        <f t="shared" si="7"/>
        <v>-5.9033263853925928E-4</v>
      </c>
      <c r="G15" s="4">
        <f t="shared" si="7"/>
        <v>6.7380761138938899E-2</v>
      </c>
      <c r="H15" s="4">
        <f t="shared" si="7"/>
        <v>-3.0305368662447566E-4</v>
      </c>
      <c r="I15" s="4">
        <f t="shared" si="7"/>
        <v>0.1793580510247901</v>
      </c>
      <c r="J15" s="4">
        <f t="shared" si="7"/>
        <v>9.4822874855774689E-4</v>
      </c>
      <c r="K15" s="4">
        <f t="shared" si="7"/>
        <v>-0.17981201370272307</v>
      </c>
      <c r="L15" s="4">
        <f t="shared" si="7"/>
        <v>-8.1653029214870854E-4</v>
      </c>
      <c r="M15" s="4">
        <f t="shared" si="7"/>
        <v>6.5119484394685179E-2</v>
      </c>
      <c r="N15" s="4">
        <f t="shared" si="7"/>
        <v>1.5705379538901551E-5</v>
      </c>
      <c r="O15" s="4">
        <f t="shared" si="7"/>
        <v>5.1660841433004367E-2</v>
      </c>
      <c r="P15" s="4">
        <f t="shared" si="8"/>
        <v>7.9822754187478635E-4</v>
      </c>
      <c r="Q15" s="4">
        <f t="shared" si="8"/>
        <v>-9.6586028767906826E-2</v>
      </c>
      <c r="R15" s="4">
        <f t="shared" si="8"/>
        <v>-9.5830983096315751E-4</v>
      </c>
      <c r="S15" s="4">
        <f t="shared" si="8"/>
        <v>6.0733349063515026E-2</v>
      </c>
      <c r="T15" s="4">
        <f t="shared" si="8"/>
        <v>3.3310473838311423E-4</v>
      </c>
      <c r="U15" s="4">
        <f t="shared" si="8"/>
        <v>1.0730791245385247E-2</v>
      </c>
      <c r="V15" s="4">
        <f t="shared" si="8"/>
        <v>5.653927974170063E-4</v>
      </c>
      <c r="W15" s="4">
        <f t="shared" si="8"/>
        <v>-5.926393158167928E-2</v>
      </c>
      <c r="X15" s="4">
        <f t="shared" si="8"/>
        <v>-1.0009866356747808E-3</v>
      </c>
    </row>
    <row r="16" spans="1:24" x14ac:dyDescent="0.25">
      <c r="A16" s="3">
        <f t="shared" si="12"/>
        <v>-1.5999999999999996</v>
      </c>
      <c r="B16" s="3">
        <f t="shared" si="9"/>
        <v>-1</v>
      </c>
      <c r="C16" s="4">
        <f t="shared" si="10"/>
        <v>-0.96561944912958131</v>
      </c>
      <c r="D16">
        <f t="shared" si="11"/>
        <v>1.0000000000001041E-3</v>
      </c>
      <c r="E16" s="4">
        <f t="shared" si="6"/>
        <v>-1.2112322800264657</v>
      </c>
      <c r="F16" s="4">
        <f t="shared" si="7"/>
        <v>-8.1087154861715508E-4</v>
      </c>
      <c r="G16" s="4">
        <f t="shared" si="7"/>
        <v>0.25027373128656422</v>
      </c>
      <c r="H16" s="4">
        <f t="shared" si="7"/>
        <v>3.1500470073961913E-4</v>
      </c>
      <c r="I16" s="4">
        <f t="shared" si="7"/>
        <v>-9.9993831635095186E-4</v>
      </c>
      <c r="J16" s="4">
        <f t="shared" si="7"/>
        <v>3.0008147670044464E-4</v>
      </c>
      <c r="K16" s="4">
        <f t="shared" si="7"/>
        <v>-0.10610629560813761</v>
      </c>
      <c r="L16" s="4">
        <f t="shared" si="7"/>
        <v>-8.0175919265835583E-4</v>
      </c>
      <c r="M16" s="4">
        <f t="shared" si="7"/>
        <v>0.13424249857947143</v>
      </c>
      <c r="N16" s="4">
        <f t="shared" si="7"/>
        <v>1.0002467197062462E-3</v>
      </c>
      <c r="O16" s="4">
        <f t="shared" si="7"/>
        <v>-0.110398286750788</v>
      </c>
      <c r="P16" s="4">
        <f t="shared" si="8"/>
        <v>-8.2038127540431981E-4</v>
      </c>
      <c r="Q16" s="4">
        <f t="shared" si="8"/>
        <v>5.8381248367215394E-2</v>
      </c>
      <c r="R16" s="4">
        <f t="shared" si="8"/>
        <v>3.3007449686795718E-4</v>
      </c>
      <c r="S16" s="4">
        <f t="shared" si="8"/>
        <v>-9.9944493759222971E-4</v>
      </c>
      <c r="T16" s="4">
        <f t="shared" si="8"/>
        <v>2.8531955217147653E-4</v>
      </c>
      <c r="U16" s="4">
        <f t="shared" si="8"/>
        <v>-4.3219808904666208E-2</v>
      </c>
      <c r="V16" s="4">
        <f t="shared" si="8"/>
        <v>-7.930532003236787E-4</v>
      </c>
      <c r="W16" s="4">
        <f t="shared" si="8"/>
        <v>6.3433478816311589E-2</v>
      </c>
      <c r="X16" s="4">
        <f t="shared" si="8"/>
        <v>1.0009866356747805E-3</v>
      </c>
    </row>
    <row r="17" spans="1:24" x14ac:dyDescent="0.25">
      <c r="A17" s="3">
        <f t="shared" si="12"/>
        <v>-1.5499999999999996</v>
      </c>
      <c r="B17" s="3">
        <f t="shared" si="9"/>
        <v>-1</v>
      </c>
      <c r="C17" s="4">
        <f t="shared" si="10"/>
        <v>-1.0321525969412033</v>
      </c>
      <c r="D17">
        <f t="shared" si="11"/>
        <v>1.0000000000001041E-3</v>
      </c>
      <c r="E17" s="4">
        <f t="shared" si="6"/>
        <v>-1.2577208043484067</v>
      </c>
      <c r="F17" s="4">
        <f t="shared" si="7"/>
        <v>-9.5203670184211618E-4</v>
      </c>
      <c r="G17" s="4">
        <f t="shared" si="7"/>
        <v>0.37861029367965121</v>
      </c>
      <c r="H17" s="4">
        <f t="shared" si="7"/>
        <v>8.127419990371686E-4</v>
      </c>
      <c r="I17" s="4">
        <f t="shared" si="7"/>
        <v>-0.18077217735331014</v>
      </c>
      <c r="J17" s="4">
        <f t="shared" si="7"/>
        <v>-5.9546181557641026E-4</v>
      </c>
      <c r="K17" s="4">
        <f t="shared" si="7"/>
        <v>8.3469513365421924E-2</v>
      </c>
      <c r="L17" s="4">
        <f t="shared" si="7"/>
        <v>3.210158602931694E-4</v>
      </c>
      <c r="M17" s="4">
        <f t="shared" si="7"/>
        <v>-2.3119177492798272E-2</v>
      </c>
      <c r="N17" s="4">
        <f t="shared" si="7"/>
        <v>-1.570537953890498E-5</v>
      </c>
      <c r="O17" s="4">
        <f t="shared" si="7"/>
        <v>-1.7120647574569558E-2</v>
      </c>
      <c r="P17" s="4">
        <f t="shared" si="8"/>
        <v>-2.9120402994092326E-4</v>
      </c>
      <c r="Q17" s="4">
        <f t="shared" si="8"/>
        <v>4.3576964524605563E-2</v>
      </c>
      <c r="R17" s="4">
        <f t="shared" si="8"/>
        <v>5.7028398812947168E-4</v>
      </c>
      <c r="S17" s="4">
        <f t="shared" si="8"/>
        <v>-5.9319920477927827E-2</v>
      </c>
      <c r="T17" s="4">
        <f t="shared" si="8"/>
        <v>-7.9476147145146213E-4</v>
      </c>
      <c r="U17" s="4">
        <f t="shared" si="8"/>
        <v>6.6287472171079276E-2</v>
      </c>
      <c r="V17" s="4">
        <f t="shared" si="8"/>
        <v>9.4308403045611513E-4</v>
      </c>
      <c r="W17" s="4">
        <f t="shared" si="8"/>
        <v>-6.6041083278840312E-2</v>
      </c>
      <c r="X17" s="4">
        <f t="shared" si="8"/>
        <v>-1.0009866356747805E-3</v>
      </c>
    </row>
    <row r="18" spans="1:24" x14ac:dyDescent="0.25">
      <c r="A18" s="3">
        <f t="shared" si="12"/>
        <v>-1.4999999999999996</v>
      </c>
      <c r="B18" s="3">
        <f t="shared" si="9"/>
        <v>-1</v>
      </c>
      <c r="C18" s="4">
        <f t="shared" si="10"/>
        <v>-0.96724185520929495</v>
      </c>
      <c r="D18">
        <f t="shared" si="11"/>
        <v>1.0000000000001041E-3</v>
      </c>
      <c r="E18" s="4">
        <f t="shared" si="6"/>
        <v>-1.2732400683312535</v>
      </c>
      <c r="F18" s="4">
        <f t="shared" si="7"/>
        <v>-1.0000098694610267E-3</v>
      </c>
      <c r="G18" s="4">
        <f t="shared" si="7"/>
        <v>0.42441475230032188</v>
      </c>
      <c r="H18" s="4">
        <f t="shared" si="7"/>
        <v>1.0000394777870539E-3</v>
      </c>
      <c r="I18" s="4">
        <f t="shared" si="7"/>
        <v>-0.25465052659641446</v>
      </c>
      <c r="J18" s="4">
        <f t="shared" si="7"/>
        <v>-1.0000888236986719E-3</v>
      </c>
      <c r="K18" s="4">
        <f t="shared" si="7"/>
        <v>0.18189502777970712</v>
      </c>
      <c r="L18" s="4">
        <f t="shared" si="7"/>
        <v>1.0001579052473222E-3</v>
      </c>
      <c r="M18" s="4">
        <f t="shared" si="7"/>
        <v>-0.14147577090598346</v>
      </c>
      <c r="N18" s="4">
        <f t="shared" si="7"/>
        <v>-1.0002467197062462E-3</v>
      </c>
      <c r="O18" s="4">
        <f t="shared" si="7"/>
        <v>0.11575480543972806</v>
      </c>
      <c r="P18" s="4">
        <f t="shared" si="8"/>
        <v>1.0003552635687546E-3</v>
      </c>
      <c r="Q18" s="4">
        <f t="shared" si="8"/>
        <v>-9.7948304170531547E-2</v>
      </c>
      <c r="R18" s="4">
        <f t="shared" si="8"/>
        <v>-1.0004835325500337E-3</v>
      </c>
      <c r="S18" s="4">
        <f t="shared" si="8"/>
        <v>8.489048099637056E-2</v>
      </c>
      <c r="T18" s="4">
        <f t="shared" si="8"/>
        <v>1.0006315215858679E-3</v>
      </c>
      <c r="U18" s="4">
        <f t="shared" si="8"/>
        <v>-7.4905331448107307E-2</v>
      </c>
      <c r="V18" s="4">
        <f t="shared" si="8"/>
        <v>-1.0007992248346927E-3</v>
      </c>
      <c r="W18" s="4">
        <f t="shared" si="8"/>
        <v>6.7022537093254481E-2</v>
      </c>
      <c r="X18" s="4">
        <f t="shared" si="8"/>
        <v>1.0009866356747808E-3</v>
      </c>
    </row>
    <row r="19" spans="1:24" x14ac:dyDescent="0.25">
      <c r="A19" s="3">
        <f t="shared" si="12"/>
        <v>-1.4499999999999995</v>
      </c>
      <c r="B19" s="3">
        <f t="shared" si="9"/>
        <v>-1</v>
      </c>
      <c r="C19" s="4">
        <f t="shared" si="10"/>
        <v>-1.0321476085537591</v>
      </c>
      <c r="D19">
        <f t="shared" si="11"/>
        <v>1.0000000000001041E-3</v>
      </c>
      <c r="E19" s="4">
        <f t="shared" si="6"/>
        <v>-1.2574079361902641</v>
      </c>
      <c r="F19" s="4">
        <f t="shared" si="7"/>
        <v>-9.5009510357863382E-4</v>
      </c>
      <c r="G19" s="4">
        <f t="shared" si="7"/>
        <v>0.37770233284310262</v>
      </c>
      <c r="H19" s="4">
        <f t="shared" si="7"/>
        <v>8.0535586611397807E-4</v>
      </c>
      <c r="I19" s="4">
        <f t="shared" si="7"/>
        <v>-0.1793580510247901</v>
      </c>
      <c r="J19" s="4">
        <f t="shared" si="7"/>
        <v>-5.802131075288027E-4</v>
      </c>
      <c r="K19" s="4">
        <f t="shared" si="7"/>
        <v>8.1687715758273174E-2</v>
      </c>
      <c r="L19" s="4">
        <f t="shared" si="7"/>
        <v>2.9711571926656588E-4</v>
      </c>
      <c r="M19" s="4">
        <f t="shared" si="7"/>
        <v>-2.1144195582864071E-2</v>
      </c>
      <c r="N19" s="4">
        <f t="shared" si="7"/>
        <v>1.5705379538901304E-5</v>
      </c>
      <c r="O19" s="4">
        <f t="shared" si="7"/>
        <v>-1.9095434555030769E-2</v>
      </c>
      <c r="P19" s="4">
        <f t="shared" si="8"/>
        <v>-3.2704952376942621E-4</v>
      </c>
      <c r="Q19" s="4">
        <f t="shared" si="8"/>
        <v>4.5358234593436082E-2</v>
      </c>
      <c r="R19" s="4">
        <f t="shared" si="8"/>
        <v>6.0585494305930964E-4</v>
      </c>
      <c r="S19" s="4">
        <f t="shared" si="8"/>
        <v>-6.0733349063515643E-2</v>
      </c>
      <c r="T19" s="4">
        <f t="shared" si="8"/>
        <v>-8.2429434068900483E-4</v>
      </c>
      <c r="U19" s="4">
        <f t="shared" si="8"/>
        <v>6.7194805862432233E-2</v>
      </c>
      <c r="V19" s="4">
        <f t="shared" si="8"/>
        <v>9.6054921810823665E-4</v>
      </c>
      <c r="W19" s="4">
        <f t="shared" si="8"/>
        <v>-6.6353673609384919E-2</v>
      </c>
      <c r="X19" s="4">
        <f t="shared" si="8"/>
        <v>-1.0009866356747808E-3</v>
      </c>
    </row>
    <row r="20" spans="1:24" x14ac:dyDescent="0.25">
      <c r="A20" s="3">
        <f t="shared" si="12"/>
        <v>-1.3999999999999995</v>
      </c>
      <c r="B20" s="3">
        <f t="shared" si="9"/>
        <v>-1</v>
      </c>
      <c r="C20" s="4">
        <f t="shared" si="10"/>
        <v>-0.96562968387587556</v>
      </c>
      <c r="D20">
        <f t="shared" si="11"/>
        <v>1.0000000000001041E-3</v>
      </c>
      <c r="E20" s="4">
        <f t="shared" si="6"/>
        <v>-1.2106142475625843</v>
      </c>
      <c r="F20" s="4">
        <f t="shared" si="7"/>
        <v>-8.0717840925613059E-4</v>
      </c>
      <c r="G20" s="4">
        <f t="shared" si="7"/>
        <v>0.24865573322841955</v>
      </c>
      <c r="H20" s="4">
        <f t="shared" si="7"/>
        <v>3.0305368662447235E-4</v>
      </c>
      <c r="I20" s="4">
        <f t="shared" si="7"/>
        <v>9.9993831635092085E-4</v>
      </c>
      <c r="J20" s="4">
        <f t="shared" si="7"/>
        <v>3.1800740811423911E-4</v>
      </c>
      <c r="K20" s="4">
        <f t="shared" si="7"/>
        <v>-0.10772413398034597</v>
      </c>
      <c r="L20" s="4">
        <f t="shared" si="7"/>
        <v>-8.1653029214871244E-4</v>
      </c>
      <c r="M20" s="4">
        <f t="shared" si="7"/>
        <v>0.13486040905656077</v>
      </c>
      <c r="N20" s="4">
        <f t="shared" si="7"/>
        <v>1.0002467197062462E-3</v>
      </c>
      <c r="O20" s="4">
        <f t="shared" si="7"/>
        <v>-0.10978043726107402</v>
      </c>
      <c r="P20" s="4">
        <f t="shared" si="8"/>
        <v>-7.9822754187478028E-4</v>
      </c>
      <c r="Q20" s="4">
        <f t="shared" si="8"/>
        <v>5.6763888989775899E-2</v>
      </c>
      <c r="R20" s="4">
        <f t="shared" si="8"/>
        <v>2.8825833143251913E-4</v>
      </c>
      <c r="S20" s="4">
        <f t="shared" si="8"/>
        <v>9.9944493759189686E-4</v>
      </c>
      <c r="T20" s="4">
        <f t="shared" si="8"/>
        <v>3.3310473838312718E-4</v>
      </c>
      <c r="U20" s="4">
        <f t="shared" si="8"/>
        <v>-4.4836689381888131E-2</v>
      </c>
      <c r="V20" s="4">
        <f t="shared" si="8"/>
        <v>-8.2627396137341478E-4</v>
      </c>
      <c r="W20" s="4">
        <f t="shared" si="8"/>
        <v>6.4050962466035255E-2</v>
      </c>
      <c r="X20" s="4">
        <f t="shared" si="8"/>
        <v>1.0009866356747805E-3</v>
      </c>
    </row>
    <row r="21" spans="1:24" x14ac:dyDescent="0.25">
      <c r="A21" s="3">
        <f t="shared" si="12"/>
        <v>-1.3499999999999994</v>
      </c>
      <c r="B21" s="3">
        <f t="shared" si="9"/>
        <v>-1</v>
      </c>
      <c r="C21" s="4">
        <f t="shared" si="10"/>
        <v>-1.0355903934650721</v>
      </c>
      <c r="D21">
        <f t="shared" si="11"/>
        <v>1.0000000000001041E-3</v>
      </c>
      <c r="E21" s="4">
        <f t="shared" si="6"/>
        <v>-1.134011218361576</v>
      </c>
      <c r="F21" s="4">
        <f t="shared" si="7"/>
        <v>-5.8524946829296477E-4</v>
      </c>
      <c r="G21" s="4">
        <f t="shared" si="7"/>
        <v>6.5405428323625545E-2</v>
      </c>
      <c r="H21" s="4">
        <f t="shared" si="7"/>
        <v>-3.1500470073962244E-4</v>
      </c>
      <c r="I21" s="4">
        <f t="shared" si="7"/>
        <v>0.18077217735331011</v>
      </c>
      <c r="J21" s="4">
        <f t="shared" si="7"/>
        <v>9.5405323674740885E-4</v>
      </c>
      <c r="K21" s="4">
        <f t="shared" si="7"/>
        <v>-0.17949918259776759</v>
      </c>
      <c r="L21" s="4">
        <f t="shared" si="7"/>
        <v>-8.0175919265835171E-4</v>
      </c>
      <c r="M21" s="4">
        <f t="shared" si="7"/>
        <v>6.3337827474603439E-2</v>
      </c>
      <c r="N21" s="4">
        <f t="shared" si="7"/>
        <v>-1.5705379538904736E-5</v>
      </c>
      <c r="O21" s="4">
        <f t="shared" si="7"/>
        <v>5.3442322504668807E-2</v>
      </c>
      <c r="P21" s="4">
        <f t="shared" si="8"/>
        <v>8.2038127540432567E-4</v>
      </c>
      <c r="Q21" s="4">
        <f t="shared" si="8"/>
        <v>-9.6898767252693571E-2</v>
      </c>
      <c r="R21" s="4">
        <f t="shared" si="8"/>
        <v>-9.4472293519224759E-4</v>
      </c>
      <c r="S21" s="4">
        <f t="shared" si="8"/>
        <v>5.9319920477927203E-2</v>
      </c>
      <c r="T21" s="4">
        <f t="shared" si="8"/>
        <v>2.8531955217146336E-4</v>
      </c>
      <c r="U21" s="4">
        <f t="shared" si="8"/>
        <v>1.2704759662107845E-2</v>
      </c>
      <c r="V21" s="4">
        <f t="shared" si="8"/>
        <v>6.1111725231015627E-4</v>
      </c>
      <c r="W21" s="4">
        <f t="shared" si="8"/>
        <v>-6.0171104053814477E-2</v>
      </c>
      <c r="X21" s="4">
        <f t="shared" si="8"/>
        <v>-1.0009866356747805E-3</v>
      </c>
    </row>
    <row r="22" spans="1:24" x14ac:dyDescent="0.25">
      <c r="A22" s="3">
        <f t="shared" si="12"/>
        <v>-1.2999999999999994</v>
      </c>
      <c r="B22" s="3">
        <f t="shared" si="9"/>
        <v>-1</v>
      </c>
      <c r="C22" s="4">
        <f t="shared" si="10"/>
        <v>-0.95985533000364021</v>
      </c>
      <c r="D22">
        <f t="shared" si="11"/>
        <v>1.0000000000001041E-3</v>
      </c>
      <c r="E22" s="4">
        <f t="shared" si="6"/>
        <v>-1.0294850693970465</v>
      </c>
      <c r="F22" s="4">
        <f t="shared" si="7"/>
        <v>-3.0603223170046532E-4</v>
      </c>
      <c r="G22" s="4">
        <f t="shared" si="7"/>
        <v>-0.13210240652104888</v>
      </c>
      <c r="H22" s="4">
        <f t="shared" si="7"/>
        <v>-8.1274199903717055E-4</v>
      </c>
      <c r="I22" s="4">
        <f t="shared" si="7"/>
        <v>0.25465052659641446</v>
      </c>
      <c r="J22" s="4">
        <f t="shared" si="7"/>
        <v>8.035494368098129E-4</v>
      </c>
      <c r="K22" s="4">
        <f t="shared" si="7"/>
        <v>-5.5257713240455128E-2</v>
      </c>
      <c r="L22" s="4">
        <f t="shared" si="7"/>
        <v>3.2101586029317596E-4</v>
      </c>
      <c r="M22" s="4">
        <f t="shared" si="7"/>
        <v>-0.11504397074096084</v>
      </c>
      <c r="N22" s="4">
        <f t="shared" si="7"/>
        <v>-1.0002467197062462E-3</v>
      </c>
      <c r="O22" s="4">
        <f t="shared" si="7"/>
        <v>9.3059994998023504E-2</v>
      </c>
      <c r="P22" s="4">
        <f t="shared" si="8"/>
        <v>2.9120402994092023E-4</v>
      </c>
      <c r="Q22" s="4">
        <f t="shared" si="8"/>
        <v>3.1218350548616956E-2</v>
      </c>
      <c r="R22" s="4">
        <f t="shared" si="8"/>
        <v>8.2233008618440675E-4</v>
      </c>
      <c r="S22" s="4">
        <f t="shared" si="8"/>
        <v>-8.4890480996370546E-2</v>
      </c>
      <c r="T22" s="4">
        <f t="shared" si="8"/>
        <v>-7.9476147145145378E-4</v>
      </c>
      <c r="U22" s="4">
        <f t="shared" si="8"/>
        <v>2.2196641887521448E-2</v>
      </c>
      <c r="V22" s="4">
        <f t="shared" si="8"/>
        <v>-3.3614012868651329E-4</v>
      </c>
      <c r="W22" s="4">
        <f t="shared" si="8"/>
        <v>5.4809633363343969E-2</v>
      </c>
      <c r="X22" s="4">
        <f t="shared" si="8"/>
        <v>1.0009866356747803E-3</v>
      </c>
    </row>
    <row r="23" spans="1:24" x14ac:dyDescent="0.25">
      <c r="A23" s="3">
        <f t="shared" si="12"/>
        <v>-1.2499999999999993</v>
      </c>
      <c r="B23" s="3">
        <f t="shared" si="9"/>
        <v>-1</v>
      </c>
      <c r="C23" s="4">
        <f t="shared" si="10"/>
        <v>-1.0446848365449795</v>
      </c>
      <c r="D23">
        <f t="shared" si="11"/>
        <v>1.0000000000001041E-3</v>
      </c>
      <c r="E23" s="4">
        <f t="shared" si="6"/>
        <v>-0.89960958135890179</v>
      </c>
      <c r="F23" s="4">
        <f t="shared" si="7"/>
        <v>3.1415719828139507E-6</v>
      </c>
      <c r="G23" s="4">
        <f t="shared" si="7"/>
        <v>-0.30081364046610326</v>
      </c>
      <c r="H23" s="4">
        <f t="shared" si="7"/>
        <v>-1.0000394777870539E-3</v>
      </c>
      <c r="I23" s="4">
        <f t="shared" si="7"/>
        <v>0.17935805102478947</v>
      </c>
      <c r="J23" s="4">
        <f t="shared" si="7"/>
        <v>-9.4242198579488512E-6</v>
      </c>
      <c r="K23" s="4">
        <f t="shared" si="7"/>
        <v>0.12932622890077036</v>
      </c>
      <c r="L23" s="4">
        <f t="shared" si="7"/>
        <v>1.0001579052473222E-3</v>
      </c>
      <c r="M23" s="4">
        <f t="shared" si="7"/>
        <v>-9.9331511512535609E-2</v>
      </c>
      <c r="N23" s="4">
        <f t="shared" si="7"/>
        <v>1.5705379538908168E-5</v>
      </c>
      <c r="O23" s="4">
        <f t="shared" si="7"/>
        <v>-8.2557903572993294E-2</v>
      </c>
      <c r="P23" s="4">
        <f t="shared" si="8"/>
        <v>-1.0003552635687544E-3</v>
      </c>
      <c r="Q23" s="4">
        <f t="shared" si="8"/>
        <v>6.8553098119471287E-2</v>
      </c>
      <c r="R23" s="4">
        <f t="shared" si="8"/>
        <v>-2.1984059158942527E-5</v>
      </c>
      <c r="S23" s="4">
        <f t="shared" si="8"/>
        <v>6.073334906351583E-2</v>
      </c>
      <c r="T23" s="4">
        <f t="shared" si="8"/>
        <v>1.0006315215858679E-3</v>
      </c>
      <c r="U23" s="4">
        <f t="shared" si="8"/>
        <v>-5.2259465135817605E-2</v>
      </c>
      <c r="V23" s="4">
        <f t="shared" si="8"/>
        <v>2.8259267241043885E-5</v>
      </c>
      <c r="W23" s="4">
        <f t="shared" si="8"/>
        <v>-4.8098567596723242E-2</v>
      </c>
      <c r="X23" s="4">
        <f t="shared" si="8"/>
        <v>-1.0009866356747803E-3</v>
      </c>
    </row>
    <row r="24" spans="1:24" x14ac:dyDescent="0.25">
      <c r="A24" s="3">
        <f t="shared" si="12"/>
        <v>-1.1999999999999993</v>
      </c>
      <c r="B24" s="3">
        <f t="shared" si="9"/>
        <v>-1</v>
      </c>
      <c r="C24" s="4">
        <f t="shared" si="10"/>
        <v>-0.94546469141275036</v>
      </c>
      <c r="D24">
        <f t="shared" si="11"/>
        <v>1.0000000000001041E-3</v>
      </c>
      <c r="E24" s="4">
        <f t="shared" si="6"/>
        <v>-0.74758271979467439</v>
      </c>
      <c r="F24" s="4">
        <f t="shared" ref="F24:T24" si="13">F$4*COS(2*PI()/$B$1*F$3*$A24)+F$5*SIN(2*PI()/$B$1*F$3*$A24)</f>
        <v>3.1200785671179547E-4</v>
      </c>
      <c r="G24" s="4">
        <f t="shared" si="13"/>
        <v>-0.40395142591925487</v>
      </c>
      <c r="H24" s="4">
        <f t="shared" si="13"/>
        <v>-8.053558661139772E-4</v>
      </c>
      <c r="I24" s="4">
        <f t="shared" si="13"/>
        <v>-9.9993831635179428E-4</v>
      </c>
      <c r="J24" s="4">
        <f t="shared" si="13"/>
        <v>-8.1462827170354136E-4</v>
      </c>
      <c r="K24" s="4">
        <f t="shared" si="13"/>
        <v>0.17268347181663823</v>
      </c>
      <c r="L24" s="4">
        <f t="shared" si="13"/>
        <v>2.9711571926656274E-4</v>
      </c>
      <c r="M24" s="4">
        <f t="shared" si="13"/>
        <v>8.3966227010758926E-2</v>
      </c>
      <c r="N24" s="4">
        <f t="shared" si="13"/>
        <v>1.000246719706246E-3</v>
      </c>
      <c r="O24" s="4">
        <f t="shared" si="13"/>
        <v>-6.7230192037454756E-2</v>
      </c>
      <c r="P24" s="4">
        <f t="shared" si="13"/>
        <v>3.2704952376943602E-4</v>
      </c>
      <c r="Q24" s="4">
        <f t="shared" si="13"/>
        <v>-9.3463261096523184E-2</v>
      </c>
      <c r="R24" s="4">
        <f t="shared" si="13"/>
        <v>-7.9648627466610746E-4</v>
      </c>
      <c r="S24" s="4">
        <f t="shared" si="13"/>
        <v>-9.9944493759277051E-4</v>
      </c>
      <c r="T24" s="4">
        <f t="shared" si="13"/>
        <v>-8.2429434068900863E-4</v>
      </c>
      <c r="U24" s="4">
        <f t="shared" ref="P24:X39" si="14">U$4*COS(2*PI()/$B$1*U$3*$A24)+U$5*SIN(2*PI()/$B$1*U$3*$A24)</f>
        <v>7.0930406885693978E-2</v>
      </c>
      <c r="V24" s="4">
        <f t="shared" si="14"/>
        <v>2.8238780817587143E-4</v>
      </c>
      <c r="W24" s="4">
        <f t="shared" si="14"/>
        <v>4.0203155465878E-2</v>
      </c>
      <c r="X24" s="4">
        <f t="shared" si="14"/>
        <v>1.0009866356747801E-3</v>
      </c>
    </row>
    <row r="25" spans="1:24" x14ac:dyDescent="0.25">
      <c r="A25" s="3">
        <f t="shared" si="12"/>
        <v>-1.1499999999999992</v>
      </c>
      <c r="B25" s="3">
        <f t="shared" si="9"/>
        <v>-1</v>
      </c>
      <c r="C25" s="4">
        <f t="shared" si="10"/>
        <v>-1.0687293098366499</v>
      </c>
      <c r="D25">
        <f t="shared" si="11"/>
        <v>1.0000000000001041E-3</v>
      </c>
      <c r="E25" s="4">
        <f t="shared" si="6"/>
        <v>-0.5771478905843016</v>
      </c>
      <c r="F25" s="4">
        <f t="shared" ref="F25:O34" si="15">F$4*COS(2*PI()/$B$1*F$3*$A25)+F$5*SIN(2*PI()/$B$1*F$3*$A25)</f>
        <v>5.9033263853926123E-4</v>
      </c>
      <c r="G25" s="4">
        <f t="shared" si="15"/>
        <v>-0.4190330714323971</v>
      </c>
      <c r="H25" s="4">
        <f t="shared" si="15"/>
        <v>-3.0305368662447084E-4</v>
      </c>
      <c r="I25" s="4">
        <f t="shared" si="15"/>
        <v>-0.18077217735331072</v>
      </c>
      <c r="J25" s="4">
        <f t="shared" si="15"/>
        <v>-9.4822874855774364E-4</v>
      </c>
      <c r="K25" s="4">
        <f t="shared" si="15"/>
        <v>2.746708243282036E-2</v>
      </c>
      <c r="L25" s="4">
        <f t="shared" si="15"/>
        <v>-8.165302921487145E-4</v>
      </c>
      <c r="M25" s="4">
        <f t="shared" si="15"/>
        <v>0.12560193512028478</v>
      </c>
      <c r="N25" s="4">
        <f t="shared" si="15"/>
        <v>-1.5705379538911597E-5</v>
      </c>
      <c r="O25" s="4">
        <f t="shared" si="15"/>
        <v>0.1035921418248561</v>
      </c>
      <c r="P25" s="4">
        <f t="shared" si="14"/>
        <v>7.982275418747741E-4</v>
      </c>
      <c r="Q25" s="4">
        <f t="shared" si="14"/>
        <v>1.6309767105525549E-2</v>
      </c>
      <c r="R25" s="4">
        <f t="shared" si="14"/>
        <v>9.5830983096316228E-4</v>
      </c>
      <c r="S25" s="4">
        <f t="shared" si="14"/>
        <v>-5.9319920477926578E-2</v>
      </c>
      <c r="T25" s="4">
        <f t="shared" si="14"/>
        <v>3.3310473838313347E-4</v>
      </c>
      <c r="U25" s="4">
        <f t="shared" si="14"/>
        <v>-7.4139445461160552E-2</v>
      </c>
      <c r="V25" s="4">
        <f t="shared" si="14"/>
        <v>-5.6539279741698071E-4</v>
      </c>
      <c r="W25" s="4">
        <f t="shared" si="14"/>
        <v>-3.1317808220838801E-2</v>
      </c>
      <c r="X25" s="4">
        <f t="shared" si="14"/>
        <v>-1.0009866356747801E-3</v>
      </c>
    </row>
    <row r="26" spans="1:24" x14ac:dyDescent="0.25">
      <c r="A26" s="3">
        <f t="shared" si="12"/>
        <v>-1.0999999999999992</v>
      </c>
      <c r="B26" s="3">
        <f t="shared" si="9"/>
        <v>-1</v>
      </c>
      <c r="C26" s="4">
        <f t="shared" si="10"/>
        <v>-0.90017116302856326</v>
      </c>
      <c r="D26">
        <f t="shared" si="11"/>
        <v>1.0000000000001041E-3</v>
      </c>
      <c r="E26" s="4">
        <f t="shared" si="6"/>
        <v>-0.39250176486371108</v>
      </c>
      <c r="F26" s="4">
        <f t="shared" si="15"/>
        <v>8.1087154861715703E-4</v>
      </c>
      <c r="G26" s="4">
        <f t="shared" si="15"/>
        <v>-0.34277097507465754</v>
      </c>
      <c r="H26" s="4">
        <f t="shared" si="15"/>
        <v>3.1500470073962564E-4</v>
      </c>
      <c r="I26" s="4">
        <f t="shared" si="15"/>
        <v>-0.25465052659641446</v>
      </c>
      <c r="J26" s="4">
        <f t="shared" si="15"/>
        <v>-3.0008147670043819E-4</v>
      </c>
      <c r="K26" s="4">
        <f t="shared" si="15"/>
        <v>-0.14774388285651111</v>
      </c>
      <c r="L26" s="4">
        <f t="shared" si="15"/>
        <v>-8.0175919265834748E-4</v>
      </c>
      <c r="M26" s="4">
        <f t="shared" si="15"/>
        <v>-4.466928395364006E-2</v>
      </c>
      <c r="N26" s="4">
        <f t="shared" si="15"/>
        <v>-1.000246719706246E-3</v>
      </c>
      <c r="O26" s="4">
        <f t="shared" si="15"/>
        <v>3.4819429459968042E-2</v>
      </c>
      <c r="P26" s="4">
        <f t="shared" si="14"/>
        <v>-8.2038127540432762E-4</v>
      </c>
      <c r="Q26" s="4">
        <f t="shared" si="14"/>
        <v>7.8654302458776748E-2</v>
      </c>
      <c r="R26" s="4">
        <f t="shared" si="14"/>
        <v>-3.3007449686797317E-4</v>
      </c>
      <c r="S26" s="4">
        <f t="shared" si="14"/>
        <v>8.4890480996370546E-2</v>
      </c>
      <c r="T26" s="4">
        <f t="shared" si="14"/>
        <v>2.8531955217145019E-4</v>
      </c>
      <c r="U26" s="4">
        <f t="shared" si="14"/>
        <v>6.1187052325509542E-2</v>
      </c>
      <c r="V26" s="4">
        <f t="shared" si="14"/>
        <v>7.9305320032365973E-4</v>
      </c>
      <c r="W26" s="4">
        <f t="shared" si="14"/>
        <v>2.1661312599556934E-2</v>
      </c>
      <c r="X26" s="4">
        <f t="shared" si="14"/>
        <v>1.0009866356747799E-3</v>
      </c>
    </row>
    <row r="27" spans="1:24" x14ac:dyDescent="0.25">
      <c r="A27" s="3">
        <f t="shared" si="12"/>
        <v>-1.0499999999999992</v>
      </c>
      <c r="B27" s="3">
        <f t="shared" si="9"/>
        <v>-1</v>
      </c>
      <c r="C27" s="4">
        <f t="shared" si="10"/>
        <v>-1.1797488298290399</v>
      </c>
      <c r="D27">
        <f t="shared" si="11"/>
        <v>1.0000000000001041E-3</v>
      </c>
      <c r="E27" s="4">
        <f t="shared" si="6"/>
        <v>-0.19819094305350232</v>
      </c>
      <c r="F27" s="4">
        <f t="shared" si="15"/>
        <v>9.5203670184211726E-4</v>
      </c>
      <c r="G27" s="4">
        <f t="shared" si="15"/>
        <v>-0.19178927875545906</v>
      </c>
      <c r="H27" s="4">
        <f t="shared" si="15"/>
        <v>8.127419990371725E-4</v>
      </c>
      <c r="I27" s="4">
        <f t="shared" si="15"/>
        <v>-0.17935805102478888</v>
      </c>
      <c r="J27" s="4">
        <f t="shared" si="15"/>
        <v>5.9546181557641558E-4</v>
      </c>
      <c r="K27" s="4">
        <f t="shared" si="15"/>
        <v>-0.1616157208557974</v>
      </c>
      <c r="L27" s="4">
        <f t="shared" si="15"/>
        <v>3.2101586029318241E-4</v>
      </c>
      <c r="M27" s="4">
        <f t="shared" si="15"/>
        <v>-0.13957756619832043</v>
      </c>
      <c r="N27" s="4">
        <f t="shared" si="15"/>
        <v>1.5705379538915029E-5</v>
      </c>
      <c r="O27" s="4">
        <f t="shared" si="15"/>
        <v>-0.11448605946600858</v>
      </c>
      <c r="P27" s="4">
        <f t="shared" si="14"/>
        <v>-2.9120402994091036E-4</v>
      </c>
      <c r="Q27" s="4">
        <f t="shared" si="14"/>
        <v>-8.772637926537688E-2</v>
      </c>
      <c r="R27" s="4">
        <f t="shared" si="14"/>
        <v>-5.7028398812945195E-4</v>
      </c>
      <c r="S27" s="4">
        <f t="shared" si="14"/>
        <v>-6.0733349063516018E-2</v>
      </c>
      <c r="T27" s="4">
        <f t="shared" si="14"/>
        <v>-7.9476147145144543E-4</v>
      </c>
      <c r="U27" s="4">
        <f t="shared" si="14"/>
        <v>-3.4896680174607585E-2</v>
      </c>
      <c r="V27" s="4">
        <f t="shared" si="14"/>
        <v>-9.4308403045610472E-4</v>
      </c>
      <c r="W27" s="4">
        <f t="shared" si="14"/>
        <v>-1.1471443572298201E-2</v>
      </c>
      <c r="X27" s="4">
        <f t="shared" si="14"/>
        <v>-1.0009866356747799E-3</v>
      </c>
    </row>
    <row r="28" spans="1:24" x14ac:dyDescent="0.25">
      <c r="A28" s="3">
        <f t="shared" si="12"/>
        <v>-0.99999999999999911</v>
      </c>
      <c r="B28" s="3">
        <f t="shared" si="9"/>
        <v>1</v>
      </c>
      <c r="C28" s="4">
        <f t="shared" si="10"/>
        <v>2.1000517975702591E-2</v>
      </c>
      <c r="D28">
        <f t="shared" si="11"/>
        <v>1.0000000000001041E-3</v>
      </c>
      <c r="E28" s="4">
        <f t="shared" si="6"/>
        <v>9.9999753271278477E-4</v>
      </c>
      <c r="F28" s="4">
        <f t="shared" si="15"/>
        <v>1.0000098694610267E-3</v>
      </c>
      <c r="G28" s="4">
        <f t="shared" si="15"/>
        <v>9.999777936665153E-4</v>
      </c>
      <c r="H28" s="4">
        <f t="shared" si="15"/>
        <v>1.0000394777870539E-3</v>
      </c>
      <c r="I28" s="4">
        <f t="shared" si="15"/>
        <v>9.9993831635266772E-4</v>
      </c>
      <c r="J28" s="4">
        <f t="shared" si="15"/>
        <v>1.0000888236986717E-3</v>
      </c>
      <c r="K28" s="4">
        <f t="shared" si="15"/>
        <v>9.9987910233011439E-4</v>
      </c>
      <c r="L28" s="4">
        <f t="shared" si="15"/>
        <v>1.0001579052473222E-3</v>
      </c>
      <c r="M28" s="4">
        <f t="shared" si="15"/>
        <v>9.9980015393696183E-4</v>
      </c>
      <c r="N28" s="4">
        <f t="shared" si="15"/>
        <v>1.000246719706246E-3</v>
      </c>
      <c r="O28" s="4">
        <f t="shared" si="15"/>
        <v>9.997014742899454E-4</v>
      </c>
      <c r="P28" s="4">
        <f t="shared" si="14"/>
        <v>1.0003552635687541E-3</v>
      </c>
      <c r="Q28" s="4">
        <f t="shared" si="14"/>
        <v>9.9958306728246309E-4</v>
      </c>
      <c r="R28" s="4">
        <f t="shared" si="14"/>
        <v>1.0004835325500335E-3</v>
      </c>
      <c r="S28" s="4">
        <f t="shared" si="14"/>
        <v>9.9944493759364394E-4</v>
      </c>
      <c r="T28" s="4">
        <f t="shared" si="14"/>
        <v>1.0006315215858677E-3</v>
      </c>
      <c r="U28" s="4">
        <f t="shared" si="14"/>
        <v>9.9928709067148027E-4</v>
      </c>
      <c r="V28" s="4">
        <f t="shared" si="14"/>
        <v>1.0007992248346922E-3</v>
      </c>
      <c r="W28" s="4">
        <f t="shared" si="14"/>
        <v>9.9910953275146337E-4</v>
      </c>
      <c r="X28" s="4">
        <f t="shared" si="14"/>
        <v>1.0009866356747797E-3</v>
      </c>
    </row>
    <row r="29" spans="1:24" x14ac:dyDescent="0.25">
      <c r="A29" s="3">
        <f t="shared" si="12"/>
        <v>-0.94999999999999907</v>
      </c>
      <c r="B29" s="3">
        <f t="shared" si="9"/>
        <v>1</v>
      </c>
      <c r="C29" s="4">
        <f t="shared" si="10"/>
        <v>1.1797477935724172</v>
      </c>
      <c r="D29">
        <f t="shared" si="11"/>
        <v>1.0000000000001041E-3</v>
      </c>
      <c r="E29" s="4">
        <f t="shared" si="6"/>
        <v>0.2001663148608715</v>
      </c>
      <c r="F29" s="4">
        <f t="shared" si="15"/>
        <v>9.5009510357863306E-4</v>
      </c>
      <c r="G29" s="4">
        <f t="shared" si="15"/>
        <v>0.19357125223185911</v>
      </c>
      <c r="H29" s="4">
        <f t="shared" si="15"/>
        <v>8.0535586611397503E-4</v>
      </c>
      <c r="I29" s="4">
        <f t="shared" si="15"/>
        <v>0.1807721773533113</v>
      </c>
      <c r="J29" s="4">
        <f t="shared" si="15"/>
        <v>5.8021310752879728E-4</v>
      </c>
      <c r="K29" s="4">
        <f t="shared" si="15"/>
        <v>0.16252359208248965</v>
      </c>
      <c r="L29" s="4">
        <f t="shared" si="15"/>
        <v>2.9711571926655612E-4</v>
      </c>
      <c r="M29" s="4">
        <f t="shared" si="15"/>
        <v>0.13989037260277695</v>
      </c>
      <c r="N29" s="4">
        <f t="shared" si="15"/>
        <v>-1.5705379538918461E-5</v>
      </c>
      <c r="O29" s="4">
        <f t="shared" si="15"/>
        <v>0.11417328393534751</v>
      </c>
      <c r="P29" s="4">
        <f t="shared" si="14"/>
        <v>-3.27049523769439E-4</v>
      </c>
      <c r="Q29" s="4">
        <f t="shared" si="14"/>
        <v>8.6818776832883374E-2</v>
      </c>
      <c r="R29" s="4">
        <f t="shared" si="14"/>
        <v>-6.058549430593232E-4</v>
      </c>
      <c r="S29" s="4">
        <f t="shared" si="14"/>
        <v>5.9319920477926384E-2</v>
      </c>
      <c r="T29" s="4">
        <f t="shared" si="14"/>
        <v>-8.2429434068901643E-4</v>
      </c>
      <c r="U29" s="4">
        <f t="shared" si="14"/>
        <v>3.3115937539957056E-2</v>
      </c>
      <c r="V29" s="4">
        <f t="shared" si="14"/>
        <v>-9.6054921810824142E-4</v>
      </c>
      <c r="W29" s="4">
        <f t="shared" si="14"/>
        <v>9.497825899346047E-3</v>
      </c>
      <c r="X29" s="4">
        <f t="shared" si="14"/>
        <v>-1.0009866356747797E-3</v>
      </c>
    </row>
    <row r="30" spans="1:24" x14ac:dyDescent="0.25">
      <c r="A30" s="3">
        <f t="shared" si="12"/>
        <v>-0.89999999999999902</v>
      </c>
      <c r="B30" s="3">
        <f t="shared" si="9"/>
        <v>1</v>
      </c>
      <c r="C30" s="4">
        <f t="shared" si="10"/>
        <v>0.9021722002170639</v>
      </c>
      <c r="D30">
        <f t="shared" si="11"/>
        <v>1.0000000000001041E-3</v>
      </c>
      <c r="E30" s="4">
        <f t="shared" si="6"/>
        <v>0.39440387320324277</v>
      </c>
      <c r="F30" s="4">
        <f t="shared" si="15"/>
        <v>8.0717840925612907E-4</v>
      </c>
      <c r="G30" s="4">
        <f t="shared" si="15"/>
        <v>0.34394651947413135</v>
      </c>
      <c r="H30" s="4">
        <f t="shared" si="15"/>
        <v>3.0305368662446753E-4</v>
      </c>
      <c r="I30" s="4">
        <f t="shared" si="15"/>
        <v>0.25465052659641446</v>
      </c>
      <c r="J30" s="4">
        <f t="shared" si="15"/>
        <v>-3.1800740811424545E-4</v>
      </c>
      <c r="K30" s="4">
        <f t="shared" si="15"/>
        <v>0.14656845447566055</v>
      </c>
      <c r="L30" s="4">
        <f t="shared" si="15"/>
        <v>-8.165302921487184E-4</v>
      </c>
      <c r="M30" s="4">
        <f t="shared" si="15"/>
        <v>4.2767551050850769E-2</v>
      </c>
      <c r="N30" s="4">
        <f t="shared" si="15"/>
        <v>-1.000246719706246E-3</v>
      </c>
      <c r="O30" s="4">
        <f t="shared" si="15"/>
        <v>-3.6720974662915476E-2</v>
      </c>
      <c r="P30" s="4">
        <f t="shared" si="14"/>
        <v>-7.9822754187477214E-4</v>
      </c>
      <c r="Q30" s="4">
        <f t="shared" si="14"/>
        <v>-7.9829382829556553E-2</v>
      </c>
      <c r="R30" s="4">
        <f t="shared" si="14"/>
        <v>-2.8825833143249614E-4</v>
      </c>
      <c r="S30" s="4">
        <f t="shared" si="14"/>
        <v>-8.4890480996370532E-2</v>
      </c>
      <c r="T30" s="4">
        <f t="shared" si="14"/>
        <v>3.3310473838314643E-4</v>
      </c>
      <c r="U30" s="4">
        <f t="shared" si="14"/>
        <v>-6.0012319896103956E-2</v>
      </c>
      <c r="V30" s="4">
        <f t="shared" si="14"/>
        <v>8.262739613734241E-4</v>
      </c>
      <c r="W30" s="4">
        <f t="shared" si="14"/>
        <v>-1.9760893336324706E-2</v>
      </c>
      <c r="X30" s="4">
        <f t="shared" si="14"/>
        <v>1.0009866356747795E-3</v>
      </c>
    </row>
    <row r="31" spans="1:24" x14ac:dyDescent="0.25">
      <c r="A31" s="3">
        <f t="shared" si="12"/>
        <v>-0.84999999999999898</v>
      </c>
      <c r="B31" s="3">
        <f t="shared" si="9"/>
        <v>1</v>
      </c>
      <c r="C31" s="4">
        <f t="shared" si="10"/>
        <v>1.0687282710430364</v>
      </c>
      <c r="D31">
        <f t="shared" si="11"/>
        <v>1.0000000000001041E-3</v>
      </c>
      <c r="E31" s="4">
        <f t="shared" si="6"/>
        <v>0.57892989923594029</v>
      </c>
      <c r="F31" s="4">
        <f t="shared" si="15"/>
        <v>5.852494682929626E-4</v>
      </c>
      <c r="G31" s="4">
        <f t="shared" si="15"/>
        <v>0.41934593341480575</v>
      </c>
      <c r="H31" s="4">
        <f t="shared" si="15"/>
        <v>-3.1500470073962726E-4</v>
      </c>
      <c r="I31" s="4">
        <f t="shared" si="15"/>
        <v>0.17935805102478822</v>
      </c>
      <c r="J31" s="4">
        <f t="shared" si="15"/>
        <v>-9.540532367474108E-4</v>
      </c>
      <c r="K31" s="4">
        <f t="shared" si="15"/>
        <v>-2.9442220295573373E-2</v>
      </c>
      <c r="L31" s="4">
        <f t="shared" si="15"/>
        <v>-8.0175919265834564E-4</v>
      </c>
      <c r="M31" s="4">
        <f t="shared" si="15"/>
        <v>-0.12650973466333582</v>
      </c>
      <c r="N31" s="4">
        <f t="shared" si="15"/>
        <v>1.570537953892189E-5</v>
      </c>
      <c r="O31" s="4">
        <f t="shared" si="15"/>
        <v>-0.10268443188104921</v>
      </c>
      <c r="P31" s="4">
        <f t="shared" si="14"/>
        <v>8.2038127540433336E-4</v>
      </c>
      <c r="Q31" s="4">
        <f t="shared" si="14"/>
        <v>-1.433521402350312E-2</v>
      </c>
      <c r="R31" s="4">
        <f t="shared" si="14"/>
        <v>9.4472293519224206E-4</v>
      </c>
      <c r="S31" s="4">
        <f t="shared" si="14"/>
        <v>6.0733349063516635E-2</v>
      </c>
      <c r="T31" s="4">
        <f t="shared" si="14"/>
        <v>2.8531955217144385E-4</v>
      </c>
      <c r="U31" s="4">
        <f t="shared" si="14"/>
        <v>7.3826799578259036E-2</v>
      </c>
      <c r="V31" s="4">
        <f t="shared" si="14"/>
        <v>-6.1111725231016961E-4</v>
      </c>
      <c r="W31" s="4">
        <f t="shared" si="14"/>
        <v>2.9537381996718102E-2</v>
      </c>
      <c r="X31" s="4">
        <f t="shared" si="14"/>
        <v>-1.0009866356747795E-3</v>
      </c>
    </row>
    <row r="32" spans="1:24" x14ac:dyDescent="0.25">
      <c r="A32" s="3">
        <f>A31+$B$2</f>
        <v>-0.79999999999999893</v>
      </c>
      <c r="B32" s="3">
        <f t="shared" si="9"/>
        <v>1</v>
      </c>
      <c r="C32" s="4">
        <f t="shared" si="10"/>
        <v>0.94746573257053968</v>
      </c>
      <c r="D32">
        <f t="shared" si="11"/>
        <v>1.0000000000001041E-3</v>
      </c>
      <c r="E32" s="4">
        <f t="shared" si="6"/>
        <v>0.74920074979127016</v>
      </c>
      <c r="F32" s="4">
        <f t="shared" si="15"/>
        <v>3.0603223170046201E-4</v>
      </c>
      <c r="G32" s="4">
        <f t="shared" si="15"/>
        <v>0.40333340565477399</v>
      </c>
      <c r="H32" s="4">
        <f t="shared" si="15"/>
        <v>-8.1274199903717456E-4</v>
      </c>
      <c r="I32" s="4">
        <f t="shared" si="15"/>
        <v>-9.9993831635308882E-4</v>
      </c>
      <c r="J32" s="4">
        <f t="shared" si="15"/>
        <v>-8.0354943680980781E-4</v>
      </c>
      <c r="K32" s="4">
        <f t="shared" si="15"/>
        <v>-0.17330143108651916</v>
      </c>
      <c r="L32" s="4">
        <f t="shared" si="15"/>
        <v>3.2101586029318897E-4</v>
      </c>
      <c r="M32" s="4">
        <f t="shared" si="15"/>
        <v>-8.2348516379731534E-2</v>
      </c>
      <c r="N32" s="4">
        <f t="shared" si="15"/>
        <v>1.000246719706246E-3</v>
      </c>
      <c r="O32" s="4">
        <f t="shared" si="15"/>
        <v>6.8847743001459585E-2</v>
      </c>
      <c r="P32" s="4">
        <f t="shared" si="14"/>
        <v>2.9120402994090391E-4</v>
      </c>
      <c r="Q32" s="4">
        <f t="shared" si="14"/>
        <v>9.284548478636373E-2</v>
      </c>
      <c r="R32" s="4">
        <f t="shared" si="14"/>
        <v>-8.2233008618442052E-4</v>
      </c>
      <c r="S32" s="4">
        <f t="shared" si="14"/>
        <v>-9.9944493759391434E-4</v>
      </c>
      <c r="T32" s="4">
        <f t="shared" si="14"/>
        <v>-7.9476147145143708E-4</v>
      </c>
      <c r="U32" s="4">
        <f t="shared" si="14"/>
        <v>-7.1548000272247919E-2</v>
      </c>
      <c r="V32" s="4">
        <f t="shared" si="14"/>
        <v>3.3614012868652906E-4</v>
      </c>
      <c r="W32" s="4">
        <f t="shared" si="14"/>
        <v>-3.8586562283401703E-2</v>
      </c>
      <c r="X32" s="4">
        <f t="shared" si="14"/>
        <v>1.0009866356747795E-3</v>
      </c>
    </row>
    <row r="33" spans="1:24" x14ac:dyDescent="0.25">
      <c r="A33" s="3">
        <f t="shared" si="12"/>
        <v>-0.74999999999999889</v>
      </c>
      <c r="B33" s="3">
        <f t="shared" si="9"/>
        <v>1</v>
      </c>
      <c r="C33" s="4">
        <f t="shared" si="10"/>
        <v>1.0446837921325733</v>
      </c>
      <c r="D33">
        <f t="shared" si="11"/>
        <v>1.0000000000001041E-3</v>
      </c>
      <c r="E33" s="4">
        <f t="shared" si="6"/>
        <v>0.90102379143200428</v>
      </c>
      <c r="F33" s="4">
        <f t="shared" si="15"/>
        <v>-3.1415719828164927E-6</v>
      </c>
      <c r="G33" s="4">
        <f t="shared" si="15"/>
        <v>0.29939945830822839</v>
      </c>
      <c r="H33" s="4">
        <f t="shared" si="15"/>
        <v>-1.0000394777870539E-3</v>
      </c>
      <c r="I33" s="4">
        <f t="shared" si="15"/>
        <v>-0.18077217735331164</v>
      </c>
      <c r="J33" s="4">
        <f t="shared" si="15"/>
        <v>9.4242198579573656E-6</v>
      </c>
      <c r="K33" s="4">
        <f t="shared" si="15"/>
        <v>-0.12791218631352122</v>
      </c>
      <c r="L33" s="4">
        <f t="shared" si="15"/>
        <v>1.000157905247322E-3</v>
      </c>
      <c r="M33" s="4">
        <f t="shared" si="15"/>
        <v>0.10074544244989632</v>
      </c>
      <c r="N33" s="4">
        <f t="shared" si="15"/>
        <v>-1.5705379538921768E-5</v>
      </c>
      <c r="O33" s="4">
        <f t="shared" si="15"/>
        <v>8.1144112189727766E-2</v>
      </c>
      <c r="P33" s="4">
        <f t="shared" si="14"/>
        <v>-1.0003552635687539E-3</v>
      </c>
      <c r="Q33" s="4">
        <f t="shared" si="14"/>
        <v>-6.996672204994088E-2</v>
      </c>
      <c r="R33" s="4">
        <f t="shared" si="14"/>
        <v>2.1984059158959441E-5</v>
      </c>
      <c r="S33" s="4">
        <f t="shared" si="14"/>
        <v>-5.9319920477925753E-2</v>
      </c>
      <c r="T33" s="4">
        <f t="shared" si="14"/>
        <v>1.0006315215858673E-3</v>
      </c>
      <c r="U33" s="4">
        <f t="shared" si="14"/>
        <v>5.367267049214916E-2</v>
      </c>
      <c r="V33" s="4">
        <f t="shared" si="14"/>
        <v>-2.8259267241067669E-5</v>
      </c>
      <c r="W33" s="4">
        <f t="shared" si="14"/>
        <v>4.6685613345209848E-2</v>
      </c>
      <c r="X33" s="4">
        <f t="shared" si="14"/>
        <v>-1.0009866356747795E-3</v>
      </c>
    </row>
    <row r="34" spans="1:24" x14ac:dyDescent="0.25">
      <c r="A34" s="3">
        <f t="shared" si="12"/>
        <v>-0.69999999999999885</v>
      </c>
      <c r="B34" s="3">
        <f t="shared" si="9"/>
        <v>1</v>
      </c>
      <c r="C34" s="4">
        <f t="shared" si="10"/>
        <v>0.96185637875819219</v>
      </c>
      <c r="D34">
        <f t="shared" si="11"/>
        <v>1.0000000000001041E-3</v>
      </c>
      <c r="E34" s="4">
        <f t="shared" si="6"/>
        <v>1.0306606370011615</v>
      </c>
      <c r="F34" s="4">
        <f t="shared" si="15"/>
        <v>-3.1200785671179785E-4</v>
      </c>
      <c r="G34" s="4">
        <f t="shared" si="15"/>
        <v>0.1302003357274156</v>
      </c>
      <c r="H34" s="4">
        <f t="shared" si="15"/>
        <v>-8.0535586611397416E-4</v>
      </c>
      <c r="I34" s="4">
        <f t="shared" si="15"/>
        <v>-0.25465052659641446</v>
      </c>
      <c r="J34" s="4">
        <f t="shared" si="15"/>
        <v>8.1462827170354526E-4</v>
      </c>
      <c r="K34" s="4">
        <f t="shared" si="15"/>
        <v>5.7159596312012242E-2</v>
      </c>
      <c r="L34" s="4">
        <f t="shared" si="15"/>
        <v>2.9711571926655298E-4</v>
      </c>
      <c r="M34" s="4">
        <f t="shared" si="15"/>
        <v>0.11386863516951276</v>
      </c>
      <c r="N34" s="4">
        <f t="shared" si="15"/>
        <v>-1.0002467197062458E-3</v>
      </c>
      <c r="O34" s="4">
        <f t="shared" si="15"/>
        <v>-9.4235214564588846E-2</v>
      </c>
      <c r="P34" s="4">
        <f t="shared" si="14"/>
        <v>3.2704952376944876E-4</v>
      </c>
      <c r="Q34" s="4">
        <f t="shared" si="14"/>
        <v>-2.9317030569182383E-2</v>
      </c>
      <c r="R34" s="4">
        <f t="shared" si="14"/>
        <v>7.9648627466609521E-4</v>
      </c>
      <c r="S34" s="4">
        <f t="shared" si="14"/>
        <v>8.4890480996370532E-2</v>
      </c>
      <c r="T34" s="4">
        <f t="shared" si="14"/>
        <v>-8.2429434068902023E-4</v>
      </c>
      <c r="U34" s="4">
        <f t="shared" si="14"/>
        <v>-2.4097398885986915E-2</v>
      </c>
      <c r="V34" s="4">
        <f t="shared" si="14"/>
        <v>-2.8238780817584856E-4</v>
      </c>
      <c r="W34" s="4">
        <f t="shared" si="14"/>
        <v>-5.3635109665791401E-2</v>
      </c>
      <c r="X34" s="4">
        <f t="shared" si="14"/>
        <v>1.0009866356747792E-3</v>
      </c>
    </row>
    <row r="35" spans="1:24" x14ac:dyDescent="0.25">
      <c r="A35" s="3">
        <f t="shared" si="12"/>
        <v>-0.6499999999999988</v>
      </c>
      <c r="B35" s="3">
        <f t="shared" si="9"/>
        <v>1</v>
      </c>
      <c r="C35" s="4">
        <f t="shared" si="10"/>
        <v>1.0355893389946147</v>
      </c>
      <c r="D35">
        <f t="shared" si="11"/>
        <v>1.0000000000001041E-3</v>
      </c>
      <c r="E35" s="4">
        <f t="shared" si="6"/>
        <v>1.1349191971208052</v>
      </c>
      <c r="F35" s="4">
        <f t="shared" ref="F35:O40" si="16">F$4*COS(2*PI()/$B$1*F$3*$A35)+F$5*SIN(2*PI()/$B$1*F$3*$A35)</f>
        <v>-5.903326385392634E-4</v>
      </c>
      <c r="G35" s="4">
        <f t="shared" si="16"/>
        <v>-6.7380761138942466E-2</v>
      </c>
      <c r="H35" s="4">
        <f t="shared" si="16"/>
        <v>-3.0305368662446601E-4</v>
      </c>
      <c r="I35" s="4">
        <f t="shared" si="16"/>
        <v>-0.17935805102478791</v>
      </c>
      <c r="J35" s="4">
        <f t="shared" si="16"/>
        <v>9.4822874855774158E-4</v>
      </c>
      <c r="K35" s="4">
        <f t="shared" si="16"/>
        <v>0.17981201370272351</v>
      </c>
      <c r="L35" s="4">
        <f t="shared" si="16"/>
        <v>-8.1653029214872035E-4</v>
      </c>
      <c r="M35" s="4">
        <f t="shared" si="16"/>
        <v>-6.5119484394688606E-2</v>
      </c>
      <c r="N35" s="4">
        <f t="shared" si="16"/>
        <v>1.57053795389252E-5</v>
      </c>
      <c r="O35" s="4">
        <f t="shared" si="16"/>
        <v>-5.1660841433001932E-2</v>
      </c>
      <c r="P35" s="4">
        <f t="shared" si="14"/>
        <v>7.9822754187476596E-4</v>
      </c>
      <c r="Q35" s="4">
        <f t="shared" si="14"/>
        <v>9.6586028767906271E-2</v>
      </c>
      <c r="R35" s="4">
        <f t="shared" si="14"/>
        <v>-9.5830983096316716E-4</v>
      </c>
      <c r="S35" s="4">
        <f t="shared" si="14"/>
        <v>-6.0733349063517031E-2</v>
      </c>
      <c r="T35" s="4">
        <f t="shared" si="14"/>
        <v>3.3310473838315266E-4</v>
      </c>
      <c r="U35" s="4">
        <f t="shared" si="14"/>
        <v>-1.0730791245381453E-2</v>
      </c>
      <c r="V35" s="4">
        <f t="shared" si="14"/>
        <v>5.6539279741696119E-4</v>
      </c>
      <c r="W35" s="4">
        <f t="shared" si="14"/>
        <v>5.9263931581677677E-2</v>
      </c>
      <c r="X35" s="4">
        <f t="shared" si="14"/>
        <v>-1.0009866356747792E-3</v>
      </c>
    </row>
    <row r="36" spans="1:24" x14ac:dyDescent="0.25">
      <c r="A36" s="3">
        <f t="shared" si="12"/>
        <v>-0.59999999999999876</v>
      </c>
      <c r="B36" s="3">
        <f t="shared" si="9"/>
        <v>1</v>
      </c>
      <c r="C36" s="4">
        <f t="shared" si="10"/>
        <v>0.96763074585929365</v>
      </c>
      <c r="D36">
        <f t="shared" si="11"/>
        <v>1.0000000000001041E-3</v>
      </c>
      <c r="E36" s="4">
        <f t="shared" si="6"/>
        <v>1.211232280026467</v>
      </c>
      <c r="F36" s="4">
        <f t="shared" si="16"/>
        <v>-8.1087154861715855E-4</v>
      </c>
      <c r="G36" s="4">
        <f t="shared" si="16"/>
        <v>-0.25027373128656683</v>
      </c>
      <c r="H36" s="4">
        <f t="shared" si="16"/>
        <v>3.1500470073963041E-4</v>
      </c>
      <c r="I36" s="4">
        <f t="shared" si="16"/>
        <v>9.9993831635396247E-4</v>
      </c>
      <c r="J36" s="4">
        <f t="shared" si="16"/>
        <v>3.0008147670043005E-4</v>
      </c>
      <c r="K36" s="4">
        <f t="shared" si="16"/>
        <v>0.10610629560813485</v>
      </c>
      <c r="L36" s="4">
        <f t="shared" si="16"/>
        <v>-8.0175919265834141E-4</v>
      </c>
      <c r="M36" s="4">
        <f t="shared" si="16"/>
        <v>-0.13424249857947021</v>
      </c>
      <c r="N36" s="4">
        <f t="shared" si="16"/>
        <v>1.0002467197062458E-3</v>
      </c>
      <c r="O36" s="4">
        <f t="shared" si="16"/>
        <v>0.1103982867507888</v>
      </c>
      <c r="P36" s="4">
        <f t="shared" si="14"/>
        <v>-8.2038127540433727E-4</v>
      </c>
      <c r="Q36" s="4">
        <f t="shared" si="14"/>
        <v>-5.8381248367218065E-2</v>
      </c>
      <c r="R36" s="4">
        <f t="shared" si="14"/>
        <v>3.3007449686799252E-4</v>
      </c>
      <c r="S36" s="4">
        <f t="shared" si="14"/>
        <v>9.9944493759478799E-4</v>
      </c>
      <c r="T36" s="4">
        <f t="shared" si="14"/>
        <v>2.8531955217143073E-4</v>
      </c>
      <c r="U36" s="4">
        <f t="shared" si="14"/>
        <v>4.3219808904663079E-2</v>
      </c>
      <c r="V36" s="4">
        <f t="shared" si="14"/>
        <v>-7.930532003236452E-4</v>
      </c>
      <c r="W36" s="4">
        <f t="shared" si="14"/>
        <v>-6.3433478816310646E-2</v>
      </c>
      <c r="X36" s="4">
        <f t="shared" si="14"/>
        <v>1.000986635674779E-3</v>
      </c>
    </row>
    <row r="37" spans="1:24" x14ac:dyDescent="0.25">
      <c r="A37" s="3">
        <f t="shared" si="12"/>
        <v>-0.54999999999999871</v>
      </c>
      <c r="B37" s="3">
        <f t="shared" si="9"/>
        <v>1</v>
      </c>
      <c r="C37" s="4">
        <f t="shared" si="10"/>
        <v>1.0321465366289866</v>
      </c>
      <c r="D37">
        <f t="shared" si="11"/>
        <v>1.0000000000001041E-3</v>
      </c>
      <c r="E37" s="4">
        <f t="shared" si="6"/>
        <v>1.2577208043484072</v>
      </c>
      <c r="F37" s="4">
        <f t="shared" si="16"/>
        <v>-9.5203670184211802E-4</v>
      </c>
      <c r="G37" s="4">
        <f t="shared" si="16"/>
        <v>-0.37861029367965265</v>
      </c>
      <c r="H37" s="4">
        <f t="shared" si="16"/>
        <v>8.1274199903717554E-4</v>
      </c>
      <c r="I37" s="4">
        <f t="shared" si="16"/>
        <v>0.18077217735331225</v>
      </c>
      <c r="J37" s="4">
        <f t="shared" si="16"/>
        <v>-5.9546181557642251E-4</v>
      </c>
      <c r="K37" s="4">
        <f t="shared" si="16"/>
        <v>-8.3469513365425227E-2</v>
      </c>
      <c r="L37" s="4">
        <f t="shared" si="16"/>
        <v>3.2101586029319206E-4</v>
      </c>
      <c r="M37" s="4">
        <f t="shared" si="16"/>
        <v>2.3119177492802082E-2</v>
      </c>
      <c r="N37" s="4">
        <f t="shared" si="16"/>
        <v>-1.5705379538928632E-5</v>
      </c>
      <c r="O37" s="4">
        <f t="shared" si="16"/>
        <v>1.712064757456646E-2</v>
      </c>
      <c r="P37" s="4">
        <f t="shared" si="14"/>
        <v>-2.912040299408941E-4</v>
      </c>
      <c r="Q37" s="4">
        <f t="shared" si="14"/>
        <v>-4.3576964524602274E-2</v>
      </c>
      <c r="R37" s="4">
        <f t="shared" si="14"/>
        <v>5.7028398812943807E-4</v>
      </c>
      <c r="S37" s="4">
        <f t="shared" si="14"/>
        <v>5.9319920477925343E-2</v>
      </c>
      <c r="T37" s="4">
        <f t="shared" si="14"/>
        <v>-7.9476147145143307E-4</v>
      </c>
      <c r="U37" s="4">
        <f t="shared" si="14"/>
        <v>-6.6287472171077735E-2</v>
      </c>
      <c r="V37" s="4">
        <f t="shared" si="14"/>
        <v>9.430840304560967E-4</v>
      </c>
      <c r="W37" s="4">
        <f t="shared" si="14"/>
        <v>6.6041083278839743E-2</v>
      </c>
      <c r="X37" s="4">
        <f t="shared" si="14"/>
        <v>-1.000986635674779E-3</v>
      </c>
    </row>
    <row r="38" spans="1:24" x14ac:dyDescent="0.25">
      <c r="A38" s="3">
        <f t="shared" si="12"/>
        <v>-0.49999999999999872</v>
      </c>
      <c r="B38" s="3">
        <f t="shared" si="9"/>
        <v>1</v>
      </c>
      <c r="C38" s="4">
        <f t="shared" si="10"/>
        <v>0.96924294047652126</v>
      </c>
      <c r="D38">
        <f t="shared" si="11"/>
        <v>1.0000000000001041E-3</v>
      </c>
      <c r="E38" s="4">
        <f t="shared" si="6"/>
        <v>1.2732400683312535</v>
      </c>
      <c r="F38" s="4">
        <f t="shared" si="16"/>
        <v>-1.0000098694610267E-3</v>
      </c>
      <c r="G38" s="4">
        <f t="shared" si="16"/>
        <v>-0.42441475230032188</v>
      </c>
      <c r="H38" s="4">
        <f t="shared" si="16"/>
        <v>1.0000394777870539E-3</v>
      </c>
      <c r="I38" s="4">
        <f t="shared" si="16"/>
        <v>0.25465052659641446</v>
      </c>
      <c r="J38" s="4">
        <f t="shared" si="16"/>
        <v>-1.0000888236986717E-3</v>
      </c>
      <c r="K38" s="4">
        <f t="shared" si="16"/>
        <v>-0.18189502777970709</v>
      </c>
      <c r="L38" s="4">
        <f t="shared" si="16"/>
        <v>1.000157905247322E-3</v>
      </c>
      <c r="M38" s="4">
        <f t="shared" si="16"/>
        <v>0.14147577090598346</v>
      </c>
      <c r="N38" s="4">
        <f t="shared" si="16"/>
        <v>-1.0002467197062458E-3</v>
      </c>
      <c r="O38" s="4">
        <f t="shared" si="16"/>
        <v>-0.11575480543972805</v>
      </c>
      <c r="P38" s="4">
        <f t="shared" si="14"/>
        <v>1.0003552635687539E-3</v>
      </c>
      <c r="Q38" s="4">
        <f t="shared" si="14"/>
        <v>9.7948304170531506E-2</v>
      </c>
      <c r="R38" s="4">
        <f t="shared" si="14"/>
        <v>-1.0004835325500331E-3</v>
      </c>
      <c r="S38" s="4">
        <f t="shared" si="14"/>
        <v>-8.4890480996370518E-2</v>
      </c>
      <c r="T38" s="4">
        <f t="shared" si="14"/>
        <v>1.000631521585867E-3</v>
      </c>
      <c r="U38" s="4">
        <f t="shared" si="14"/>
        <v>7.4905331448107251E-2</v>
      </c>
      <c r="V38" s="4">
        <f t="shared" si="14"/>
        <v>-1.0007992248346918E-3</v>
      </c>
      <c r="W38" s="4">
        <f t="shared" si="14"/>
        <v>-6.7022537093254439E-2</v>
      </c>
      <c r="X38" s="4">
        <f t="shared" si="14"/>
        <v>1.000986635674779E-3</v>
      </c>
    </row>
    <row r="39" spans="1:24" x14ac:dyDescent="0.25">
      <c r="A39" s="3">
        <f t="shared" si="12"/>
        <v>-0.44999999999999873</v>
      </c>
      <c r="B39" s="3">
        <f t="shared" si="9"/>
        <v>1</v>
      </c>
      <c r="C39" s="4">
        <f t="shared" si="10"/>
        <v>1.0321514933834504</v>
      </c>
      <c r="D39">
        <f t="shared" si="11"/>
        <v>1.0000000000001041E-3</v>
      </c>
      <c r="E39" s="4">
        <f t="shared" si="6"/>
        <v>1.2574079361902637</v>
      </c>
      <c r="F39" s="4">
        <f t="shared" si="16"/>
        <v>-9.5009510357863252E-4</v>
      </c>
      <c r="G39" s="4">
        <f t="shared" si="16"/>
        <v>-0.37770233284310134</v>
      </c>
      <c r="H39" s="4">
        <f t="shared" si="16"/>
        <v>8.0535586611397319E-4</v>
      </c>
      <c r="I39" s="4">
        <f t="shared" si="16"/>
        <v>0.17935805102478777</v>
      </c>
      <c r="J39" s="4">
        <f t="shared" si="16"/>
        <v>-5.8021310752879175E-4</v>
      </c>
      <c r="K39" s="4">
        <f t="shared" si="16"/>
        <v>-8.1687715758270718E-2</v>
      </c>
      <c r="L39" s="4">
        <f t="shared" si="16"/>
        <v>2.9711571926654983E-4</v>
      </c>
      <c r="M39" s="4">
        <f t="shared" si="16"/>
        <v>2.1144195582861486E-2</v>
      </c>
      <c r="N39" s="4">
        <f t="shared" si="16"/>
        <v>1.5705379538926732E-5</v>
      </c>
      <c r="O39" s="4">
        <f t="shared" si="16"/>
        <v>1.909543455503325E-2</v>
      </c>
      <c r="P39" s="4">
        <f t="shared" si="14"/>
        <v>-3.2704952376945174E-4</v>
      </c>
      <c r="Q39" s="4">
        <f t="shared" si="14"/>
        <v>-4.5358234593439024E-2</v>
      </c>
      <c r="R39" s="4">
        <f t="shared" si="14"/>
        <v>6.0585494305933371E-4</v>
      </c>
      <c r="S39" s="4">
        <f t="shared" si="14"/>
        <v>6.0733349063517225E-2</v>
      </c>
      <c r="T39" s="4">
        <f t="shared" si="14"/>
        <v>-8.2429434068902391E-4</v>
      </c>
      <c r="U39" s="4">
        <f t="shared" si="14"/>
        <v>-6.7194805862433565E-2</v>
      </c>
      <c r="V39" s="4">
        <f t="shared" si="14"/>
        <v>9.6054921810824717E-4</v>
      </c>
      <c r="W39" s="4">
        <f t="shared" si="14"/>
        <v>6.6353673609385336E-2</v>
      </c>
      <c r="X39" s="4">
        <f t="shared" si="14"/>
        <v>-1.0009866356747792E-3</v>
      </c>
    </row>
    <row r="40" spans="1:24" x14ac:dyDescent="0.25">
      <c r="A40" s="3">
        <f t="shared" si="12"/>
        <v>-0.39999999999999875</v>
      </c>
      <c r="B40" s="3">
        <f t="shared" si="9"/>
        <v>1</v>
      </c>
      <c r="C40" s="4">
        <f t="shared" si="10"/>
        <v>0.96762057850644156</v>
      </c>
      <c r="D40">
        <f t="shared" si="11"/>
        <v>1.0000000000001041E-3</v>
      </c>
      <c r="E40" s="4">
        <f t="shared" si="6"/>
        <v>1.2106142475625834</v>
      </c>
      <c r="F40" s="4">
        <f t="shared" si="16"/>
        <v>-8.0717840925612809E-4</v>
      </c>
      <c r="G40" s="4">
        <f t="shared" si="16"/>
        <v>-0.24865573322841739</v>
      </c>
      <c r="H40" s="4">
        <f t="shared" si="16"/>
        <v>3.0305368662446433E-4</v>
      </c>
      <c r="I40" s="4">
        <f t="shared" si="16"/>
        <v>-9.9993831635393124E-4</v>
      </c>
      <c r="J40" s="4">
        <f t="shared" si="16"/>
        <v>3.1800740811425103E-4</v>
      </c>
      <c r="K40" s="4">
        <f t="shared" si="16"/>
        <v>0.10772413398034847</v>
      </c>
      <c r="L40" s="4">
        <f t="shared" si="16"/>
        <v>-8.1653029214872209E-4</v>
      </c>
      <c r="M40" s="4">
        <f t="shared" si="16"/>
        <v>-0.13486040905656149</v>
      </c>
      <c r="N40" s="4">
        <f t="shared" si="16"/>
        <v>1.0002467197062458E-3</v>
      </c>
      <c r="O40" s="4">
        <f t="shared" si="16"/>
        <v>0.10978043726107334</v>
      </c>
      <c r="P40" s="4">
        <f t="shared" ref="P40:X55" si="17">P$4*COS(2*PI()/$B$1*P$3*$A40)+P$5*SIN(2*PI()/$B$1*P$3*$A40)</f>
        <v>-7.982275418747651E-4</v>
      </c>
      <c r="Q40" s="4">
        <f t="shared" si="17"/>
        <v>-5.6763888989773484E-2</v>
      </c>
      <c r="R40" s="4">
        <f t="shared" si="17"/>
        <v>2.8825833143248671E-4</v>
      </c>
      <c r="S40" s="4">
        <f t="shared" si="17"/>
        <v>-9.9944493759475676E-4</v>
      </c>
      <c r="T40" s="4">
        <f t="shared" si="17"/>
        <v>3.3310473838315895E-4</v>
      </c>
      <c r="U40" s="4">
        <f t="shared" si="17"/>
        <v>4.4836689381890775E-2</v>
      </c>
      <c r="V40" s="4">
        <f t="shared" si="17"/>
        <v>-8.2627396137343364E-4</v>
      </c>
      <c r="W40" s="4">
        <f t="shared" si="17"/>
        <v>-6.4050962466035907E-2</v>
      </c>
      <c r="X40" s="4">
        <f t="shared" si="17"/>
        <v>1.0009866356747792E-3</v>
      </c>
    </row>
    <row r="41" spans="1:24" x14ac:dyDescent="0.25">
      <c r="A41" s="3">
        <f t="shared" si="12"/>
        <v>-0.34999999999999876</v>
      </c>
      <c r="B41" s="3">
        <f t="shared" si="9"/>
        <v>1</v>
      </c>
      <c r="C41" s="4">
        <f t="shared" si="10"/>
        <v>1.0356052794741448</v>
      </c>
      <c r="D41">
        <f t="shared" si="11"/>
        <v>1.0000000000001041E-3</v>
      </c>
      <c r="E41" s="4">
        <f t="shared" ref="E41:O64" si="18">E$4*COS(2*PI()/$B$1*E$3*$A41)+E$5*SIN(2*PI()/$B$1*E$3*$A41)</f>
        <v>1.1340112183615749</v>
      </c>
      <c r="F41" s="4">
        <f t="shared" si="18"/>
        <v>-5.852494682929613E-4</v>
      </c>
      <c r="G41" s="4">
        <f t="shared" si="18"/>
        <v>-6.5405428323623477E-2</v>
      </c>
      <c r="H41" s="4">
        <f t="shared" si="18"/>
        <v>-3.150047007396303E-4</v>
      </c>
      <c r="I41" s="4">
        <f t="shared" si="18"/>
        <v>-0.18077217735331205</v>
      </c>
      <c r="J41" s="4">
        <f t="shared" si="18"/>
        <v>9.5405323674741178E-4</v>
      </c>
      <c r="K41" s="4">
        <f t="shared" si="18"/>
        <v>0.17949918259776718</v>
      </c>
      <c r="L41" s="4">
        <f t="shared" si="18"/>
        <v>-8.0175919265834162E-4</v>
      </c>
      <c r="M41" s="4">
        <f t="shared" si="18"/>
        <v>-6.3337827474601552E-2</v>
      </c>
      <c r="N41" s="4">
        <f t="shared" si="18"/>
        <v>-1.570537953892661E-5</v>
      </c>
      <c r="O41" s="4">
        <f t="shared" si="18"/>
        <v>-5.344232250467032E-2</v>
      </c>
      <c r="P41" s="4">
        <f t="shared" si="17"/>
        <v>8.2038127540433705E-4</v>
      </c>
      <c r="Q41" s="4">
        <f t="shared" si="17"/>
        <v>9.6898767252693918E-2</v>
      </c>
      <c r="R41" s="4">
        <f t="shared" si="17"/>
        <v>-9.447229351922387E-4</v>
      </c>
      <c r="S41" s="4">
        <f t="shared" si="17"/>
        <v>-5.9319920477925579E-2</v>
      </c>
      <c r="T41" s="4">
        <f t="shared" si="17"/>
        <v>2.8531955217143116E-4</v>
      </c>
      <c r="U41" s="4">
        <f t="shared" si="17"/>
        <v>-1.2704759662110578E-2</v>
      </c>
      <c r="V41" s="4">
        <f t="shared" si="17"/>
        <v>6.1111725231018002E-4</v>
      </c>
      <c r="W41" s="4">
        <f t="shared" si="17"/>
        <v>6.0171104053815552E-2</v>
      </c>
      <c r="X41" s="4">
        <f t="shared" si="17"/>
        <v>-1.0009866356747792E-3</v>
      </c>
    </row>
    <row r="42" spans="1:24" x14ac:dyDescent="0.25">
      <c r="A42" s="3">
        <f t="shared" si="12"/>
        <v>-0.29999999999999877</v>
      </c>
      <c r="B42" s="3">
        <f t="shared" si="9"/>
        <v>1</v>
      </c>
      <c r="C42" s="4">
        <f t="shared" si="10"/>
        <v>0.96183365700028201</v>
      </c>
      <c r="D42">
        <f t="shared" si="11"/>
        <v>1.0000000000001041E-3</v>
      </c>
      <c r="E42" s="4">
        <f t="shared" si="18"/>
        <v>1.029485069397045</v>
      </c>
      <c r="F42" s="4">
        <f t="shared" si="18"/>
        <v>-3.0603223170046152E-4</v>
      </c>
      <c r="G42" s="4">
        <f t="shared" si="18"/>
        <v>0.13210240652105124</v>
      </c>
      <c r="H42" s="4">
        <f t="shared" si="18"/>
        <v>-8.1274199903717521E-4</v>
      </c>
      <c r="I42" s="4">
        <f t="shared" si="18"/>
        <v>-0.25465052659641446</v>
      </c>
      <c r="J42" s="4">
        <f t="shared" si="18"/>
        <v>8.0354943680980596E-4</v>
      </c>
      <c r="K42" s="4">
        <f t="shared" si="18"/>
        <v>5.5257713240452658E-2</v>
      </c>
      <c r="L42" s="4">
        <f t="shared" si="18"/>
        <v>3.2101586029319092E-4</v>
      </c>
      <c r="M42" s="4">
        <f t="shared" si="18"/>
        <v>0.11504397074096208</v>
      </c>
      <c r="N42" s="4">
        <f t="shared" si="18"/>
        <v>-1.0002467197062458E-3</v>
      </c>
      <c r="O42" s="4">
        <f t="shared" si="18"/>
        <v>-9.3059994998022144E-2</v>
      </c>
      <c r="P42" s="4">
        <f t="shared" si="17"/>
        <v>2.9120402994089778E-4</v>
      </c>
      <c r="Q42" s="4">
        <f t="shared" si="17"/>
        <v>-3.121835054861961E-2</v>
      </c>
      <c r="R42" s="4">
        <f t="shared" si="17"/>
        <v>8.2233008618442312E-4</v>
      </c>
      <c r="S42" s="4">
        <f t="shared" si="17"/>
        <v>8.4890480996370532E-2</v>
      </c>
      <c r="T42" s="4">
        <f t="shared" si="17"/>
        <v>-7.9476147145143437E-4</v>
      </c>
      <c r="U42" s="4">
        <f t="shared" si="17"/>
        <v>-2.2196641887519308E-2</v>
      </c>
      <c r="V42" s="4">
        <f t="shared" si="17"/>
        <v>-3.3614012868654137E-4</v>
      </c>
      <c r="W42" s="4">
        <f t="shared" si="17"/>
        <v>-5.4809633363345121E-2</v>
      </c>
      <c r="X42" s="4">
        <f t="shared" si="17"/>
        <v>1.0009866356747792E-3</v>
      </c>
    </row>
    <row r="43" spans="1:24" x14ac:dyDescent="0.25">
      <c r="A43" s="3">
        <f t="shared" si="12"/>
        <v>-0.24999999999999878</v>
      </c>
      <c r="B43" s="3">
        <f t="shared" si="9"/>
        <v>1</v>
      </c>
      <c r="C43" s="4">
        <f t="shared" si="10"/>
        <v>1.0447150485240768</v>
      </c>
      <c r="D43">
        <f t="shared" si="11"/>
        <v>1.0000000000001041E-3</v>
      </c>
      <c r="E43" s="4">
        <f t="shared" si="18"/>
        <v>0.89960958135890057</v>
      </c>
      <c r="F43" s="4">
        <f t="shared" si="18"/>
        <v>3.1415719828170365E-6</v>
      </c>
      <c r="G43" s="4">
        <f t="shared" si="18"/>
        <v>0.30081364046610476</v>
      </c>
      <c r="H43" s="4">
        <f t="shared" si="18"/>
        <v>-1.0000394777870539E-3</v>
      </c>
      <c r="I43" s="4">
        <f t="shared" si="18"/>
        <v>-0.17935805102478788</v>
      </c>
      <c r="J43" s="4">
        <f t="shared" si="18"/>
        <v>-9.4242198579587751E-6</v>
      </c>
      <c r="K43" s="4">
        <f t="shared" si="18"/>
        <v>-0.12932622890077175</v>
      </c>
      <c r="L43" s="4">
        <f t="shared" si="18"/>
        <v>1.000157905247322E-3</v>
      </c>
      <c r="M43" s="4">
        <f t="shared" si="18"/>
        <v>9.933151151253429E-2</v>
      </c>
      <c r="N43" s="4">
        <f t="shared" si="18"/>
        <v>1.5705379538925597E-5</v>
      </c>
      <c r="O43" s="4">
        <f t="shared" si="18"/>
        <v>8.2557903572994626E-2</v>
      </c>
      <c r="P43" s="4">
        <f t="shared" si="17"/>
        <v>-1.0003552635687539E-3</v>
      </c>
      <c r="Q43" s="4">
        <f t="shared" si="17"/>
        <v>-6.8553098119469663E-2</v>
      </c>
      <c r="R43" s="4">
        <f t="shared" si="17"/>
        <v>-2.1984059158963916E-5</v>
      </c>
      <c r="S43" s="4">
        <f t="shared" si="17"/>
        <v>-6.0733349063516989E-2</v>
      </c>
      <c r="T43" s="4">
        <f t="shared" si="17"/>
        <v>1.0006315215858673E-3</v>
      </c>
      <c r="U43" s="4">
        <f t="shared" si="17"/>
        <v>5.2259465135815704E-2</v>
      </c>
      <c r="V43" s="4">
        <f t="shared" si="17"/>
        <v>2.8259267241070119E-5</v>
      </c>
      <c r="W43" s="4">
        <f t="shared" si="17"/>
        <v>4.8098567596724706E-2</v>
      </c>
      <c r="X43" s="4">
        <f t="shared" si="17"/>
        <v>-1.0009866356747792E-3</v>
      </c>
    </row>
    <row r="44" spans="1:24" x14ac:dyDescent="0.25">
      <c r="A44" s="3">
        <f t="shared" si="12"/>
        <v>-0.19999999999999879</v>
      </c>
      <c r="B44" s="3">
        <f t="shared" si="9"/>
        <v>1</v>
      </c>
      <c r="C44" s="4">
        <f t="shared" si="10"/>
        <v>0.94742275043301571</v>
      </c>
      <c r="D44">
        <f t="shared" si="11"/>
        <v>1.0000000000001041E-3</v>
      </c>
      <c r="E44" s="4">
        <f t="shared" si="18"/>
        <v>0.74758271979467283</v>
      </c>
      <c r="F44" s="4">
        <f t="shared" si="18"/>
        <v>3.1200785671179823E-4</v>
      </c>
      <c r="G44" s="4">
        <f t="shared" si="18"/>
        <v>0.40395142591925542</v>
      </c>
      <c r="H44" s="4">
        <f t="shared" si="18"/>
        <v>-8.0535586611397373E-4</v>
      </c>
      <c r="I44" s="4">
        <f t="shared" si="18"/>
        <v>9.9993831635378683E-4</v>
      </c>
      <c r="J44" s="4">
        <f t="shared" si="18"/>
        <v>-8.1462827170354581E-4</v>
      </c>
      <c r="K44" s="4">
        <f t="shared" si="18"/>
        <v>-0.1726834718166376</v>
      </c>
      <c r="L44" s="4">
        <f t="shared" si="18"/>
        <v>2.9711571926655179E-4</v>
      </c>
      <c r="M44" s="4">
        <f t="shared" si="18"/>
        <v>-8.3966227010760314E-2</v>
      </c>
      <c r="N44" s="4">
        <f t="shared" si="18"/>
        <v>1.0002467197062458E-3</v>
      </c>
      <c r="O44" s="4">
        <f t="shared" si="18"/>
        <v>6.7230192037453534E-2</v>
      </c>
      <c r="P44" s="4">
        <f t="shared" si="17"/>
        <v>3.270495237694506E-4</v>
      </c>
      <c r="Q44" s="4">
        <f t="shared" si="17"/>
        <v>9.346326109652392E-2</v>
      </c>
      <c r="R44" s="4">
        <f t="shared" si="17"/>
        <v>-7.9648627466609348E-4</v>
      </c>
      <c r="S44" s="4">
        <f t="shared" si="17"/>
        <v>9.9944493759457484E-4</v>
      </c>
      <c r="T44" s="4">
        <f t="shared" si="17"/>
        <v>-8.2429434068902175E-4</v>
      </c>
      <c r="U44" s="4">
        <f t="shared" si="17"/>
        <v>-7.0930406885693326E-2</v>
      </c>
      <c r="V44" s="4">
        <f t="shared" si="17"/>
        <v>2.823878081758479E-4</v>
      </c>
      <c r="W44" s="4">
        <f t="shared" si="17"/>
        <v>-4.020315546587911E-2</v>
      </c>
      <c r="X44" s="4">
        <f t="shared" si="17"/>
        <v>1.0009866356747792E-3</v>
      </c>
    </row>
    <row r="45" spans="1:24" x14ac:dyDescent="0.25">
      <c r="A45" s="3">
        <f t="shared" si="12"/>
        <v>-0.1499999999999988</v>
      </c>
      <c r="B45" s="3">
        <f t="shared" si="9"/>
        <v>1</v>
      </c>
      <c r="C45" s="4">
        <f t="shared" si="10"/>
        <v>1.068789464256247</v>
      </c>
      <c r="D45">
        <f t="shared" si="11"/>
        <v>1.0000000000001041E-3</v>
      </c>
      <c r="E45" s="4">
        <f t="shared" si="18"/>
        <v>0.57714789058429994</v>
      </c>
      <c r="F45" s="4">
        <f t="shared" si="18"/>
        <v>5.9033263853926362E-4</v>
      </c>
      <c r="G45" s="4">
        <f t="shared" si="18"/>
        <v>0.41903307143239688</v>
      </c>
      <c r="H45" s="4">
        <f t="shared" si="18"/>
        <v>-3.0305368662446536E-4</v>
      </c>
      <c r="I45" s="4">
        <f t="shared" si="18"/>
        <v>0.18077217735331189</v>
      </c>
      <c r="J45" s="4">
        <f t="shared" si="18"/>
        <v>-9.482287485577418E-4</v>
      </c>
      <c r="K45" s="4">
        <f t="shared" si="18"/>
        <v>-2.746708243281884E-2</v>
      </c>
      <c r="L45" s="4">
        <f t="shared" si="18"/>
        <v>-8.16530292148721E-4</v>
      </c>
      <c r="M45" s="4">
        <f t="shared" si="18"/>
        <v>-0.12560193512028411</v>
      </c>
      <c r="N45" s="4">
        <f t="shared" si="18"/>
        <v>-1.5705379538924587E-5</v>
      </c>
      <c r="O45" s="4">
        <f t="shared" si="18"/>
        <v>-0.10359214182485657</v>
      </c>
      <c r="P45" s="4">
        <f t="shared" si="17"/>
        <v>7.9822754187476694E-4</v>
      </c>
      <c r="Q45" s="4">
        <f t="shared" si="17"/>
        <v>-1.6309767105527628E-2</v>
      </c>
      <c r="R45" s="4">
        <f t="shared" si="17"/>
        <v>9.5830983096316716E-4</v>
      </c>
      <c r="S45" s="4">
        <f t="shared" si="17"/>
        <v>5.9319920477925774E-2</v>
      </c>
      <c r="T45" s="4">
        <f t="shared" si="17"/>
        <v>3.331047383831551E-4</v>
      </c>
      <c r="U45" s="4">
        <f t="shared" si="17"/>
        <v>7.4139445461160816E-2</v>
      </c>
      <c r="V45" s="4">
        <f t="shared" si="17"/>
        <v>-5.6539279741696358E-4</v>
      </c>
      <c r="W45" s="4">
        <f t="shared" si="17"/>
        <v>3.1317808220840238E-2</v>
      </c>
      <c r="X45" s="4">
        <f t="shared" si="17"/>
        <v>-1.0009866356747792E-3</v>
      </c>
    </row>
    <row r="46" spans="1:24" x14ac:dyDescent="0.25">
      <c r="A46" s="3">
        <f t="shared" si="12"/>
        <v>-9.9999999999998798E-2</v>
      </c>
      <c r="B46" s="3">
        <f t="shared" si="9"/>
        <v>1</v>
      </c>
      <c r="C46" s="4">
        <f t="shared" si="10"/>
        <v>0.90207654798094161</v>
      </c>
      <c r="D46">
        <f t="shared" si="11"/>
        <v>1.0000000000001041E-3</v>
      </c>
      <c r="E46" s="4">
        <f t="shared" si="18"/>
        <v>0.39250176486370986</v>
      </c>
      <c r="F46" s="4">
        <f t="shared" si="18"/>
        <v>8.1087154861715822E-4</v>
      </c>
      <c r="G46" s="4">
        <f t="shared" si="18"/>
        <v>0.34277097507465659</v>
      </c>
      <c r="H46" s="4">
        <f t="shared" si="18"/>
        <v>3.1500470073962938E-4</v>
      </c>
      <c r="I46" s="4">
        <f t="shared" si="18"/>
        <v>0.25465052659641446</v>
      </c>
      <c r="J46" s="4">
        <f t="shared" si="18"/>
        <v>-3.0008147670043081E-4</v>
      </c>
      <c r="K46" s="4">
        <f t="shared" si="18"/>
        <v>0.14774388285651213</v>
      </c>
      <c r="L46" s="4">
        <f t="shared" si="18"/>
        <v>-8.0175919265834282E-4</v>
      </c>
      <c r="M46" s="4">
        <f t="shared" si="18"/>
        <v>4.4669283953641406E-2</v>
      </c>
      <c r="N46" s="4">
        <f t="shared" si="18"/>
        <v>-1.0002467197062458E-3</v>
      </c>
      <c r="O46" s="4">
        <f t="shared" si="18"/>
        <v>-3.4819429459967313E-2</v>
      </c>
      <c r="P46" s="4">
        <f t="shared" si="17"/>
        <v>-8.2038127540433629E-4</v>
      </c>
      <c r="Q46" s="4">
        <f t="shared" si="17"/>
        <v>-7.8654302458775735E-2</v>
      </c>
      <c r="R46" s="4">
        <f t="shared" si="17"/>
        <v>-3.3007449686799165E-4</v>
      </c>
      <c r="S46" s="4">
        <f t="shared" si="17"/>
        <v>-8.4890480996370532E-2</v>
      </c>
      <c r="T46" s="4">
        <f t="shared" si="17"/>
        <v>2.8531955217143501E-4</v>
      </c>
      <c r="U46" s="4">
        <f t="shared" si="17"/>
        <v>-6.1187052325510603E-2</v>
      </c>
      <c r="V46" s="4">
        <f t="shared" si="17"/>
        <v>7.9305320032364759E-4</v>
      </c>
      <c r="W46" s="4">
        <f t="shared" si="17"/>
        <v>-2.1661312599557857E-2</v>
      </c>
      <c r="X46" s="4">
        <f t="shared" si="17"/>
        <v>1.0009866356747792E-3</v>
      </c>
    </row>
    <row r="47" spans="1:24" x14ac:dyDescent="0.25">
      <c r="A47" s="3">
        <f t="shared" si="12"/>
        <v>-4.9999999999998795E-2</v>
      </c>
      <c r="B47" s="3">
        <f t="shared" si="9"/>
        <v>1</v>
      </c>
      <c r="C47" s="4">
        <f t="shared" si="10"/>
        <v>1.1799421130303109</v>
      </c>
      <c r="D47">
        <f t="shared" si="11"/>
        <v>1.0000000000001041E-3</v>
      </c>
      <c r="E47" s="4">
        <f t="shared" si="18"/>
        <v>0.19819094305350105</v>
      </c>
      <c r="F47" s="4">
        <f t="shared" si="18"/>
        <v>9.5203670184211781E-4</v>
      </c>
      <c r="G47" s="4">
        <f t="shared" si="18"/>
        <v>0.19178927875545793</v>
      </c>
      <c r="H47" s="4">
        <f t="shared" si="18"/>
        <v>8.1274199903717489E-4</v>
      </c>
      <c r="I47" s="4">
        <f t="shared" si="18"/>
        <v>0.17935805102478794</v>
      </c>
      <c r="J47" s="4">
        <f t="shared" si="18"/>
        <v>5.9546181557642056E-4</v>
      </c>
      <c r="K47" s="4">
        <f t="shared" si="18"/>
        <v>0.16161572085579679</v>
      </c>
      <c r="L47" s="4">
        <f t="shared" si="18"/>
        <v>3.2101586029318989E-4</v>
      </c>
      <c r="M47" s="4">
        <f t="shared" si="18"/>
        <v>0.13957756619832021</v>
      </c>
      <c r="N47" s="4">
        <f t="shared" si="18"/>
        <v>1.5705379538924909E-5</v>
      </c>
      <c r="O47" s="4">
        <f t="shared" si="18"/>
        <v>0.11448605946600866</v>
      </c>
      <c r="P47" s="4">
        <f t="shared" si="17"/>
        <v>-2.9120402994089876E-4</v>
      </c>
      <c r="Q47" s="4">
        <f t="shared" si="17"/>
        <v>8.7726379265377741E-2</v>
      </c>
      <c r="R47" s="4">
        <f t="shared" si="17"/>
        <v>-5.7028398812944067E-4</v>
      </c>
      <c r="S47" s="4">
        <f t="shared" si="17"/>
        <v>6.0733349063516913E-2</v>
      </c>
      <c r="T47" s="4">
        <f t="shared" si="17"/>
        <v>-7.9476147145143578E-4</v>
      </c>
      <c r="U47" s="4">
        <f t="shared" si="17"/>
        <v>3.489668017460916E-2</v>
      </c>
      <c r="V47" s="4">
        <f t="shared" si="17"/>
        <v>-9.4308403045609886E-4</v>
      </c>
      <c r="W47" s="4">
        <f t="shared" si="17"/>
        <v>1.1471443572299454E-2</v>
      </c>
      <c r="X47" s="4">
        <f t="shared" si="17"/>
        <v>-1.0009866356747792E-3</v>
      </c>
    </row>
    <row r="48" spans="1:24" x14ac:dyDescent="0.25">
      <c r="A48" s="3">
        <f t="shared" si="12"/>
        <v>1.2073675392798577E-15</v>
      </c>
      <c r="B48" s="3">
        <f t="shared" si="9"/>
        <v>-1</v>
      </c>
      <c r="C48" s="4">
        <f t="shared" si="10"/>
        <v>1.0070799725150873E-3</v>
      </c>
      <c r="D48">
        <f t="shared" si="11"/>
        <v>1.0000000000001041E-3</v>
      </c>
      <c r="E48" s="4">
        <f t="shared" si="18"/>
        <v>-9.9999753271406565E-4</v>
      </c>
      <c r="F48" s="4">
        <f t="shared" si="18"/>
        <v>1.0000098694610267E-3</v>
      </c>
      <c r="G48" s="4">
        <f t="shared" si="18"/>
        <v>-9.9997779366741931E-4</v>
      </c>
      <c r="H48" s="4">
        <f t="shared" si="18"/>
        <v>1.0000394777870539E-3</v>
      </c>
      <c r="I48" s="4">
        <f t="shared" si="18"/>
        <v>-9.9993831635372243E-4</v>
      </c>
      <c r="J48" s="4">
        <f t="shared" si="18"/>
        <v>1.0000888236986717E-3</v>
      </c>
      <c r="K48" s="4">
        <f t="shared" si="18"/>
        <v>-9.9987910233155682E-4</v>
      </c>
      <c r="L48" s="4">
        <f t="shared" si="18"/>
        <v>1.000157905247322E-3</v>
      </c>
      <c r="M48" s="4">
        <f t="shared" si="18"/>
        <v>-9.9980015393811715E-4</v>
      </c>
      <c r="N48" s="4">
        <f t="shared" si="18"/>
        <v>1.0002467197062458E-3</v>
      </c>
      <c r="O48" s="4">
        <f t="shared" si="18"/>
        <v>-9.9970147429091793E-4</v>
      </c>
      <c r="P48" s="4">
        <f t="shared" si="17"/>
        <v>1.0003552635687539E-3</v>
      </c>
      <c r="Q48" s="4">
        <f t="shared" si="17"/>
        <v>-9.9958306728400526E-4</v>
      </c>
      <c r="R48" s="4">
        <f t="shared" si="17"/>
        <v>1.0004835325500333E-3</v>
      </c>
      <c r="S48" s="4">
        <f t="shared" si="17"/>
        <v>-9.9944493759439724E-4</v>
      </c>
      <c r="T48" s="4">
        <f t="shared" si="17"/>
        <v>1.0006315215858673E-3</v>
      </c>
      <c r="U48" s="4">
        <f t="shared" si="17"/>
        <v>-9.9928709067269479E-4</v>
      </c>
      <c r="V48" s="4">
        <f t="shared" si="17"/>
        <v>1.0007992248346918E-3</v>
      </c>
      <c r="W48" s="4">
        <f t="shared" si="17"/>
        <v>-9.9910953275256578E-4</v>
      </c>
      <c r="X48" s="4">
        <f t="shared" si="17"/>
        <v>1.0009866356747792E-3</v>
      </c>
    </row>
    <row r="49" spans="1:24" x14ac:dyDescent="0.25">
      <c r="A49" s="3">
        <f t="shared" ref="A49:A67" si="19">A48+$B$2</f>
        <v>5.000000000000121E-2</v>
      </c>
      <c r="B49" s="3">
        <f t="shared" si="9"/>
        <v>-1</v>
      </c>
      <c r="C49" s="4">
        <f t="shared" si="10"/>
        <v>-1.179951114061121</v>
      </c>
      <c r="D49">
        <f t="shared" si="11"/>
        <v>1.0000000000001041E-3</v>
      </c>
      <c r="E49" s="4">
        <f t="shared" si="18"/>
        <v>-0.20016631486087222</v>
      </c>
      <c r="F49" s="4">
        <f t="shared" si="18"/>
        <v>9.5009510357863263E-4</v>
      </c>
      <c r="G49" s="4">
        <f t="shared" si="18"/>
        <v>-0.19357125223186025</v>
      </c>
      <c r="H49" s="4">
        <f t="shared" si="18"/>
        <v>8.0535586611397373E-4</v>
      </c>
      <c r="I49" s="4">
        <f t="shared" si="18"/>
        <v>-0.18077217735331191</v>
      </c>
      <c r="J49" s="4">
        <f t="shared" si="18"/>
        <v>5.802131075287924E-4</v>
      </c>
      <c r="K49" s="4">
        <f t="shared" si="18"/>
        <v>-0.16252359208249006</v>
      </c>
      <c r="L49" s="4">
        <f t="shared" si="18"/>
        <v>2.9711571926655179E-4</v>
      </c>
      <c r="M49" s="4">
        <f t="shared" si="18"/>
        <v>-0.13989037260277709</v>
      </c>
      <c r="N49" s="4">
        <f t="shared" si="18"/>
        <v>-1.5705379538925007E-5</v>
      </c>
      <c r="O49" s="4">
        <f t="shared" si="18"/>
        <v>-0.11417328393534738</v>
      </c>
      <c r="P49" s="4">
        <f t="shared" si="17"/>
        <v>-3.2704952376945044E-4</v>
      </c>
      <c r="Q49" s="4">
        <f t="shared" si="17"/>
        <v>-8.6818776832882832E-2</v>
      </c>
      <c r="R49" s="4">
        <f t="shared" si="17"/>
        <v>-6.0585494305933176E-4</v>
      </c>
      <c r="S49" s="4">
        <f t="shared" si="17"/>
        <v>-5.9319920477925787E-2</v>
      </c>
      <c r="T49" s="4">
        <f t="shared" si="17"/>
        <v>-8.2429434068902164E-4</v>
      </c>
      <c r="U49" s="4">
        <f t="shared" si="17"/>
        <v>-3.3115937539956009E-2</v>
      </c>
      <c r="V49" s="4">
        <f t="shared" si="17"/>
        <v>-9.6054921810824554E-4</v>
      </c>
      <c r="W49" s="4">
        <f t="shared" si="17"/>
        <v>-9.4978258993451414E-3</v>
      </c>
      <c r="X49" s="4">
        <f t="shared" si="17"/>
        <v>-1.0009866356747792E-3</v>
      </c>
    </row>
    <row r="50" spans="1:24" x14ac:dyDescent="0.25">
      <c r="A50" s="3">
        <f t="shared" si="19"/>
        <v>0.10000000000000121</v>
      </c>
      <c r="B50" s="3">
        <f t="shared" si="9"/>
        <v>-1</v>
      </c>
      <c r="C50" s="4">
        <f t="shared" si="10"/>
        <v>-0.90007354594099376</v>
      </c>
      <c r="D50">
        <f t="shared" si="11"/>
        <v>1.0000000000001041E-3</v>
      </c>
      <c r="E50" s="4">
        <f t="shared" si="18"/>
        <v>-0.39440387320324349</v>
      </c>
      <c r="F50" s="4">
        <f t="shared" si="18"/>
        <v>8.0717840925612831E-4</v>
      </c>
      <c r="G50" s="4">
        <f t="shared" si="18"/>
        <v>-0.34394651947413191</v>
      </c>
      <c r="H50" s="4">
        <f t="shared" si="18"/>
        <v>3.0305368662446525E-4</v>
      </c>
      <c r="I50" s="4">
        <f t="shared" si="18"/>
        <v>-0.25465052659641446</v>
      </c>
      <c r="J50" s="4">
        <f t="shared" si="18"/>
        <v>-3.1800740811424962E-4</v>
      </c>
      <c r="K50" s="4">
        <f t="shared" si="18"/>
        <v>-0.14656845447566028</v>
      </c>
      <c r="L50" s="4">
        <f t="shared" si="18"/>
        <v>-8.1653029214872111E-4</v>
      </c>
      <c r="M50" s="4">
        <f t="shared" si="18"/>
        <v>-4.2767551050849902E-2</v>
      </c>
      <c r="N50" s="4">
        <f t="shared" si="18"/>
        <v>-1.0002467197062458E-3</v>
      </c>
      <c r="O50" s="4">
        <f t="shared" si="18"/>
        <v>3.6720974662915809E-2</v>
      </c>
      <c r="P50" s="4">
        <f t="shared" si="17"/>
        <v>-7.9822754187476683E-4</v>
      </c>
      <c r="Q50" s="4">
        <f t="shared" si="17"/>
        <v>7.9829382829557358E-2</v>
      </c>
      <c r="R50" s="4">
        <f t="shared" si="17"/>
        <v>-2.8825833143249089E-4</v>
      </c>
      <c r="S50" s="4">
        <f t="shared" si="17"/>
        <v>8.4890480996370532E-2</v>
      </c>
      <c r="T50" s="4">
        <f t="shared" si="17"/>
        <v>3.3310473838315548E-4</v>
      </c>
      <c r="U50" s="4">
        <f t="shared" si="17"/>
        <v>6.0012319896103297E-2</v>
      </c>
      <c r="V50" s="4">
        <f t="shared" si="17"/>
        <v>8.2627396137343147E-4</v>
      </c>
      <c r="W50" s="4">
        <f t="shared" si="17"/>
        <v>1.9760893336324005E-2</v>
      </c>
      <c r="X50" s="4">
        <f t="shared" si="17"/>
        <v>1.0009866356747792E-3</v>
      </c>
    </row>
    <row r="51" spans="1:24" x14ac:dyDescent="0.25">
      <c r="A51" s="3">
        <f t="shared" si="19"/>
        <v>0.15000000000000122</v>
      </c>
      <c r="B51" s="3">
        <f t="shared" si="9"/>
        <v>-1</v>
      </c>
      <c r="C51" s="4">
        <f t="shared" si="10"/>
        <v>-1.068791355858097</v>
      </c>
      <c r="D51">
        <f t="shared" si="11"/>
        <v>1.0000000000001041E-3</v>
      </c>
      <c r="E51" s="4">
        <f t="shared" si="18"/>
        <v>-0.57892989923594107</v>
      </c>
      <c r="F51" s="4">
        <f t="shared" si="18"/>
        <v>5.8524946829296163E-4</v>
      </c>
      <c r="G51" s="4">
        <f t="shared" si="18"/>
        <v>-0.4193459334148058</v>
      </c>
      <c r="H51" s="4">
        <f t="shared" si="18"/>
        <v>-3.1500470073962948E-4</v>
      </c>
      <c r="I51" s="4">
        <f t="shared" si="18"/>
        <v>-0.17935805102478794</v>
      </c>
      <c r="J51" s="4">
        <f t="shared" si="18"/>
        <v>-9.5405323674741167E-4</v>
      </c>
      <c r="K51" s="4">
        <f t="shared" si="18"/>
        <v>2.9442220295574018E-2</v>
      </c>
      <c r="L51" s="4">
        <f t="shared" si="18"/>
        <v>-8.0175919265834271E-4</v>
      </c>
      <c r="M51" s="4">
        <f t="shared" si="18"/>
        <v>0.1265097346633362</v>
      </c>
      <c r="N51" s="4">
        <f t="shared" si="18"/>
        <v>1.5705379538925109E-5</v>
      </c>
      <c r="O51" s="4">
        <f t="shared" si="18"/>
        <v>0.10268443188104918</v>
      </c>
      <c r="P51" s="4">
        <f t="shared" si="17"/>
        <v>8.2038127540433662E-4</v>
      </c>
      <c r="Q51" s="4">
        <f t="shared" si="17"/>
        <v>1.4335214023502069E-2</v>
      </c>
      <c r="R51" s="4">
        <f t="shared" si="17"/>
        <v>9.4472293519223967E-4</v>
      </c>
      <c r="S51" s="4">
        <f t="shared" si="17"/>
        <v>-6.0733349063516892E-2</v>
      </c>
      <c r="T51" s="4">
        <f t="shared" si="17"/>
        <v>2.8531955217143463E-4</v>
      </c>
      <c r="U51" s="4">
        <f t="shared" si="17"/>
        <v>-7.3826799578258856E-2</v>
      </c>
      <c r="V51" s="4">
        <f t="shared" si="17"/>
        <v>-6.1111725231017904E-4</v>
      </c>
      <c r="W51" s="4">
        <f t="shared" si="17"/>
        <v>-2.9537381996717602E-2</v>
      </c>
      <c r="X51" s="4">
        <f t="shared" si="17"/>
        <v>-1.0009866356747792E-3</v>
      </c>
    </row>
    <row r="52" spans="1:24" x14ac:dyDescent="0.25">
      <c r="A52" s="3">
        <f t="shared" si="19"/>
        <v>0.20000000000000123</v>
      </c>
      <c r="B52" s="3">
        <f t="shared" si="9"/>
        <v>-1</v>
      </c>
      <c r="C52" s="4">
        <f t="shared" si="10"/>
        <v>-0.94542124734549982</v>
      </c>
      <c r="D52">
        <f t="shared" si="11"/>
        <v>1.0000000000001041E-3</v>
      </c>
      <c r="E52" s="4">
        <f t="shared" si="18"/>
        <v>-0.74920074979127027</v>
      </c>
      <c r="F52" s="4">
        <f t="shared" si="18"/>
        <v>3.0603223170046163E-4</v>
      </c>
      <c r="G52" s="4">
        <f t="shared" si="18"/>
        <v>-0.40333340565477377</v>
      </c>
      <c r="H52" s="4">
        <f t="shared" si="18"/>
        <v>-8.1274199903717511E-4</v>
      </c>
      <c r="I52" s="4">
        <f t="shared" si="18"/>
        <v>9.9993831635383757E-4</v>
      </c>
      <c r="J52" s="4">
        <f t="shared" si="18"/>
        <v>-8.0354943680980618E-4</v>
      </c>
      <c r="K52" s="4">
        <f t="shared" si="18"/>
        <v>0.1733014310865193</v>
      </c>
      <c r="L52" s="4">
        <f t="shared" si="18"/>
        <v>3.2101586029319049E-4</v>
      </c>
      <c r="M52" s="4">
        <f t="shared" si="18"/>
        <v>8.2348516379730952E-2</v>
      </c>
      <c r="N52" s="4">
        <f t="shared" si="18"/>
        <v>1.0002467197062458E-3</v>
      </c>
      <c r="O52" s="4">
        <f t="shared" si="18"/>
        <v>-6.8847743001459696E-2</v>
      </c>
      <c r="P52" s="4">
        <f t="shared" si="17"/>
        <v>2.9120402994089849E-4</v>
      </c>
      <c r="Q52" s="4">
        <f t="shared" si="17"/>
        <v>-9.2845484786363508E-2</v>
      </c>
      <c r="R52" s="4">
        <f t="shared" si="17"/>
        <v>-8.2233008618442247E-4</v>
      </c>
      <c r="S52" s="4">
        <f t="shared" si="17"/>
        <v>9.9944493759436168E-4</v>
      </c>
      <c r="T52" s="4">
        <f t="shared" si="17"/>
        <v>-7.9476147145143502E-4</v>
      </c>
      <c r="U52" s="4">
        <f t="shared" si="17"/>
        <v>7.1548000272248086E-2</v>
      </c>
      <c r="V52" s="4">
        <f t="shared" si="17"/>
        <v>3.3614012868653866E-4</v>
      </c>
      <c r="W52" s="4">
        <f t="shared" si="17"/>
        <v>3.8586562283401356E-2</v>
      </c>
      <c r="X52" s="4">
        <f t="shared" si="17"/>
        <v>1.0009866356747792E-3</v>
      </c>
    </row>
    <row r="53" spans="1:24" x14ac:dyDescent="0.25">
      <c r="A53" s="3">
        <f t="shared" si="19"/>
        <v>0.25000000000000122</v>
      </c>
      <c r="B53" s="3">
        <f t="shared" si="9"/>
        <v>-1</v>
      </c>
      <c r="C53" s="4">
        <f t="shared" si="10"/>
        <v>-1.0447163719124593</v>
      </c>
      <c r="D53">
        <f t="shared" si="11"/>
        <v>1.0000000000001041E-3</v>
      </c>
      <c r="E53" s="4">
        <f t="shared" si="18"/>
        <v>-0.9010237914320044</v>
      </c>
      <c r="F53" s="4">
        <f t="shared" si="18"/>
        <v>-3.1415719828169141E-6</v>
      </c>
      <c r="G53" s="4">
        <f t="shared" si="18"/>
        <v>-0.29939945830822828</v>
      </c>
      <c r="H53" s="4">
        <f t="shared" si="18"/>
        <v>-1.0000394777870539E-3</v>
      </c>
      <c r="I53" s="4">
        <f t="shared" si="18"/>
        <v>0.18077217735331191</v>
      </c>
      <c r="J53" s="4">
        <f t="shared" si="18"/>
        <v>9.4242198579584075E-6</v>
      </c>
      <c r="K53" s="4">
        <f t="shared" si="18"/>
        <v>0.12791218631352097</v>
      </c>
      <c r="L53" s="4">
        <f t="shared" si="18"/>
        <v>1.000157905247322E-3</v>
      </c>
      <c r="M53" s="4">
        <f t="shared" si="18"/>
        <v>-0.10074544244989637</v>
      </c>
      <c r="N53" s="4">
        <f t="shared" si="18"/>
        <v>-1.5705379538924987E-5</v>
      </c>
      <c r="O53" s="4">
        <f t="shared" si="18"/>
        <v>-8.1144112189727904E-2</v>
      </c>
      <c r="P53" s="4">
        <f t="shared" si="17"/>
        <v>-1.0003552635687539E-3</v>
      </c>
      <c r="Q53" s="4">
        <f t="shared" si="17"/>
        <v>6.9966722049941241E-2</v>
      </c>
      <c r="R53" s="4">
        <f t="shared" si="17"/>
        <v>2.1984059158963059E-5</v>
      </c>
      <c r="S53" s="4">
        <f t="shared" si="17"/>
        <v>5.9319920477925864E-2</v>
      </c>
      <c r="T53" s="4">
        <f t="shared" si="17"/>
        <v>1.0006315215858673E-3</v>
      </c>
      <c r="U53" s="4">
        <f t="shared" si="17"/>
        <v>-5.3672670492149521E-2</v>
      </c>
      <c r="V53" s="4">
        <f t="shared" si="17"/>
        <v>-2.8259267241069018E-5</v>
      </c>
      <c r="W53" s="4">
        <f t="shared" si="17"/>
        <v>-4.6685613345209709E-2</v>
      </c>
      <c r="X53" s="4">
        <f t="shared" si="17"/>
        <v>-1.0009866356747792E-3</v>
      </c>
    </row>
    <row r="54" spans="1:24" x14ac:dyDescent="0.25">
      <c r="A54" s="3">
        <f t="shared" si="19"/>
        <v>0.30000000000000121</v>
      </c>
      <c r="B54" s="3">
        <f t="shared" si="9"/>
        <v>-1</v>
      </c>
      <c r="C54" s="4">
        <f t="shared" si="10"/>
        <v>-0.95983243109082583</v>
      </c>
      <c r="D54">
        <f t="shared" si="11"/>
        <v>1.0000000000001041E-3</v>
      </c>
      <c r="E54" s="4">
        <f t="shared" si="18"/>
        <v>-1.0306606370011615</v>
      </c>
      <c r="F54" s="4">
        <f t="shared" si="18"/>
        <v>-3.1200785671179812E-4</v>
      </c>
      <c r="G54" s="4">
        <f t="shared" si="18"/>
        <v>-0.13020033572741541</v>
      </c>
      <c r="H54" s="4">
        <f t="shared" si="18"/>
        <v>-8.0535586611397395E-4</v>
      </c>
      <c r="I54" s="4">
        <f t="shared" si="18"/>
        <v>0.25465052659641446</v>
      </c>
      <c r="J54" s="4">
        <f t="shared" si="18"/>
        <v>8.1462827170354591E-4</v>
      </c>
      <c r="K54" s="4">
        <f t="shared" si="18"/>
        <v>-5.7159596312012409E-2</v>
      </c>
      <c r="L54" s="4">
        <f t="shared" si="18"/>
        <v>2.9711571926655222E-4</v>
      </c>
      <c r="M54" s="4">
        <f t="shared" si="18"/>
        <v>-0.11386863516951286</v>
      </c>
      <c r="N54" s="4">
        <f t="shared" si="18"/>
        <v>-1.0002467197062458E-3</v>
      </c>
      <c r="O54" s="4">
        <f t="shared" si="18"/>
        <v>9.4235214564588762E-2</v>
      </c>
      <c r="P54" s="4">
        <f t="shared" si="17"/>
        <v>3.2704952376945071E-4</v>
      </c>
      <c r="Q54" s="4">
        <f t="shared" si="17"/>
        <v>2.9317030569182032E-2</v>
      </c>
      <c r="R54" s="4">
        <f t="shared" si="17"/>
        <v>7.9648627466609402E-4</v>
      </c>
      <c r="S54" s="4">
        <f t="shared" si="17"/>
        <v>-8.4890480996370532E-2</v>
      </c>
      <c r="T54" s="4">
        <f t="shared" si="17"/>
        <v>-8.2429434068902109E-4</v>
      </c>
      <c r="U54" s="4">
        <f t="shared" si="17"/>
        <v>2.4097398885987269E-2</v>
      </c>
      <c r="V54" s="4">
        <f t="shared" si="17"/>
        <v>-2.8238780817585062E-4</v>
      </c>
      <c r="W54" s="4">
        <f t="shared" si="17"/>
        <v>5.363510966579136E-2</v>
      </c>
      <c r="X54" s="4">
        <f t="shared" si="17"/>
        <v>1.0009866356747792E-3</v>
      </c>
    </row>
    <row r="55" spans="1:24" x14ac:dyDescent="0.25">
      <c r="A55" s="3">
        <f t="shared" si="19"/>
        <v>0.3500000000000012</v>
      </c>
      <c r="B55" s="3">
        <f t="shared" si="9"/>
        <v>-1</v>
      </c>
      <c r="C55" s="4">
        <f t="shared" si="10"/>
        <v>-1.0356064467509727</v>
      </c>
      <c r="D55">
        <f t="shared" si="11"/>
        <v>1.0000000000001041E-3</v>
      </c>
      <c r="E55" s="4">
        <f t="shared" si="18"/>
        <v>-1.1349191971208052</v>
      </c>
      <c r="F55" s="4">
        <f t="shared" si="18"/>
        <v>-5.9033263853926351E-4</v>
      </c>
      <c r="G55" s="4">
        <f t="shared" si="18"/>
        <v>6.7380761138942133E-2</v>
      </c>
      <c r="H55" s="4">
        <f t="shared" si="18"/>
        <v>-3.0305368662446563E-4</v>
      </c>
      <c r="I55" s="4">
        <f t="shared" si="18"/>
        <v>0.17935805102478802</v>
      </c>
      <c r="J55" s="4">
        <f t="shared" si="18"/>
        <v>9.4822874855774201E-4</v>
      </c>
      <c r="K55" s="4">
        <f t="shared" si="18"/>
        <v>-0.17981201370272351</v>
      </c>
      <c r="L55" s="4">
        <f t="shared" si="18"/>
        <v>-8.1653029214872079E-4</v>
      </c>
      <c r="M55" s="4">
        <f t="shared" si="18"/>
        <v>6.5119484394688468E-2</v>
      </c>
      <c r="N55" s="4">
        <f t="shared" si="18"/>
        <v>1.5705379538923974E-5</v>
      </c>
      <c r="O55" s="4">
        <f t="shared" si="18"/>
        <v>5.1660841433002438E-2</v>
      </c>
      <c r="P55" s="4">
        <f t="shared" si="17"/>
        <v>7.9822754187476781E-4</v>
      </c>
      <c r="Q55" s="4">
        <f t="shared" si="17"/>
        <v>-9.6586028767906215E-2</v>
      </c>
      <c r="R55" s="4">
        <f t="shared" si="17"/>
        <v>-9.5830983096316716E-4</v>
      </c>
      <c r="S55" s="4">
        <f t="shared" si="17"/>
        <v>6.0733349063516719E-2</v>
      </c>
      <c r="T55" s="4">
        <f t="shared" si="17"/>
        <v>3.3310473838315418E-4</v>
      </c>
      <c r="U55" s="4">
        <f t="shared" si="17"/>
        <v>1.0730791245381078E-2</v>
      </c>
      <c r="V55" s="4">
        <f t="shared" si="17"/>
        <v>5.6539279741696304E-4</v>
      </c>
      <c r="W55" s="4">
        <f t="shared" si="17"/>
        <v>-5.9263931581677746E-2</v>
      </c>
      <c r="X55" s="4">
        <f t="shared" si="17"/>
        <v>-1.0009866356747792E-3</v>
      </c>
    </row>
    <row r="56" spans="1:24" x14ac:dyDescent="0.25">
      <c r="A56" s="3">
        <f t="shared" si="19"/>
        <v>0.40000000000000119</v>
      </c>
      <c r="B56" s="3">
        <f t="shared" si="9"/>
        <v>-1</v>
      </c>
      <c r="C56" s="4">
        <f t="shared" si="10"/>
        <v>-0.96561944912957876</v>
      </c>
      <c r="D56">
        <f t="shared" si="11"/>
        <v>1.0000000000001041E-3</v>
      </c>
      <c r="E56" s="4">
        <f t="shared" si="18"/>
        <v>-1.2112322800264668</v>
      </c>
      <c r="F56" s="4">
        <f t="shared" si="18"/>
        <v>-8.1087154861715811E-4</v>
      </c>
      <c r="G56" s="4">
        <f t="shared" si="18"/>
        <v>0.25027373128656655</v>
      </c>
      <c r="H56" s="4">
        <f t="shared" si="18"/>
        <v>3.1500470073962916E-4</v>
      </c>
      <c r="I56" s="4">
        <f t="shared" si="18"/>
        <v>-9.9993831635358018E-4</v>
      </c>
      <c r="J56" s="4">
        <f t="shared" si="18"/>
        <v>3.0008147670043157E-4</v>
      </c>
      <c r="K56" s="4">
        <f t="shared" si="18"/>
        <v>-0.10610629560813498</v>
      </c>
      <c r="L56" s="4">
        <f t="shared" si="18"/>
        <v>-8.0175919265834314E-4</v>
      </c>
      <c r="M56" s="4">
        <f t="shared" si="18"/>
        <v>0.13424249857947035</v>
      </c>
      <c r="N56" s="4">
        <f t="shared" si="18"/>
        <v>1.0002467197062458E-3</v>
      </c>
      <c r="O56" s="4">
        <f t="shared" si="18"/>
        <v>-0.11039828675078853</v>
      </c>
      <c r="P56" s="4">
        <f t="shared" ref="P56:X71" si="20">P$4*COS(2*PI()/$B$1*P$3*$A56)+P$5*SIN(2*PI()/$B$1*P$3*$A56)</f>
        <v>-8.2038127540433553E-4</v>
      </c>
      <c r="Q56" s="4">
        <f t="shared" si="20"/>
        <v>5.8381248367217947E-2</v>
      </c>
      <c r="R56" s="4">
        <f t="shared" si="20"/>
        <v>3.300744968679909E-4</v>
      </c>
      <c r="S56" s="4">
        <f t="shared" si="20"/>
        <v>-9.9944493759402883E-4</v>
      </c>
      <c r="T56" s="4">
        <f t="shared" si="20"/>
        <v>2.8531955217143599E-4</v>
      </c>
      <c r="U56" s="4">
        <f t="shared" si="20"/>
        <v>-4.3219808904663419E-2</v>
      </c>
      <c r="V56" s="4">
        <f t="shared" si="20"/>
        <v>-7.9305320032364867E-4</v>
      </c>
      <c r="W56" s="4">
        <f t="shared" si="20"/>
        <v>6.343347881631077E-2</v>
      </c>
      <c r="X56" s="4">
        <f t="shared" si="20"/>
        <v>1.0009866356747792E-3</v>
      </c>
    </row>
    <row r="57" spans="1:24" x14ac:dyDescent="0.25">
      <c r="A57" s="3">
        <f t="shared" si="19"/>
        <v>0.45000000000000118</v>
      </c>
      <c r="B57" s="3">
        <f t="shared" si="9"/>
        <v>-1</v>
      </c>
      <c r="C57" s="4">
        <f t="shared" si="10"/>
        <v>-1.0321525969412046</v>
      </c>
      <c r="D57">
        <f t="shared" si="11"/>
        <v>1.0000000000001041E-3</v>
      </c>
      <c r="E57" s="4">
        <f t="shared" si="18"/>
        <v>-1.2577208043484072</v>
      </c>
      <c r="F57" s="4">
        <f t="shared" si="18"/>
        <v>-9.5203670184211781E-4</v>
      </c>
      <c r="G57" s="4">
        <f t="shared" si="18"/>
        <v>0.37861029367965227</v>
      </c>
      <c r="H57" s="4">
        <f t="shared" si="18"/>
        <v>8.1274199903717478E-4</v>
      </c>
      <c r="I57" s="4">
        <f t="shared" si="18"/>
        <v>-0.18077217735331183</v>
      </c>
      <c r="J57" s="4">
        <f t="shared" si="18"/>
        <v>-5.9546181557641905E-4</v>
      </c>
      <c r="K57" s="4">
        <f t="shared" si="18"/>
        <v>8.3469513365424797E-2</v>
      </c>
      <c r="L57" s="4">
        <f t="shared" si="18"/>
        <v>3.2101586029318946E-4</v>
      </c>
      <c r="M57" s="4">
        <f t="shared" si="18"/>
        <v>-2.3119177492801436E-2</v>
      </c>
      <c r="N57" s="4">
        <f t="shared" si="18"/>
        <v>-1.5705379538923852E-5</v>
      </c>
      <c r="O57" s="4">
        <f t="shared" si="18"/>
        <v>-1.7120647574567428E-2</v>
      </c>
      <c r="P57" s="4">
        <f t="shared" si="20"/>
        <v>-2.9120402994090223E-4</v>
      </c>
      <c r="Q57" s="4">
        <f t="shared" si="20"/>
        <v>4.357696452460242E-2</v>
      </c>
      <c r="R57" s="4">
        <f t="shared" si="20"/>
        <v>5.7028398812944241E-4</v>
      </c>
      <c r="S57" s="4">
        <f t="shared" si="20"/>
        <v>-5.9319920477926107E-2</v>
      </c>
      <c r="T57" s="4">
        <f t="shared" si="20"/>
        <v>-7.9476147145143643E-4</v>
      </c>
      <c r="U57" s="4">
        <f t="shared" si="20"/>
        <v>6.6287472171077944E-2</v>
      </c>
      <c r="V57" s="4">
        <f t="shared" si="20"/>
        <v>9.4308403045609984E-4</v>
      </c>
      <c r="W57" s="4">
        <f t="shared" si="20"/>
        <v>-6.6041083278839841E-2</v>
      </c>
      <c r="X57" s="4">
        <f t="shared" si="20"/>
        <v>-1.0009866356747792E-3</v>
      </c>
    </row>
    <row r="58" spans="1:24" x14ac:dyDescent="0.25">
      <c r="A58" s="3">
        <f t="shared" si="19"/>
        <v>0.50000000000000122</v>
      </c>
      <c r="B58" s="3">
        <f t="shared" si="9"/>
        <v>-1</v>
      </c>
      <c r="C58" s="4">
        <f t="shared" si="10"/>
        <v>-0.96724185520929473</v>
      </c>
      <c r="D58">
        <f t="shared" si="11"/>
        <v>1.0000000000001041E-3</v>
      </c>
      <c r="E58" s="4">
        <f t="shared" si="18"/>
        <v>-1.2732400683312535</v>
      </c>
      <c r="F58" s="4">
        <f t="shared" si="18"/>
        <v>-1.0000098694610267E-3</v>
      </c>
      <c r="G58" s="4">
        <f t="shared" si="18"/>
        <v>0.42441475230032188</v>
      </c>
      <c r="H58" s="4">
        <f t="shared" si="18"/>
        <v>1.0000394777870539E-3</v>
      </c>
      <c r="I58" s="4">
        <f t="shared" si="18"/>
        <v>-0.25465052659641446</v>
      </c>
      <c r="J58" s="4">
        <f t="shared" si="18"/>
        <v>-1.0000888236986717E-3</v>
      </c>
      <c r="K58" s="4">
        <f t="shared" si="18"/>
        <v>0.18189502777970709</v>
      </c>
      <c r="L58" s="4">
        <f t="shared" si="18"/>
        <v>1.000157905247322E-3</v>
      </c>
      <c r="M58" s="4">
        <f t="shared" si="18"/>
        <v>-0.14147577090598346</v>
      </c>
      <c r="N58" s="4">
        <f t="shared" si="18"/>
        <v>-1.0002467197062458E-3</v>
      </c>
      <c r="O58" s="4">
        <f t="shared" si="18"/>
        <v>0.11575480543972805</v>
      </c>
      <c r="P58" s="4">
        <f t="shared" si="20"/>
        <v>1.0003552635687539E-3</v>
      </c>
      <c r="Q58" s="4">
        <f t="shared" si="20"/>
        <v>-9.7948304170531506E-2</v>
      </c>
      <c r="R58" s="4">
        <f t="shared" si="20"/>
        <v>-1.0004835325500333E-3</v>
      </c>
      <c r="S58" s="4">
        <f t="shared" si="20"/>
        <v>8.4890480996370532E-2</v>
      </c>
      <c r="T58" s="4">
        <f t="shared" si="20"/>
        <v>1.0006315215858673E-3</v>
      </c>
      <c r="U58" s="4">
        <f t="shared" si="20"/>
        <v>-7.4905331448107251E-2</v>
      </c>
      <c r="V58" s="4">
        <f t="shared" si="20"/>
        <v>-1.0007992248346918E-3</v>
      </c>
      <c r="W58" s="4">
        <f t="shared" si="20"/>
        <v>6.7022537093254453E-2</v>
      </c>
      <c r="X58" s="4">
        <f t="shared" si="20"/>
        <v>1.0009866356747792E-3</v>
      </c>
    </row>
    <row r="59" spans="1:24" x14ac:dyDescent="0.25">
      <c r="A59" s="3">
        <f t="shared" si="19"/>
        <v>0.55000000000000127</v>
      </c>
      <c r="B59" s="3">
        <f t="shared" si="9"/>
        <v>-1</v>
      </c>
      <c r="C59" s="4">
        <f t="shared" si="10"/>
        <v>-1.0321476085537566</v>
      </c>
      <c r="D59">
        <f t="shared" si="11"/>
        <v>1.0000000000001041E-3</v>
      </c>
      <c r="E59" s="4">
        <f t="shared" si="18"/>
        <v>-1.2574079361902637</v>
      </c>
      <c r="F59" s="4">
        <f t="shared" si="18"/>
        <v>-9.5009510357863252E-4</v>
      </c>
      <c r="G59" s="4">
        <f t="shared" si="18"/>
        <v>0.3777023328431014</v>
      </c>
      <c r="H59" s="4">
        <f t="shared" si="18"/>
        <v>8.0535586611397351E-4</v>
      </c>
      <c r="I59" s="4">
        <f t="shared" si="18"/>
        <v>-0.17935805102478775</v>
      </c>
      <c r="J59" s="4">
        <f t="shared" si="18"/>
        <v>-5.8021310752879251E-4</v>
      </c>
      <c r="K59" s="4">
        <f t="shared" si="18"/>
        <v>8.1687715758270857E-2</v>
      </c>
      <c r="L59" s="4">
        <f t="shared" si="18"/>
        <v>2.9711571926655076E-4</v>
      </c>
      <c r="M59" s="4">
        <f t="shared" si="18"/>
        <v>-2.1144195582861642E-2</v>
      </c>
      <c r="N59" s="4">
        <f t="shared" si="18"/>
        <v>1.5705379538927284E-5</v>
      </c>
      <c r="O59" s="4">
        <f t="shared" si="18"/>
        <v>-1.9095434555032893E-2</v>
      </c>
      <c r="P59" s="4">
        <f t="shared" si="20"/>
        <v>-3.2704952376945038E-4</v>
      </c>
      <c r="Q59" s="4">
        <f t="shared" si="20"/>
        <v>4.5358234593439198E-2</v>
      </c>
      <c r="R59" s="4">
        <f t="shared" si="20"/>
        <v>6.058549430593323E-4</v>
      </c>
      <c r="S59" s="4">
        <f t="shared" si="20"/>
        <v>-6.0733349063516899E-2</v>
      </c>
      <c r="T59" s="4">
        <f t="shared" si="20"/>
        <v>-8.2429434068902283E-4</v>
      </c>
      <c r="U59" s="4">
        <f t="shared" si="20"/>
        <v>6.7194805862433621E-2</v>
      </c>
      <c r="V59" s="4">
        <f t="shared" si="20"/>
        <v>9.6054921810824652E-4</v>
      </c>
      <c r="W59" s="4">
        <f t="shared" si="20"/>
        <v>-6.635367360938528E-2</v>
      </c>
      <c r="X59" s="4">
        <f t="shared" si="20"/>
        <v>-1.000986635674779E-3</v>
      </c>
    </row>
    <row r="60" spans="1:24" x14ac:dyDescent="0.25">
      <c r="A60" s="3">
        <f t="shared" si="19"/>
        <v>0.60000000000000131</v>
      </c>
      <c r="B60" s="3">
        <f t="shared" si="9"/>
        <v>-1</v>
      </c>
      <c r="C60" s="4">
        <f t="shared" si="10"/>
        <v>-0.96562968387587711</v>
      </c>
      <c r="D60">
        <f t="shared" si="11"/>
        <v>1.0000000000001041E-3</v>
      </c>
      <c r="E60" s="4">
        <f t="shared" si="18"/>
        <v>-1.2106142475625834</v>
      </c>
      <c r="F60" s="4">
        <f t="shared" si="18"/>
        <v>-8.0717840925612799E-4</v>
      </c>
      <c r="G60" s="4">
        <f t="shared" si="18"/>
        <v>0.24865573322841739</v>
      </c>
      <c r="H60" s="4">
        <f t="shared" si="18"/>
        <v>3.0305368662446395E-4</v>
      </c>
      <c r="I60" s="4">
        <f t="shared" si="18"/>
        <v>9.9993831635422767E-4</v>
      </c>
      <c r="J60" s="4">
        <f t="shared" si="18"/>
        <v>3.1800740811425119E-4</v>
      </c>
      <c r="K60" s="4">
        <f t="shared" si="18"/>
        <v>-0.10772413398034833</v>
      </c>
      <c r="L60" s="4">
        <f t="shared" si="18"/>
        <v>-8.1653029214872252E-4</v>
      </c>
      <c r="M60" s="4">
        <f t="shared" si="18"/>
        <v>0.13486040905656146</v>
      </c>
      <c r="N60" s="4">
        <f t="shared" si="18"/>
        <v>1.0002467197062458E-3</v>
      </c>
      <c r="O60" s="4">
        <f t="shared" si="18"/>
        <v>-0.10978043726107346</v>
      </c>
      <c r="P60" s="4">
        <f t="shared" si="20"/>
        <v>-7.9822754187476488E-4</v>
      </c>
      <c r="Q60" s="4">
        <f t="shared" si="20"/>
        <v>5.676388898977304E-2</v>
      </c>
      <c r="R60" s="4">
        <f t="shared" si="20"/>
        <v>2.8825833143248834E-4</v>
      </c>
      <c r="S60" s="4">
        <f t="shared" si="20"/>
        <v>9.9944493759460086E-4</v>
      </c>
      <c r="T60" s="4">
        <f t="shared" si="20"/>
        <v>3.3310473838316042E-4</v>
      </c>
      <c r="U60" s="4">
        <f t="shared" si="20"/>
        <v>-4.4836689381891282E-2</v>
      </c>
      <c r="V60" s="4">
        <f t="shared" si="20"/>
        <v>-8.2627396137343234E-4</v>
      </c>
      <c r="W60" s="4">
        <f t="shared" si="20"/>
        <v>6.4050962466035866E-2</v>
      </c>
      <c r="X60" s="4">
        <f t="shared" si="20"/>
        <v>1.000986635674779E-3</v>
      </c>
    </row>
    <row r="61" spans="1:24" x14ac:dyDescent="0.25">
      <c r="A61" s="3">
        <f t="shared" si="19"/>
        <v>0.65000000000000135</v>
      </c>
      <c r="B61" s="3">
        <f t="shared" si="9"/>
        <v>-1</v>
      </c>
      <c r="C61" s="4">
        <f t="shared" si="10"/>
        <v>-1.0355903934650714</v>
      </c>
      <c r="D61">
        <f t="shared" si="11"/>
        <v>1.0000000000001041E-3</v>
      </c>
      <c r="E61" s="4">
        <f t="shared" si="18"/>
        <v>-1.1340112183615747</v>
      </c>
      <c r="F61" s="4">
        <f t="shared" si="18"/>
        <v>-5.8524946829296076E-4</v>
      </c>
      <c r="G61" s="4">
        <f t="shared" si="18"/>
        <v>6.5405428323623241E-2</v>
      </c>
      <c r="H61" s="4">
        <f t="shared" si="18"/>
        <v>-3.1500470073963154E-4</v>
      </c>
      <c r="I61" s="4">
        <f t="shared" si="18"/>
        <v>0.18077217735331211</v>
      </c>
      <c r="J61" s="4">
        <f t="shared" si="18"/>
        <v>9.540532367474121E-4</v>
      </c>
      <c r="K61" s="4">
        <f t="shared" si="18"/>
        <v>-0.17949918259776718</v>
      </c>
      <c r="L61" s="4">
        <f t="shared" si="18"/>
        <v>-8.0175919265834011E-4</v>
      </c>
      <c r="M61" s="4">
        <f t="shared" si="18"/>
        <v>6.3337827474601011E-2</v>
      </c>
      <c r="N61" s="4">
        <f t="shared" si="18"/>
        <v>-1.5705379538927162E-5</v>
      </c>
      <c r="O61" s="4">
        <f t="shared" si="18"/>
        <v>5.3442322504670361E-2</v>
      </c>
      <c r="P61" s="4">
        <f t="shared" si="20"/>
        <v>8.2038127540433824E-4</v>
      </c>
      <c r="Q61" s="4">
        <f t="shared" si="20"/>
        <v>-9.6898767252694029E-2</v>
      </c>
      <c r="R61" s="4">
        <f t="shared" si="20"/>
        <v>-9.4472293519223816E-4</v>
      </c>
      <c r="S61" s="4">
        <f t="shared" si="20"/>
        <v>5.9319920477925489E-2</v>
      </c>
      <c r="T61" s="4">
        <f t="shared" si="20"/>
        <v>2.8531955217142623E-4</v>
      </c>
      <c r="U61" s="4">
        <f t="shared" si="20"/>
        <v>1.2704759662111209E-2</v>
      </c>
      <c r="V61" s="4">
        <f t="shared" si="20"/>
        <v>6.1111725231018663E-4</v>
      </c>
      <c r="W61" s="4">
        <f t="shared" si="20"/>
        <v>-6.0171104053815594E-2</v>
      </c>
      <c r="X61" s="4">
        <f t="shared" si="20"/>
        <v>-1.000986635674779E-3</v>
      </c>
    </row>
    <row r="62" spans="1:24" x14ac:dyDescent="0.25">
      <c r="A62" s="3">
        <f t="shared" si="19"/>
        <v>0.7000000000000014</v>
      </c>
      <c r="B62" s="3">
        <f t="shared" si="9"/>
        <v>-1</v>
      </c>
      <c r="C62" s="4">
        <f t="shared" si="10"/>
        <v>-0.95985533000363965</v>
      </c>
      <c r="D62">
        <f t="shared" si="11"/>
        <v>1.0000000000001041E-3</v>
      </c>
      <c r="E62" s="4">
        <f t="shared" si="18"/>
        <v>-1.0294850693970448</v>
      </c>
      <c r="F62" s="4">
        <f t="shared" si="18"/>
        <v>-3.0603223170046071E-4</v>
      </c>
      <c r="G62" s="4">
        <f t="shared" si="18"/>
        <v>-0.13210240652105179</v>
      </c>
      <c r="H62" s="4">
        <f t="shared" si="18"/>
        <v>-8.1274199903717619E-4</v>
      </c>
      <c r="I62" s="4">
        <f t="shared" si="18"/>
        <v>0.25465052659641446</v>
      </c>
      <c r="J62" s="4">
        <f t="shared" si="18"/>
        <v>8.0354943680980423E-4</v>
      </c>
      <c r="K62" s="4">
        <f t="shared" si="18"/>
        <v>-5.5257713240452346E-2</v>
      </c>
      <c r="L62" s="4">
        <f t="shared" si="18"/>
        <v>3.2101586029319423E-4</v>
      </c>
      <c r="M62" s="4">
        <f t="shared" si="18"/>
        <v>-0.11504397074096243</v>
      </c>
      <c r="N62" s="4">
        <f t="shared" si="18"/>
        <v>-1.0002467197062458E-3</v>
      </c>
      <c r="O62" s="4">
        <f t="shared" si="18"/>
        <v>9.3059994998022241E-2</v>
      </c>
      <c r="P62" s="4">
        <f t="shared" si="20"/>
        <v>2.9120402994089242E-4</v>
      </c>
      <c r="Q62" s="4">
        <f t="shared" si="20"/>
        <v>3.121835054862029E-2</v>
      </c>
      <c r="R62" s="4">
        <f t="shared" si="20"/>
        <v>8.2233008618442507E-4</v>
      </c>
      <c r="S62" s="4">
        <f t="shared" si="20"/>
        <v>-8.4890480996370518E-2</v>
      </c>
      <c r="T62" s="4">
        <f t="shared" si="20"/>
        <v>-7.9476147145143025E-4</v>
      </c>
      <c r="U62" s="4">
        <f t="shared" si="20"/>
        <v>2.2196641887518694E-2</v>
      </c>
      <c r="V62" s="4">
        <f t="shared" si="20"/>
        <v>-3.3614012868654934E-4</v>
      </c>
      <c r="W62" s="4">
        <f t="shared" si="20"/>
        <v>5.4809633363345156E-2</v>
      </c>
      <c r="X62" s="4">
        <f t="shared" si="20"/>
        <v>1.000986635674779E-3</v>
      </c>
    </row>
    <row r="63" spans="1:24" x14ac:dyDescent="0.25">
      <c r="A63" s="3">
        <f t="shared" si="19"/>
        <v>0.75000000000000144</v>
      </c>
      <c r="B63" s="3">
        <f t="shared" si="9"/>
        <v>-1</v>
      </c>
      <c r="C63" s="4">
        <f t="shared" si="10"/>
        <v>-1.0446848365449795</v>
      </c>
      <c r="D63">
        <f t="shared" si="11"/>
        <v>1.0000000000001041E-3</v>
      </c>
      <c r="E63" s="4">
        <f t="shared" si="18"/>
        <v>-0.89960958135890012</v>
      </c>
      <c r="F63" s="4">
        <f t="shared" si="18"/>
        <v>3.1415719828179017E-6</v>
      </c>
      <c r="G63" s="4">
        <f t="shared" si="18"/>
        <v>-0.3008136404661052</v>
      </c>
      <c r="H63" s="4">
        <f t="shared" si="18"/>
        <v>-1.0000394777870537E-3</v>
      </c>
      <c r="I63" s="4">
        <f t="shared" si="18"/>
        <v>0.17935805102478744</v>
      </c>
      <c r="J63" s="4">
        <f t="shared" si="18"/>
        <v>-9.424219857961594E-6</v>
      </c>
      <c r="K63" s="4">
        <f t="shared" si="18"/>
        <v>0.12932622890077242</v>
      </c>
      <c r="L63" s="4">
        <f t="shared" si="18"/>
        <v>1.000157905247322E-3</v>
      </c>
      <c r="M63" s="4">
        <f t="shared" si="18"/>
        <v>-9.9331511512533679E-2</v>
      </c>
      <c r="N63" s="4">
        <f t="shared" si="18"/>
        <v>1.5705379538930591E-5</v>
      </c>
      <c r="O63" s="4">
        <f t="shared" si="18"/>
        <v>-8.2557903572994806E-2</v>
      </c>
      <c r="P63" s="4">
        <f t="shared" si="20"/>
        <v>-1.0003552635687537E-3</v>
      </c>
      <c r="Q63" s="4">
        <f t="shared" si="20"/>
        <v>6.8553098119468789E-2</v>
      </c>
      <c r="R63" s="4">
        <f t="shared" si="20"/>
        <v>-2.198405915897464E-5</v>
      </c>
      <c r="S63" s="4">
        <f t="shared" si="20"/>
        <v>6.0733349063517308E-2</v>
      </c>
      <c r="T63" s="4">
        <f t="shared" si="20"/>
        <v>1.000631521585867E-3</v>
      </c>
      <c r="U63" s="4">
        <f t="shared" si="20"/>
        <v>-5.2259465135815149E-2</v>
      </c>
      <c r="V63" s="4">
        <f t="shared" si="20"/>
        <v>2.8259267241082137E-5</v>
      </c>
      <c r="W63" s="4">
        <f t="shared" si="20"/>
        <v>-4.8098567596725011E-2</v>
      </c>
      <c r="X63" s="4">
        <f t="shared" si="20"/>
        <v>-1.0009866356747788E-3</v>
      </c>
    </row>
    <row r="64" spans="1:24" x14ac:dyDescent="0.25">
      <c r="A64" s="3">
        <f t="shared" si="19"/>
        <v>0.80000000000000149</v>
      </c>
      <c r="B64" s="3">
        <f t="shared" si="9"/>
        <v>-1</v>
      </c>
      <c r="C64" s="4">
        <f t="shared" si="10"/>
        <v>-0.9454646914127518</v>
      </c>
      <c r="D64">
        <f t="shared" si="11"/>
        <v>1.0000000000001041E-3</v>
      </c>
      <c r="E64" s="4">
        <f t="shared" si="18"/>
        <v>-0.74758271979467183</v>
      </c>
      <c r="F64" s="4">
        <f t="shared" si="18"/>
        <v>3.1200785671180008E-4</v>
      </c>
      <c r="G64" s="4">
        <f t="shared" ref="F64:U78" si="21">G$4*COS(2*PI()/$B$1*G$3*$A64)+G$5*SIN(2*PI()/$B$1*G$3*$A64)</f>
        <v>-0.40395142591925576</v>
      </c>
      <c r="H64" s="4">
        <f t="shared" si="21"/>
        <v>-8.0535586611397124E-4</v>
      </c>
      <c r="I64" s="4">
        <f t="shared" si="21"/>
        <v>-9.9993831635464877E-4</v>
      </c>
      <c r="J64" s="4">
        <f t="shared" si="21"/>
        <v>-8.1462827170354862E-4</v>
      </c>
      <c r="K64" s="4">
        <f t="shared" si="21"/>
        <v>0.17268347181663732</v>
      </c>
      <c r="L64" s="4">
        <f t="shared" si="21"/>
        <v>2.9711571926654425E-4</v>
      </c>
      <c r="M64" s="4">
        <f t="shared" si="21"/>
        <v>8.3966227010761105E-2</v>
      </c>
      <c r="N64" s="4">
        <f t="shared" si="21"/>
        <v>1.0002467197062458E-3</v>
      </c>
      <c r="O64" s="4">
        <f t="shared" si="21"/>
        <v>-6.7230192037452993E-2</v>
      </c>
      <c r="P64" s="4">
        <f t="shared" si="21"/>
        <v>3.2704952376946009E-4</v>
      </c>
      <c r="Q64" s="4">
        <f t="shared" si="21"/>
        <v>-9.346326109652435E-2</v>
      </c>
      <c r="R64" s="4">
        <f t="shared" si="21"/>
        <v>-7.9648627466608805E-4</v>
      </c>
      <c r="S64" s="4">
        <f t="shared" si="21"/>
        <v>-9.9944493759487126E-4</v>
      </c>
      <c r="T64" s="4">
        <f t="shared" si="21"/>
        <v>-8.2429434068903064E-4</v>
      </c>
      <c r="U64" s="4">
        <f t="shared" si="21"/>
        <v>7.0930406885692882E-2</v>
      </c>
      <c r="V64" s="4">
        <f t="shared" si="20"/>
        <v>2.8238780817583462E-4</v>
      </c>
      <c r="W64" s="4">
        <f t="shared" si="20"/>
        <v>4.0203155465879652E-2</v>
      </c>
      <c r="X64" s="4">
        <f t="shared" si="20"/>
        <v>1.0009866356747788E-3</v>
      </c>
    </row>
    <row r="65" spans="1:24" x14ac:dyDescent="0.25">
      <c r="A65" s="3">
        <f t="shared" si="19"/>
        <v>0.85000000000000153</v>
      </c>
      <c r="B65" s="3">
        <f t="shared" si="9"/>
        <v>-1</v>
      </c>
      <c r="C65" s="4">
        <f t="shared" si="10"/>
        <v>-1.0687293098366495</v>
      </c>
      <c r="D65">
        <f t="shared" si="11"/>
        <v>1.0000000000001041E-3</v>
      </c>
      <c r="E65" s="4">
        <f t="shared" ref="E65:E78" si="22">E$4*COS(2*PI()/$B$1*E$3*$A65)+E$5*SIN(2*PI()/$B$1*E$3*$A65)</f>
        <v>-0.57714789058429883</v>
      </c>
      <c r="F65" s="4">
        <f t="shared" si="21"/>
        <v>5.9033263853926524E-4</v>
      </c>
      <c r="G65" s="4">
        <f t="shared" si="21"/>
        <v>-0.41903307143239665</v>
      </c>
      <c r="H65" s="4">
        <f t="shared" si="21"/>
        <v>-3.0305368662446157E-4</v>
      </c>
      <c r="I65" s="4">
        <f t="shared" si="21"/>
        <v>-0.18077217735331269</v>
      </c>
      <c r="J65" s="4">
        <f t="shared" si="21"/>
        <v>-9.4822874855773952E-4</v>
      </c>
      <c r="K65" s="4">
        <f t="shared" si="21"/>
        <v>2.7467082432817473E-2</v>
      </c>
      <c r="L65" s="4">
        <f t="shared" si="21"/>
        <v>-8.1653029214872556E-4</v>
      </c>
      <c r="M65" s="4">
        <f t="shared" si="21"/>
        <v>0.12560193512028356</v>
      </c>
      <c r="N65" s="4">
        <f t="shared" si="21"/>
        <v>-1.5705379538934023E-5</v>
      </c>
      <c r="O65" s="4">
        <f t="shared" si="21"/>
        <v>0.10359214182485688</v>
      </c>
      <c r="P65" s="4">
        <f t="shared" si="20"/>
        <v>7.982275418747587E-4</v>
      </c>
      <c r="Q65" s="4">
        <f t="shared" si="20"/>
        <v>1.6309767105529359E-2</v>
      </c>
      <c r="R65" s="4">
        <f t="shared" si="20"/>
        <v>9.583098309631715E-4</v>
      </c>
      <c r="S65" s="4">
        <f t="shared" si="20"/>
        <v>-5.9319920477925073E-2</v>
      </c>
      <c r="T65" s="4">
        <f t="shared" si="20"/>
        <v>3.3310473838317001E-4</v>
      </c>
      <c r="U65" s="4">
        <f t="shared" si="20"/>
        <v>-7.4139445461161052E-2</v>
      </c>
      <c r="V65" s="4">
        <f t="shared" si="20"/>
        <v>-5.6539279741694927E-4</v>
      </c>
      <c r="W65" s="4">
        <f t="shared" si="20"/>
        <v>-3.1317808220841049E-2</v>
      </c>
      <c r="X65" s="4">
        <f t="shared" si="20"/>
        <v>-1.0009866356747786E-3</v>
      </c>
    </row>
    <row r="66" spans="1:24" x14ac:dyDescent="0.25">
      <c r="A66" s="3">
        <f t="shared" si="19"/>
        <v>0.90000000000000158</v>
      </c>
      <c r="B66" s="3">
        <f t="shared" si="9"/>
        <v>-1</v>
      </c>
      <c r="C66" s="4">
        <f t="shared" si="10"/>
        <v>-0.90017116302856315</v>
      </c>
      <c r="D66">
        <f t="shared" si="11"/>
        <v>1.0000000000001041E-3</v>
      </c>
      <c r="E66" s="4">
        <f t="shared" si="22"/>
        <v>-0.39250176486370864</v>
      </c>
      <c r="F66" s="4">
        <f t="shared" si="21"/>
        <v>8.1087154861715931E-4</v>
      </c>
      <c r="G66" s="4">
        <f t="shared" si="21"/>
        <v>-0.34277097507465593</v>
      </c>
      <c r="H66" s="4">
        <f t="shared" si="21"/>
        <v>3.1500470073963317E-4</v>
      </c>
      <c r="I66" s="4">
        <f t="shared" si="21"/>
        <v>-0.25465052659641446</v>
      </c>
      <c r="J66" s="4">
        <f t="shared" si="21"/>
        <v>-3.0008147670042604E-4</v>
      </c>
      <c r="K66" s="4">
        <f t="shared" si="21"/>
        <v>-0.1477438828565128</v>
      </c>
      <c r="L66" s="4">
        <f t="shared" si="21"/>
        <v>-8.0175919265833815E-4</v>
      </c>
      <c r="M66" s="4">
        <f t="shared" si="21"/>
        <v>-4.466928395364262E-2</v>
      </c>
      <c r="N66" s="4">
        <f t="shared" si="21"/>
        <v>-1.0002467197062455E-3</v>
      </c>
      <c r="O66" s="4">
        <f t="shared" si="21"/>
        <v>3.4819429459966383E-2</v>
      </c>
      <c r="P66" s="4">
        <f t="shared" si="20"/>
        <v>-8.2038127540434214E-4</v>
      </c>
      <c r="Q66" s="4">
        <f t="shared" si="20"/>
        <v>7.8654302458774847E-2</v>
      </c>
      <c r="R66" s="4">
        <f t="shared" si="20"/>
        <v>-3.3007449686800347E-4</v>
      </c>
      <c r="S66" s="4">
        <f t="shared" si="20"/>
        <v>8.4890480996370518E-2</v>
      </c>
      <c r="T66" s="4">
        <f t="shared" si="20"/>
        <v>2.8531955217141989E-4</v>
      </c>
      <c r="U66" s="4">
        <f t="shared" si="20"/>
        <v>6.1187052325511519E-2</v>
      </c>
      <c r="V66" s="4">
        <f t="shared" si="20"/>
        <v>7.9305320032363631E-4</v>
      </c>
      <c r="W66" s="4">
        <f t="shared" si="20"/>
        <v>2.1661312599558891E-2</v>
      </c>
      <c r="X66" s="4">
        <f t="shared" si="20"/>
        <v>1.0009866356747786E-3</v>
      </c>
    </row>
    <row r="67" spans="1:24" x14ac:dyDescent="0.25">
      <c r="A67" s="3">
        <f t="shared" si="19"/>
        <v>0.95000000000000162</v>
      </c>
      <c r="B67" s="3">
        <f t="shared" si="9"/>
        <v>-1</v>
      </c>
      <c r="C67" s="4">
        <f t="shared" si="10"/>
        <v>-1.1797488298290404</v>
      </c>
      <c r="D67">
        <f t="shared" si="11"/>
        <v>1.0000000000001041E-3</v>
      </c>
      <c r="E67" s="4">
        <f t="shared" si="22"/>
        <v>-0.19819094305349982</v>
      </c>
      <c r="F67" s="4">
        <f t="shared" si="21"/>
        <v>9.5203670184211856E-4</v>
      </c>
      <c r="G67" s="4">
        <f t="shared" si="21"/>
        <v>-0.19178927875545665</v>
      </c>
      <c r="H67" s="4">
        <f t="shared" si="21"/>
        <v>8.1274199903717717E-4</v>
      </c>
      <c r="I67" s="4">
        <f t="shared" si="21"/>
        <v>-0.1793580510247868</v>
      </c>
      <c r="J67" s="4">
        <f t="shared" si="21"/>
        <v>5.9546181557642598E-4</v>
      </c>
      <c r="K67" s="4">
        <f t="shared" si="21"/>
        <v>-0.16161572085579604</v>
      </c>
      <c r="L67" s="4">
        <f t="shared" si="21"/>
        <v>3.2101586029319737E-4</v>
      </c>
      <c r="M67" s="4">
        <f t="shared" si="21"/>
        <v>-0.13957756619831999</v>
      </c>
      <c r="N67" s="4">
        <f t="shared" si="21"/>
        <v>1.5705379538937452E-5</v>
      </c>
      <c r="O67" s="4">
        <f t="shared" si="21"/>
        <v>-0.11448605946600877</v>
      </c>
      <c r="P67" s="4">
        <f t="shared" si="20"/>
        <v>-2.9120402994088596E-4</v>
      </c>
      <c r="Q67" s="4">
        <f t="shared" si="20"/>
        <v>-8.7726379265378601E-2</v>
      </c>
      <c r="R67" s="4">
        <f t="shared" si="20"/>
        <v>-5.702839881294256E-4</v>
      </c>
      <c r="S67" s="4">
        <f t="shared" si="20"/>
        <v>-6.0733349063517905E-2</v>
      </c>
      <c r="T67" s="4">
        <f t="shared" si="20"/>
        <v>-7.9476147145142624E-4</v>
      </c>
      <c r="U67" s="4">
        <f t="shared" si="20"/>
        <v>-3.4896680174610603E-2</v>
      </c>
      <c r="V67" s="4">
        <f t="shared" si="20"/>
        <v>-9.4308403045609192E-4</v>
      </c>
      <c r="W67" s="4">
        <f t="shared" si="20"/>
        <v>-1.1471443572300708E-2</v>
      </c>
      <c r="X67" s="4">
        <f t="shared" si="20"/>
        <v>-1.0009866356747784E-3</v>
      </c>
    </row>
    <row r="68" spans="1:24" x14ac:dyDescent="0.25">
      <c r="A68" s="3">
        <f t="shared" ref="A68:A78" si="23">A67+$B$2</f>
        <v>1.0000000000000016</v>
      </c>
      <c r="B68" s="3">
        <f t="shared" si="9"/>
        <v>1</v>
      </c>
      <c r="C68" s="4">
        <f t="shared" si="10"/>
        <v>2.1000517975726347E-2</v>
      </c>
      <c r="D68">
        <f t="shared" si="11"/>
        <v>1.0000000000001041E-3</v>
      </c>
      <c r="E68" s="4">
        <f t="shared" si="22"/>
        <v>9.9999753271529991E-4</v>
      </c>
      <c r="F68" s="4">
        <f t="shared" si="21"/>
        <v>1.0000098694610267E-3</v>
      </c>
      <c r="G68" s="4">
        <f t="shared" si="21"/>
        <v>9.9997779366846513E-4</v>
      </c>
      <c r="H68" s="4">
        <f t="shared" si="21"/>
        <v>1.0000394777870537E-3</v>
      </c>
      <c r="I68" s="4">
        <f t="shared" si="21"/>
        <v>9.9993831635506987E-4</v>
      </c>
      <c r="J68" s="4">
        <f t="shared" si="21"/>
        <v>1.0000888236986717E-3</v>
      </c>
      <c r="K68" s="4">
        <f t="shared" si="21"/>
        <v>9.998791023330335E-4</v>
      </c>
      <c r="L68" s="4">
        <f t="shared" si="21"/>
        <v>1.000157905247322E-3</v>
      </c>
      <c r="M68" s="4">
        <f t="shared" si="21"/>
        <v>9.9980015393916297E-4</v>
      </c>
      <c r="N68" s="4">
        <f t="shared" si="21"/>
        <v>1.0002467197062455E-3</v>
      </c>
      <c r="O68" s="4">
        <f t="shared" si="21"/>
        <v>9.9970147429210079E-4</v>
      </c>
      <c r="P68" s="4">
        <f t="shared" si="20"/>
        <v>1.0003552635687537E-3</v>
      </c>
      <c r="Q68" s="4">
        <f t="shared" si="20"/>
        <v>9.9958306728563091E-4</v>
      </c>
      <c r="R68" s="4">
        <f t="shared" si="20"/>
        <v>1.0004835325500329E-3</v>
      </c>
      <c r="S68" s="4">
        <f t="shared" si="20"/>
        <v>9.9944493759514166E-4</v>
      </c>
      <c r="T68" s="4">
        <f t="shared" si="20"/>
        <v>1.0006315215858668E-3</v>
      </c>
      <c r="U68" s="4">
        <f t="shared" si="20"/>
        <v>9.9928709067436164E-4</v>
      </c>
      <c r="V68" s="4">
        <f t="shared" si="20"/>
        <v>1.0007992248346914E-3</v>
      </c>
      <c r="W68" s="4">
        <f t="shared" si="20"/>
        <v>9.9910953275353246E-4</v>
      </c>
      <c r="X68" s="4">
        <f t="shared" si="20"/>
        <v>1.0009866356747786E-3</v>
      </c>
    </row>
    <row r="69" spans="1:24" x14ac:dyDescent="0.25">
      <c r="A69" s="3">
        <f t="shared" si="23"/>
        <v>1.0500000000000016</v>
      </c>
      <c r="B69" s="3">
        <f t="shared" si="9"/>
        <v>1</v>
      </c>
      <c r="C69" s="4">
        <f t="shared" si="10"/>
        <v>1.1797477935724163</v>
      </c>
      <c r="D69">
        <f t="shared" si="11"/>
        <v>1.0000000000001041E-3</v>
      </c>
      <c r="E69" s="4">
        <f t="shared" si="22"/>
        <v>0.20016631486087341</v>
      </c>
      <c r="F69" s="4">
        <f t="shared" si="21"/>
        <v>9.5009510357863208E-4</v>
      </c>
      <c r="G69" s="4">
        <f t="shared" si="21"/>
        <v>0.1935712522318615</v>
      </c>
      <c r="H69" s="4">
        <f t="shared" si="21"/>
        <v>8.0535586611397134E-4</v>
      </c>
      <c r="I69" s="4">
        <f t="shared" si="21"/>
        <v>0.180772177353313</v>
      </c>
      <c r="J69" s="4">
        <f t="shared" si="21"/>
        <v>5.8021310752878687E-4</v>
      </c>
      <c r="K69" s="4">
        <f t="shared" si="21"/>
        <v>0.16252359208249068</v>
      </c>
      <c r="L69" s="4">
        <f t="shared" si="21"/>
        <v>2.9711571926654452E-4</v>
      </c>
      <c r="M69" s="4">
        <f t="shared" si="21"/>
        <v>0.13989037260277729</v>
      </c>
      <c r="N69" s="4">
        <f t="shared" si="21"/>
        <v>-1.570537953893733E-5</v>
      </c>
      <c r="O69" s="4">
        <f t="shared" si="21"/>
        <v>0.11417328393534729</v>
      </c>
      <c r="P69" s="4">
        <f t="shared" si="20"/>
        <v>-3.2704952376946312E-4</v>
      </c>
      <c r="Q69" s="4">
        <f t="shared" si="20"/>
        <v>8.6818776832881889E-2</v>
      </c>
      <c r="R69" s="4">
        <f t="shared" si="20"/>
        <v>-6.0585494305934304E-4</v>
      </c>
      <c r="S69" s="4">
        <f t="shared" si="20"/>
        <v>5.9319920477924878E-2</v>
      </c>
      <c r="T69" s="4">
        <f t="shared" si="20"/>
        <v>-8.2429434068903042E-4</v>
      </c>
      <c r="U69" s="4">
        <f t="shared" si="20"/>
        <v>3.3115937539954468E-2</v>
      </c>
      <c r="V69" s="4">
        <f t="shared" si="20"/>
        <v>-9.6054921810825021E-4</v>
      </c>
      <c r="W69" s="4">
        <f t="shared" si="20"/>
        <v>9.497825899344E-3</v>
      </c>
      <c r="X69" s="4">
        <f t="shared" si="20"/>
        <v>-1.0009866356747784E-3</v>
      </c>
    </row>
    <row r="70" spans="1:24" x14ac:dyDescent="0.25">
      <c r="A70" s="3">
        <f t="shared" si="23"/>
        <v>1.1000000000000016</v>
      </c>
      <c r="B70" s="3">
        <f t="shared" si="9"/>
        <v>1</v>
      </c>
      <c r="C70" s="4">
        <f t="shared" si="10"/>
        <v>0.90217220021706557</v>
      </c>
      <c r="D70">
        <f t="shared" si="11"/>
        <v>1.0000000000001041E-3</v>
      </c>
      <c r="E70" s="4">
        <f t="shared" si="22"/>
        <v>0.39440387320324516</v>
      </c>
      <c r="F70" s="4">
        <f t="shared" si="21"/>
        <v>8.0717840925612679E-4</v>
      </c>
      <c r="G70" s="4">
        <f t="shared" si="21"/>
        <v>0.34394651947413291</v>
      </c>
      <c r="H70" s="4">
        <f t="shared" si="21"/>
        <v>3.0305368662445999E-4</v>
      </c>
      <c r="I70" s="4">
        <f t="shared" si="21"/>
        <v>0.25465052659641446</v>
      </c>
      <c r="J70" s="4">
        <f t="shared" si="21"/>
        <v>-3.1800740811425754E-4</v>
      </c>
      <c r="K70" s="4">
        <f t="shared" si="21"/>
        <v>0.14656845447565922</v>
      </c>
      <c r="L70" s="4">
        <f t="shared" si="21"/>
        <v>-8.1653029214872762E-4</v>
      </c>
      <c r="M70" s="4">
        <f t="shared" si="21"/>
        <v>4.2767551050848202E-2</v>
      </c>
      <c r="N70" s="4">
        <f t="shared" si="21"/>
        <v>-1.0002467197062455E-3</v>
      </c>
      <c r="O70" s="4">
        <f t="shared" si="21"/>
        <v>-3.6720974662916739E-2</v>
      </c>
      <c r="P70" s="4">
        <f t="shared" si="20"/>
        <v>-7.9822754187475675E-4</v>
      </c>
      <c r="Q70" s="4">
        <f t="shared" si="20"/>
        <v>-7.9829382829558385E-2</v>
      </c>
      <c r="R70" s="4">
        <f t="shared" si="20"/>
        <v>-2.8825833143247213E-4</v>
      </c>
      <c r="S70" s="4">
        <f t="shared" si="20"/>
        <v>-8.4890480996370518E-2</v>
      </c>
      <c r="T70" s="4">
        <f t="shared" si="20"/>
        <v>3.3310473838317624E-4</v>
      </c>
      <c r="U70" s="4">
        <f t="shared" si="20"/>
        <v>-6.0012319896102229E-2</v>
      </c>
      <c r="V70" s="4">
        <f t="shared" si="20"/>
        <v>8.2627396137344579E-4</v>
      </c>
      <c r="W70" s="4">
        <f t="shared" si="20"/>
        <v>-1.9760893336322277E-2</v>
      </c>
      <c r="X70" s="4">
        <f t="shared" si="20"/>
        <v>1.0009866356747784E-3</v>
      </c>
    </row>
    <row r="71" spans="1:24" x14ac:dyDescent="0.25">
      <c r="A71" s="3">
        <f t="shared" si="23"/>
        <v>1.1500000000000017</v>
      </c>
      <c r="B71" s="3">
        <f t="shared" si="9"/>
        <v>1</v>
      </c>
      <c r="C71" s="4">
        <f t="shared" si="10"/>
        <v>1.0687282710430357</v>
      </c>
      <c r="D71">
        <f t="shared" si="11"/>
        <v>1.0000000000001041E-3</v>
      </c>
      <c r="E71" s="4">
        <f t="shared" si="22"/>
        <v>0.57892989923594262</v>
      </c>
      <c r="F71" s="4">
        <f t="shared" si="21"/>
        <v>5.8524946829295946E-4</v>
      </c>
      <c r="G71" s="4">
        <f t="shared" si="21"/>
        <v>0.41934593341480603</v>
      </c>
      <c r="H71" s="4">
        <f t="shared" si="21"/>
        <v>-3.1500470073963469E-4</v>
      </c>
      <c r="I71" s="4">
        <f t="shared" si="21"/>
        <v>0.17935805102478652</v>
      </c>
      <c r="J71" s="4">
        <f t="shared" si="21"/>
        <v>-9.5405323674741362E-4</v>
      </c>
      <c r="K71" s="4">
        <f t="shared" si="21"/>
        <v>-2.9442220295575618E-2</v>
      </c>
      <c r="L71" s="4">
        <f t="shared" si="21"/>
        <v>-8.017591926583362E-4</v>
      </c>
      <c r="M71" s="4">
        <f t="shared" si="21"/>
        <v>-0.12650973466333701</v>
      </c>
      <c r="N71" s="4">
        <f t="shared" si="21"/>
        <v>1.5705379538940762E-5</v>
      </c>
      <c r="O71" s="4">
        <f t="shared" si="21"/>
        <v>-0.10268443188104859</v>
      </c>
      <c r="P71" s="4">
        <f t="shared" si="20"/>
        <v>8.203812754043441E-4</v>
      </c>
      <c r="Q71" s="4">
        <f t="shared" si="20"/>
        <v>-1.4335214023499986E-2</v>
      </c>
      <c r="R71" s="4">
        <f t="shared" si="20"/>
        <v>9.4472293519223371E-4</v>
      </c>
      <c r="S71" s="4">
        <f t="shared" si="20"/>
        <v>6.0733349063517676E-2</v>
      </c>
      <c r="T71" s="4">
        <f t="shared" si="20"/>
        <v>2.8531955217141349E-4</v>
      </c>
      <c r="U71" s="4">
        <f t="shared" si="20"/>
        <v>7.3826799578258537E-2</v>
      </c>
      <c r="V71" s="4">
        <f t="shared" si="20"/>
        <v>-6.1111725231019986E-4</v>
      </c>
      <c r="W71" s="4">
        <f t="shared" si="20"/>
        <v>2.9537381996716246E-2</v>
      </c>
      <c r="X71" s="4">
        <f t="shared" si="20"/>
        <v>-1.0009866356747782E-3</v>
      </c>
    </row>
    <row r="72" spans="1:24" x14ac:dyDescent="0.25">
      <c r="A72" s="3">
        <f t="shared" si="23"/>
        <v>1.2000000000000017</v>
      </c>
      <c r="B72" s="3">
        <f t="shared" si="9"/>
        <v>1</v>
      </c>
      <c r="C72" s="4">
        <f t="shared" si="10"/>
        <v>0.94746573257053812</v>
      </c>
      <c r="D72">
        <f t="shared" si="11"/>
        <v>1.0000000000001041E-3</v>
      </c>
      <c r="E72" s="4">
        <f t="shared" si="22"/>
        <v>0.74920074979127171</v>
      </c>
      <c r="F72" s="4">
        <f t="shared" si="21"/>
        <v>3.0603223170045914E-4</v>
      </c>
      <c r="G72" s="4">
        <f t="shared" si="21"/>
        <v>0.40333340565477327</v>
      </c>
      <c r="H72" s="4">
        <f t="shared" si="21"/>
        <v>-8.1274199903717803E-4</v>
      </c>
      <c r="I72" s="4">
        <f t="shared" si="21"/>
        <v>-9.9993831635594331E-4</v>
      </c>
      <c r="J72" s="4">
        <f t="shared" si="21"/>
        <v>-8.035494368098013E-4</v>
      </c>
      <c r="K72" s="4">
        <f t="shared" si="21"/>
        <v>-0.17330143108651985</v>
      </c>
      <c r="L72" s="4">
        <f t="shared" si="21"/>
        <v>3.2101586029320057E-4</v>
      </c>
      <c r="M72" s="4">
        <f t="shared" si="21"/>
        <v>-8.2348516379729342E-2</v>
      </c>
      <c r="N72" s="4">
        <f t="shared" si="21"/>
        <v>1.0002467197062455E-3</v>
      </c>
      <c r="O72" s="4">
        <f t="shared" si="21"/>
        <v>6.8847743001460987E-2</v>
      </c>
      <c r="P72" s="4">
        <f t="shared" ref="P72:X78" si="24">P$4*COS(2*PI()/$B$1*P$3*$A72)+P$5*SIN(2*PI()/$B$1*P$3*$A72)</f>
        <v>2.9120402994088293E-4</v>
      </c>
      <c r="Q72" s="4">
        <f t="shared" si="24"/>
        <v>9.2845484786362717E-2</v>
      </c>
      <c r="R72" s="4">
        <f t="shared" si="24"/>
        <v>-8.2233008618443472E-4</v>
      </c>
      <c r="S72" s="4">
        <f t="shared" si="24"/>
        <v>-9.9944493759601509E-4</v>
      </c>
      <c r="T72" s="4">
        <f t="shared" si="24"/>
        <v>-7.9476147145142212E-4</v>
      </c>
      <c r="U72" s="4">
        <f t="shared" si="24"/>
        <v>-7.1548000272248627E-2</v>
      </c>
      <c r="V72" s="4">
        <f t="shared" si="24"/>
        <v>3.3614012868656506E-4</v>
      </c>
      <c r="W72" s="4">
        <f t="shared" si="24"/>
        <v>-3.8586562283400405E-2</v>
      </c>
      <c r="X72" s="4">
        <f t="shared" si="24"/>
        <v>1.0009866356747782E-3</v>
      </c>
    </row>
    <row r="73" spans="1:24" x14ac:dyDescent="0.25">
      <c r="A73" s="3">
        <f t="shared" si="23"/>
        <v>1.2500000000000018</v>
      </c>
      <c r="B73" s="3">
        <f t="shared" ref="B73:B78" si="25">f_(A73,$B$1)</f>
        <v>1</v>
      </c>
      <c r="C73" s="4">
        <f t="shared" ref="C73:C78" si="26">SUM(D73:X73)</f>
        <v>1.0446837921325727</v>
      </c>
      <c r="D73">
        <f t="shared" ref="D73:D78" si="27">$E$2</f>
        <v>1.0000000000001041E-3</v>
      </c>
      <c r="E73" s="4">
        <f t="shared" si="22"/>
        <v>0.90102379143200595</v>
      </c>
      <c r="F73" s="4">
        <f t="shared" si="21"/>
        <v>-3.1415719828204437E-6</v>
      </c>
      <c r="G73" s="4">
        <f t="shared" si="21"/>
        <v>0.29939945830822673</v>
      </c>
      <c r="H73" s="4">
        <f t="shared" si="21"/>
        <v>-1.0000394777870537E-3</v>
      </c>
      <c r="I73" s="4">
        <f t="shared" si="21"/>
        <v>-0.18077217735331361</v>
      </c>
      <c r="J73" s="4">
        <f t="shared" si="21"/>
        <v>9.4242198579683313E-6</v>
      </c>
      <c r="K73" s="4">
        <f t="shared" si="21"/>
        <v>-0.12791218631351961</v>
      </c>
      <c r="L73" s="4">
        <f t="shared" si="21"/>
        <v>1.0001579052473218E-3</v>
      </c>
      <c r="M73" s="4">
        <f t="shared" si="21"/>
        <v>0.10074544244989786</v>
      </c>
      <c r="N73" s="4">
        <f t="shared" si="21"/>
        <v>-1.5705379538944194E-5</v>
      </c>
      <c r="O73" s="4">
        <f t="shared" si="21"/>
        <v>8.1144112189726531E-2</v>
      </c>
      <c r="P73" s="4">
        <f t="shared" si="24"/>
        <v>-1.0003552635687535E-3</v>
      </c>
      <c r="Q73" s="4">
        <f t="shared" si="24"/>
        <v>-6.996672204994285E-2</v>
      </c>
      <c r="R73" s="4">
        <f t="shared" si="24"/>
        <v>2.1984059158984445E-5</v>
      </c>
      <c r="S73" s="4">
        <f t="shared" si="24"/>
        <v>-5.9319920477924684E-2</v>
      </c>
      <c r="T73" s="4">
        <f t="shared" si="24"/>
        <v>1.0006315215858666E-3</v>
      </c>
      <c r="U73" s="4">
        <f t="shared" si="24"/>
        <v>5.3672670492151166E-2</v>
      </c>
      <c r="V73" s="4">
        <f t="shared" si="24"/>
        <v>-2.825926724109881E-5</v>
      </c>
      <c r="W73" s="4">
        <f t="shared" si="24"/>
        <v>4.668561334520837E-2</v>
      </c>
      <c r="X73" s="4">
        <f t="shared" si="24"/>
        <v>-1.0009866356747779E-3</v>
      </c>
    </row>
    <row r="74" spans="1:24" x14ac:dyDescent="0.25">
      <c r="A74" s="3">
        <f t="shared" si="23"/>
        <v>1.3000000000000018</v>
      </c>
      <c r="B74" s="3">
        <f t="shared" si="25"/>
        <v>1</v>
      </c>
      <c r="C74" s="4">
        <f t="shared" si="26"/>
        <v>0.96185637875819185</v>
      </c>
      <c r="D74">
        <f t="shared" si="27"/>
        <v>1.0000000000001041E-3</v>
      </c>
      <c r="E74" s="4">
        <f t="shared" si="22"/>
        <v>1.0306606370011626</v>
      </c>
      <c r="F74" s="4">
        <f t="shared" si="21"/>
        <v>-3.1200785671180083E-4</v>
      </c>
      <c r="G74" s="4">
        <f t="shared" si="21"/>
        <v>0.13020033572741302</v>
      </c>
      <c r="H74" s="4">
        <f t="shared" si="21"/>
        <v>-8.0535586611397037E-4</v>
      </c>
      <c r="I74" s="4">
        <f t="shared" si="21"/>
        <v>-0.25465052659641441</v>
      </c>
      <c r="J74" s="4">
        <f t="shared" si="21"/>
        <v>8.1462827170355264E-4</v>
      </c>
      <c r="K74" s="4">
        <f t="shared" si="21"/>
        <v>5.7159596312014706E-2</v>
      </c>
      <c r="L74" s="4">
        <f t="shared" si="21"/>
        <v>2.9711571926654127E-4</v>
      </c>
      <c r="M74" s="4">
        <f t="shared" si="21"/>
        <v>0.11386863516951147</v>
      </c>
      <c r="N74" s="4">
        <f t="shared" si="21"/>
        <v>-1.0002467197062455E-3</v>
      </c>
      <c r="O74" s="4">
        <f t="shared" si="21"/>
        <v>-9.4235214564589623E-2</v>
      </c>
      <c r="P74" s="4">
        <f t="shared" si="24"/>
        <v>3.2704952376947283E-4</v>
      </c>
      <c r="Q74" s="4">
        <f t="shared" si="24"/>
        <v>-2.9317030569179354E-2</v>
      </c>
      <c r="R74" s="4">
        <f t="shared" si="24"/>
        <v>7.9648627466607786E-4</v>
      </c>
      <c r="S74" s="4">
        <f t="shared" si="24"/>
        <v>8.4890480996370504E-2</v>
      </c>
      <c r="T74" s="4">
        <f t="shared" si="24"/>
        <v>-8.2429434068903411E-4</v>
      </c>
      <c r="U74" s="4">
        <f t="shared" si="24"/>
        <v>-2.4097398885990148E-2</v>
      </c>
      <c r="V74" s="4">
        <f t="shared" si="24"/>
        <v>-2.8238780817581863E-4</v>
      </c>
      <c r="W74" s="4">
        <f t="shared" si="24"/>
        <v>-5.3635109665790451E-2</v>
      </c>
      <c r="X74" s="4">
        <f t="shared" si="24"/>
        <v>1.0009866356747779E-3</v>
      </c>
    </row>
    <row r="75" spans="1:24" x14ac:dyDescent="0.25">
      <c r="A75" s="3">
        <f t="shared" si="23"/>
        <v>1.3500000000000019</v>
      </c>
      <c r="B75" s="3">
        <f t="shared" si="25"/>
        <v>1</v>
      </c>
      <c r="C75" s="4">
        <f t="shared" si="26"/>
        <v>1.0355893389946151</v>
      </c>
      <c r="D75">
        <f t="shared" si="27"/>
        <v>1.0000000000001041E-3</v>
      </c>
      <c r="E75" s="4">
        <f t="shared" si="22"/>
        <v>1.1349191971208066</v>
      </c>
      <c r="F75" s="4">
        <f t="shared" si="21"/>
        <v>-5.903326385392673E-4</v>
      </c>
      <c r="G75" s="4">
        <f t="shared" si="21"/>
        <v>-6.7380761138944409E-2</v>
      </c>
      <c r="H75" s="4">
        <f t="shared" si="21"/>
        <v>-3.0305368662445674E-4</v>
      </c>
      <c r="I75" s="4">
        <f t="shared" si="21"/>
        <v>-0.17935805102478652</v>
      </c>
      <c r="J75" s="4">
        <f t="shared" si="21"/>
        <v>9.4822874855773854E-4</v>
      </c>
      <c r="K75" s="4">
        <f t="shared" si="21"/>
        <v>0.17981201370272387</v>
      </c>
      <c r="L75" s="4">
        <f t="shared" si="21"/>
        <v>-8.1653029214873141E-4</v>
      </c>
      <c r="M75" s="4">
        <f t="shared" si="21"/>
        <v>-6.5119484394690563E-2</v>
      </c>
      <c r="N75" s="4">
        <f t="shared" si="21"/>
        <v>1.5705379538940518E-5</v>
      </c>
      <c r="O75" s="4">
        <f t="shared" si="21"/>
        <v>-5.1660841433000738E-2</v>
      </c>
      <c r="P75" s="4">
        <f t="shared" si="24"/>
        <v>7.9822754187475491E-4</v>
      </c>
      <c r="Q75" s="4">
        <f t="shared" si="24"/>
        <v>9.6586028767905688E-2</v>
      </c>
      <c r="R75" s="4">
        <f t="shared" si="24"/>
        <v>-9.5830983096317432E-4</v>
      </c>
      <c r="S75" s="4">
        <f t="shared" si="24"/>
        <v>-6.0733349063518294E-2</v>
      </c>
      <c r="T75" s="4">
        <f t="shared" si="24"/>
        <v>3.331047383831892E-4</v>
      </c>
      <c r="U75" s="4">
        <f t="shared" si="24"/>
        <v>-1.0730791245378599E-2</v>
      </c>
      <c r="V75" s="4">
        <f t="shared" si="24"/>
        <v>5.653927974169355E-4</v>
      </c>
      <c r="W75" s="4">
        <f t="shared" si="24"/>
        <v>5.9263931581676713E-2</v>
      </c>
      <c r="X75" s="4">
        <f t="shared" si="24"/>
        <v>-1.0009866356747784E-3</v>
      </c>
    </row>
    <row r="76" spans="1:24" x14ac:dyDescent="0.25">
      <c r="A76" s="3">
        <f t="shared" si="23"/>
        <v>1.4000000000000019</v>
      </c>
      <c r="B76" s="3">
        <f t="shared" si="25"/>
        <v>1</v>
      </c>
      <c r="C76" s="4">
        <f t="shared" si="26"/>
        <v>0.96763074585929176</v>
      </c>
      <c r="D76">
        <f t="shared" si="27"/>
        <v>1.0000000000001041E-3</v>
      </c>
      <c r="E76" s="4">
        <f t="shared" si="22"/>
        <v>1.2112322800264677</v>
      </c>
      <c r="F76" s="4">
        <f t="shared" si="21"/>
        <v>-8.1087154861716093E-4</v>
      </c>
      <c r="G76" s="4">
        <f t="shared" si="21"/>
        <v>-0.25027373128656871</v>
      </c>
      <c r="H76" s="4">
        <f t="shared" si="21"/>
        <v>3.15004700739638E-4</v>
      </c>
      <c r="I76" s="4">
        <f t="shared" si="21"/>
        <v>9.9993831635591208E-4</v>
      </c>
      <c r="J76" s="4">
        <f t="shared" si="21"/>
        <v>3.0008147670041959E-4</v>
      </c>
      <c r="K76" s="4">
        <f t="shared" si="21"/>
        <v>0.10610629560813276</v>
      </c>
      <c r="L76" s="4">
        <f t="shared" si="21"/>
        <v>-8.0175919265833208E-4</v>
      </c>
      <c r="M76" s="4">
        <f t="shared" si="21"/>
        <v>-0.13424249857946949</v>
      </c>
      <c r="N76" s="4">
        <f t="shared" si="21"/>
        <v>1.0002467197062455E-3</v>
      </c>
      <c r="O76" s="4">
        <f t="shared" si="21"/>
        <v>0.11039828675078922</v>
      </c>
      <c r="P76" s="4">
        <f t="shared" si="24"/>
        <v>-8.2038127540434984E-4</v>
      </c>
      <c r="Q76" s="4">
        <f t="shared" si="24"/>
        <v>-5.8381248367220327E-2</v>
      </c>
      <c r="R76" s="4">
        <f t="shared" si="24"/>
        <v>3.3007449686801946E-4</v>
      </c>
      <c r="S76" s="4">
        <f t="shared" si="24"/>
        <v>9.9944493759688874E-4</v>
      </c>
      <c r="T76" s="4">
        <f t="shared" si="24"/>
        <v>2.8531955217140032E-4</v>
      </c>
      <c r="U76" s="4">
        <f t="shared" si="24"/>
        <v>4.3219808904660727E-2</v>
      </c>
      <c r="V76" s="4">
        <f t="shared" si="24"/>
        <v>-7.9305320032362612E-4</v>
      </c>
      <c r="W76" s="4">
        <f t="shared" si="24"/>
        <v>-6.3433478816310132E-2</v>
      </c>
      <c r="X76" s="4">
        <f t="shared" si="24"/>
        <v>1.0009866356747782E-3</v>
      </c>
    </row>
    <row r="77" spans="1:24" x14ac:dyDescent="0.25">
      <c r="A77" s="3">
        <f t="shared" si="23"/>
        <v>1.450000000000002</v>
      </c>
      <c r="B77" s="3">
        <f t="shared" si="25"/>
        <v>1</v>
      </c>
      <c r="C77" s="4">
        <f t="shared" si="26"/>
        <v>1.0321465366289884</v>
      </c>
      <c r="D77">
        <f t="shared" si="27"/>
        <v>1.0000000000001041E-3</v>
      </c>
      <c r="E77" s="4">
        <f t="shared" si="22"/>
        <v>1.2577208043484076</v>
      </c>
      <c r="F77" s="4">
        <f t="shared" si="21"/>
        <v>-9.5203670184211932E-4</v>
      </c>
      <c r="G77" s="4">
        <f t="shared" si="21"/>
        <v>-0.37861029367965371</v>
      </c>
      <c r="H77" s="4">
        <f t="shared" si="21"/>
        <v>8.127419990371802E-4</v>
      </c>
      <c r="I77" s="4">
        <f t="shared" si="21"/>
        <v>0.18077217735331361</v>
      </c>
      <c r="J77" s="4">
        <f t="shared" si="21"/>
        <v>-5.954618155764313E-4</v>
      </c>
      <c r="K77" s="4">
        <f t="shared" si="21"/>
        <v>-8.3469513365427253E-2</v>
      </c>
      <c r="L77" s="4">
        <f t="shared" si="21"/>
        <v>3.2101586029320697E-4</v>
      </c>
      <c r="M77" s="4">
        <f t="shared" si="21"/>
        <v>2.3119177492804257E-2</v>
      </c>
      <c r="N77" s="4">
        <f t="shared" si="21"/>
        <v>-1.5705379538943947E-5</v>
      </c>
      <c r="O77" s="4">
        <f t="shared" si="21"/>
        <v>1.7120647574564735E-2</v>
      </c>
      <c r="P77" s="4">
        <f t="shared" si="24"/>
        <v>-2.9120402994087312E-4</v>
      </c>
      <c r="Q77" s="4">
        <f t="shared" si="24"/>
        <v>-4.3576964524599443E-2</v>
      </c>
      <c r="R77" s="4">
        <f t="shared" si="24"/>
        <v>5.7028398812941758E-4</v>
      </c>
      <c r="S77" s="4">
        <f t="shared" si="24"/>
        <v>5.9319920477924497E-2</v>
      </c>
      <c r="T77" s="4">
        <f t="shared" si="24"/>
        <v>-7.9476147145141377E-4</v>
      </c>
      <c r="U77" s="4">
        <f t="shared" si="24"/>
        <v>-6.6287472171076639E-2</v>
      </c>
      <c r="V77" s="4">
        <f t="shared" si="24"/>
        <v>9.4308403045608629E-4</v>
      </c>
      <c r="W77" s="4">
        <f t="shared" si="24"/>
        <v>6.6041083278839383E-2</v>
      </c>
      <c r="X77" s="4">
        <f t="shared" si="24"/>
        <v>-1.0009866356747782E-3</v>
      </c>
    </row>
    <row r="78" spans="1:24" x14ac:dyDescent="0.25">
      <c r="A78" s="3">
        <f t="shared" si="23"/>
        <v>1.500000000000002</v>
      </c>
      <c r="B78" s="3">
        <f t="shared" si="25"/>
        <v>1</v>
      </c>
      <c r="C78" s="4">
        <f t="shared" si="26"/>
        <v>0.96924294047652126</v>
      </c>
      <c r="D78">
        <f t="shared" si="27"/>
        <v>1.0000000000001041E-3</v>
      </c>
      <c r="E78" s="4">
        <f t="shared" si="22"/>
        <v>1.2732400683312535</v>
      </c>
      <c r="F78" s="4">
        <f t="shared" si="21"/>
        <v>-1.0000098694610267E-3</v>
      </c>
      <c r="G78" s="4">
        <f t="shared" si="21"/>
        <v>-0.42441475230032188</v>
      </c>
      <c r="H78" s="4">
        <f t="shared" si="21"/>
        <v>1.0000394777870537E-3</v>
      </c>
      <c r="I78" s="4">
        <f t="shared" si="21"/>
        <v>0.25465052659641441</v>
      </c>
      <c r="J78" s="4">
        <f t="shared" si="21"/>
        <v>-1.0000888236986714E-3</v>
      </c>
      <c r="K78" s="4">
        <f t="shared" si="21"/>
        <v>-0.18189502777970706</v>
      </c>
      <c r="L78" s="4">
        <f t="shared" si="21"/>
        <v>1.0001579052473218E-3</v>
      </c>
      <c r="M78" s="4">
        <f t="shared" si="21"/>
        <v>0.14147577090598343</v>
      </c>
      <c r="N78" s="4">
        <f t="shared" si="21"/>
        <v>-1.0002467197062455E-3</v>
      </c>
      <c r="O78" s="4">
        <f t="shared" si="21"/>
        <v>-0.11575480543972802</v>
      </c>
      <c r="P78" s="4">
        <f t="shared" si="24"/>
        <v>1.0003552635687533E-3</v>
      </c>
      <c r="Q78" s="4">
        <f t="shared" si="24"/>
        <v>9.7948304170531478E-2</v>
      </c>
      <c r="R78" s="4">
        <f t="shared" si="24"/>
        <v>-1.0004835325500324E-3</v>
      </c>
      <c r="S78" s="4">
        <f t="shared" si="24"/>
        <v>-8.4890480996370504E-2</v>
      </c>
      <c r="T78" s="4">
        <f t="shared" si="24"/>
        <v>1.0006315215858664E-3</v>
      </c>
      <c r="U78" s="4">
        <f t="shared" si="24"/>
        <v>7.490533144810721E-2</v>
      </c>
      <c r="V78" s="4">
        <f t="shared" si="24"/>
        <v>-1.0007992248346907E-3</v>
      </c>
      <c r="W78" s="4">
        <f t="shared" si="24"/>
        <v>-6.7022537093254411E-2</v>
      </c>
      <c r="X78" s="4">
        <f t="shared" si="24"/>
        <v>1.0009866356747779E-3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23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43</vt:i4>
      </vt:variant>
    </vt:vector>
  </HeadingPairs>
  <TitlesOfParts>
    <vt:vector size="67" baseType="lpstr">
      <vt:lpstr>quadrada - harmônicas - dados</vt:lpstr>
      <vt:lpstr>quadrada - harmônicas - gráf</vt:lpstr>
      <vt:lpstr>Quadrada Coef Exatos</vt:lpstr>
      <vt:lpstr>Quadrada - Regr.Matricial 1</vt:lpstr>
      <vt:lpstr>Quadrada - Regr.Matricial 2</vt:lpstr>
      <vt:lpstr>Quadrada - Regr.Matricial 3</vt:lpstr>
      <vt:lpstr>Quadrada - Regr.Matricial 4</vt:lpstr>
      <vt:lpstr>Quadrada - Regr.Matricial 5</vt:lpstr>
      <vt:lpstr>Quadrada - Regr.Matricial 6</vt:lpstr>
      <vt:lpstr>Quadrada - Regr.Matricial 7</vt:lpstr>
      <vt:lpstr>Quadrada - Regr.Matricial 8</vt:lpstr>
      <vt:lpstr>Quadrada - Regr.Matricial 9</vt:lpstr>
      <vt:lpstr>Quadrada - Regr.Matricial 10</vt:lpstr>
      <vt:lpstr>Quadrada - Regr.Matricial 11</vt:lpstr>
      <vt:lpstr>Quadrada - Regr.Matricial 12</vt:lpstr>
      <vt:lpstr>Quadrada - Regr.Matricial 13</vt:lpstr>
      <vt:lpstr>Quadrada - Regr.Matricial 14</vt:lpstr>
      <vt:lpstr>Quadrada - Regr.Matricial 15</vt:lpstr>
      <vt:lpstr>Quadrada - Regr.Matricial 16</vt:lpstr>
      <vt:lpstr>onda quadrada - tabela</vt:lpstr>
      <vt:lpstr>onda quadrada - gráfico tempo</vt:lpstr>
      <vt:lpstr>onda quadrada - gráfico frequên</vt:lpstr>
      <vt:lpstr>quadrada - vba - dados</vt:lpstr>
      <vt:lpstr>quadrada - vba - Gráf1</vt:lpstr>
      <vt:lpstr>'Quadrada - Regr.Matricial 16'!B_3_21</vt:lpstr>
      <vt:lpstr>B_3_21</vt:lpstr>
      <vt:lpstr>B_4_41</vt:lpstr>
      <vt:lpstr>h_</vt:lpstr>
      <vt:lpstr>T_</vt:lpstr>
      <vt:lpstr>X_1</vt:lpstr>
      <vt:lpstr>'Quadrada - Regr.Matricial 10'!X_2</vt:lpstr>
      <vt:lpstr>'Quadrada - Regr.Matricial 11'!X_2</vt:lpstr>
      <vt:lpstr>'Quadrada - Regr.Matricial 12'!X_2</vt:lpstr>
      <vt:lpstr>'Quadrada - Regr.Matricial 13'!X_2</vt:lpstr>
      <vt:lpstr>'Quadrada - Regr.Matricial 14'!X_2</vt:lpstr>
      <vt:lpstr>'Quadrada - Regr.Matricial 15'!X_2</vt:lpstr>
      <vt:lpstr>'Quadrada - Regr.Matricial 16'!X_2</vt:lpstr>
      <vt:lpstr>'Quadrada - Regr.Matricial 3'!X_2</vt:lpstr>
      <vt:lpstr>'Quadrada - Regr.Matricial 4'!X_2</vt:lpstr>
      <vt:lpstr>'Quadrada - Regr.Matricial 5'!X_2</vt:lpstr>
      <vt:lpstr>'Quadrada - Regr.Matricial 6'!X_2</vt:lpstr>
      <vt:lpstr>'Quadrada - Regr.Matricial 7'!X_2</vt:lpstr>
      <vt:lpstr>'Quadrada - Regr.Matricial 8'!X_2</vt:lpstr>
      <vt:lpstr>'Quadrada - Regr.Matricial 9'!X_2</vt:lpstr>
      <vt:lpstr>X_2</vt:lpstr>
      <vt:lpstr>'Quadrada - Regr.Matricial 16'!X_3</vt:lpstr>
      <vt:lpstr>X_3</vt:lpstr>
      <vt:lpstr>X_4</vt:lpstr>
      <vt:lpstr>Y_1</vt:lpstr>
      <vt:lpstr>'Quadrada - Regr.Matricial 10'!Y_2</vt:lpstr>
      <vt:lpstr>'Quadrada - Regr.Matricial 11'!Y_2</vt:lpstr>
      <vt:lpstr>'Quadrada - Regr.Matricial 12'!Y_2</vt:lpstr>
      <vt:lpstr>'Quadrada - Regr.Matricial 13'!Y_2</vt:lpstr>
      <vt:lpstr>'Quadrada - Regr.Matricial 14'!Y_2</vt:lpstr>
      <vt:lpstr>'Quadrada - Regr.Matricial 15'!Y_2</vt:lpstr>
      <vt:lpstr>'Quadrada - Regr.Matricial 16'!Y_2</vt:lpstr>
      <vt:lpstr>'Quadrada - Regr.Matricial 3'!Y_2</vt:lpstr>
      <vt:lpstr>'Quadrada - Regr.Matricial 4'!Y_2</vt:lpstr>
      <vt:lpstr>'Quadrada - Regr.Matricial 5'!Y_2</vt:lpstr>
      <vt:lpstr>'Quadrada - Regr.Matricial 6'!Y_2</vt:lpstr>
      <vt:lpstr>'Quadrada - Regr.Matricial 7'!Y_2</vt:lpstr>
      <vt:lpstr>'Quadrada - Regr.Matricial 8'!Y_2</vt:lpstr>
      <vt:lpstr>'Quadrada - Regr.Matricial 9'!Y_2</vt:lpstr>
      <vt:lpstr>Y_2</vt:lpstr>
      <vt:lpstr>'Quadrada - Regr.Matricial 16'!Y_3</vt:lpstr>
      <vt:lpstr>Y_3</vt:lpstr>
      <vt:lpstr>Y_4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Gustavo</cp:lastModifiedBy>
  <dcterms:created xsi:type="dcterms:W3CDTF">2011-05-12T16:48:51Z</dcterms:created>
  <dcterms:modified xsi:type="dcterms:W3CDTF">2017-09-28T12:46:02Z</dcterms:modified>
</cp:coreProperties>
</file>